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326"/>
  <workbookPr defaultThemeVersion="124226"/>
  <mc:AlternateContent xmlns:mc="http://schemas.openxmlformats.org/markup-compatibility/2006">
    <mc:Choice Requires="x15">
      <x15ac:absPath xmlns:x15ac="http://schemas.microsoft.com/office/spreadsheetml/2010/11/ac" url="\\TS-RHTGLF32\kizai\財政係\⑤財政関係\財政状況資料集\H28\07再分析\04回答\"/>
    </mc:Choice>
  </mc:AlternateContent>
  <bookViews>
    <workbookView xWindow="480" yWindow="108" windowWidth="27900" windowHeight="11928"/>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62913" concurrentManualCount="2"/>
</workbook>
</file>

<file path=xl/calcChain.xml><?xml version="1.0" encoding="utf-8"?>
<calcChain xmlns="http://schemas.openxmlformats.org/spreadsheetml/2006/main">
  <c r="E34" i="7" l="1"/>
  <c r="C34" i="7" s="1"/>
  <c r="C35" i="7" s="1"/>
  <c r="W34" i="7"/>
  <c r="AO34" i="7"/>
  <c r="BG34" i="7"/>
  <c r="BY34" i="7"/>
  <c r="CQ34" i="7"/>
  <c r="DG34" i="7"/>
  <c r="E35" i="7"/>
  <c r="W35" i="7"/>
  <c r="AM35" i="7"/>
  <c r="BG35" i="7"/>
  <c r="BY35" i="7"/>
  <c r="CQ35" i="7"/>
  <c r="CO35" i="7" s="1"/>
  <c r="DG35" i="7"/>
  <c r="C36" i="7"/>
  <c r="E36" i="7"/>
  <c r="W36" i="7"/>
  <c r="AM36" i="7"/>
  <c r="BE36" i="7"/>
  <c r="BY36" i="7"/>
  <c r="CO36" i="7"/>
  <c r="CQ36" i="7"/>
  <c r="DG36" i="7"/>
  <c r="E37" i="7"/>
  <c r="C37" i="7" s="1"/>
  <c r="W37" i="7"/>
  <c r="AM37" i="7"/>
  <c r="BE37" i="7"/>
  <c r="BY37" i="7"/>
  <c r="CQ37" i="7"/>
  <c r="CO37" i="7" s="1"/>
  <c r="DG37" i="7"/>
  <c r="C38" i="7"/>
  <c r="E38" i="7"/>
  <c r="U38" i="7"/>
  <c r="AM38" i="7"/>
  <c r="BE38" i="7"/>
  <c r="BY38" i="7"/>
  <c r="CQ38" i="7"/>
  <c r="CO38" i="7" s="1"/>
  <c r="DG38" i="7"/>
  <c r="C39" i="7"/>
  <c r="E39" i="7"/>
  <c r="U39" i="7"/>
  <c r="AM39" i="7"/>
  <c r="BE39" i="7"/>
  <c r="BY39" i="7"/>
  <c r="CQ39" i="7"/>
  <c r="CO39" i="7" s="1"/>
  <c r="DG39" i="7"/>
  <c r="C40" i="7"/>
  <c r="E40" i="7"/>
  <c r="U40" i="7"/>
  <c r="AM40" i="7"/>
  <c r="BE40" i="7"/>
  <c r="BY40" i="7"/>
  <c r="CQ40" i="7"/>
  <c r="CO40" i="7" s="1"/>
  <c r="DG40" i="7"/>
  <c r="C41" i="7"/>
  <c r="E41" i="7"/>
  <c r="U41" i="7"/>
  <c r="AM41" i="7"/>
  <c r="BE41" i="7"/>
  <c r="BY41" i="7"/>
  <c r="CQ41" i="7"/>
  <c r="CO41" i="7" s="1"/>
  <c r="DG41" i="7"/>
  <c r="C42" i="7"/>
  <c r="E42" i="7"/>
  <c r="U42" i="7"/>
  <c r="AM42" i="7"/>
  <c r="BE42" i="7"/>
  <c r="BY42" i="7"/>
  <c r="CQ42" i="7"/>
  <c r="CO42" i="7" s="1"/>
  <c r="DG42" i="7"/>
  <c r="C43" i="7"/>
  <c r="E43" i="7"/>
  <c r="U43" i="7"/>
  <c r="AM43" i="7"/>
  <c r="BE43" i="7"/>
  <c r="BY43" i="7"/>
  <c r="BW43" i="7" s="1"/>
  <c r="CQ43" i="7"/>
  <c r="CO43" i="7" s="1"/>
  <c r="DG43" i="7"/>
  <c r="U34" i="7" l="1"/>
  <c r="U35" i="7" s="1"/>
  <c r="U36" i="7" s="1"/>
  <c r="U37" i="7" s="1"/>
  <c r="AM34" i="7" l="1"/>
  <c r="BW34" i="7" s="1"/>
  <c r="BW35" i="7" s="1"/>
  <c r="BW36" i="7" s="1"/>
  <c r="BW37" i="7" s="1"/>
  <c r="BW38" i="7" s="1"/>
  <c r="BW39" i="7" s="1"/>
  <c r="BW40" i="7" s="1"/>
  <c r="BW41" i="7" s="1"/>
  <c r="BW42" i="7" s="1"/>
  <c r="BE34" i="7"/>
  <c r="BE35" i="7" s="1"/>
  <c r="CO34" i="7" l="1"/>
</calcChain>
</file>

<file path=xl/sharedStrings.xml><?xml version="1.0" encoding="utf-8"?>
<sst xmlns="http://schemas.openxmlformats.org/spreadsheetml/2006/main" count="1068" uniqueCount="552">
  <si>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</si>
  <si>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</si>
  <si>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</si>
  <si>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</si>
  <si>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</si>
  <si>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</si>
  <si>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</si>
  <si>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</si>
  <si>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</si>
  <si>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</si>
  <si>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</si>
  <si>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</si>
  <si>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</si>
  <si>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</si>
  <si>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</si>
  <si>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</si>
  <si>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複数年にわたる起債発行の抑制により実質公債費比率については継続して減少傾向にあり、将来負担比率についても平成27年度においては財政調整基金の取崩により増加してしまったが、平成28年度には地方債残高の減により減少している。
ただし、平成30年度には公的賃貸住宅の建設、平成31年度以降に町立小学校の建設が予定されていることから、今後数年間は起債発行が抑えられないまま推移する見込みのため、将来負担比率は高いまま推移すると想定される。現時点で実質公債費率は類似団体平均値と比べて低いが、前述の理由から平成30年度以降上昇に転じることが予想されるため、注意が必要である。</t>
    <phoneticPr fontId="2"/>
  </si>
  <si>
    <t>※7：住民基本台帳人口については、住民基本台帳関係年報の調査基準日変更に伴い、平成25年度以降、調査年度の1月1日現在の住民基本台帳に登載されている人口を記載。</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</si>
  <si>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</si>
  <si>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※5：産業構造の比率は、分母を就業人口総数とし、分類不能の産業を除いて算出。</t>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</si>
  <si>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</si>
  <si>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</si>
  <si>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</si>
  <si>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</si>
  <si>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（注釈）</t>
    <rPh sb="1" eb="3">
      <t>チュウシャク</t>
    </rPh>
    <phoneticPr fontId="6"/>
  </si>
  <si>
    <r>
      <t>(※</t>
    </r>
    <r>
      <rPr>
        <sz val="9"/>
        <color indexed="8"/>
        <rFont val="ＭＳ ゴシック"/>
        <family val="3"/>
        <charset val="128"/>
      </rPr>
      <t>3</t>
    </r>
    <r>
      <rPr>
        <sz val="9"/>
        <color indexed="8"/>
        <rFont val="ＭＳ ゴシック"/>
        <family val="3"/>
        <charset val="128"/>
      </rPr>
      <t>)</t>
    </r>
    <phoneticPr fontId="6"/>
  </si>
  <si>
    <t>団体名</t>
    <rPh sb="0" eb="2">
      <t>ダンタイ</t>
    </rPh>
    <phoneticPr fontId="6"/>
  </si>
  <si>
    <t>項番</t>
    <phoneticPr fontId="6"/>
  </si>
  <si>
    <t>組合等名</t>
    <phoneticPr fontId="6"/>
  </si>
  <si>
    <t>項番</t>
    <rPh sb="0" eb="2">
      <t>コウバン</t>
    </rPh>
    <phoneticPr fontId="6"/>
  </si>
  <si>
    <t>会計名</t>
    <rPh sb="0" eb="2">
      <t>カイケイ</t>
    </rPh>
    <rPh sb="2" eb="3">
      <t>メイ</t>
    </rPh>
    <phoneticPr fontId="6"/>
  </si>
  <si>
    <t>会計名</t>
    <phoneticPr fontId="6"/>
  </si>
  <si>
    <t>項番</t>
    <phoneticPr fontId="6"/>
  </si>
  <si>
    <t>会計名</t>
    <phoneticPr fontId="6"/>
  </si>
  <si>
    <t>項番</t>
    <phoneticPr fontId="6"/>
  </si>
  <si>
    <t>会計名</t>
    <phoneticPr fontId="6"/>
  </si>
  <si>
    <t>地方公社・第三セクター等一覧</t>
    <rPh sb="0" eb="2">
      <t>チホウ</t>
    </rPh>
    <rPh sb="2" eb="4">
      <t>コウシャ</t>
    </rPh>
    <rPh sb="5" eb="6">
      <t>ダイ</t>
    </rPh>
    <rPh sb="6" eb="7">
      <t>３</t>
    </rPh>
    <rPh sb="11" eb="12">
      <t>トウ</t>
    </rPh>
    <rPh sb="12" eb="14">
      <t>イチラン</t>
    </rPh>
    <phoneticPr fontId="6"/>
  </si>
  <si>
    <t>関係する一部事務組合等一覧</t>
    <rPh sb="0" eb="2">
      <t>カンケイ</t>
    </rPh>
    <rPh sb="4" eb="6">
      <t>イチブ</t>
    </rPh>
    <rPh sb="6" eb="8">
      <t>ジム</t>
    </rPh>
    <rPh sb="8" eb="10">
      <t>クミアイ</t>
    </rPh>
    <rPh sb="10" eb="11">
      <t>トウ</t>
    </rPh>
    <rPh sb="11" eb="13">
      <t>イチラン</t>
    </rPh>
    <phoneticPr fontId="6"/>
  </si>
  <si>
    <t>公営企業（法非適）の一覧</t>
    <rPh sb="0" eb="2">
      <t>コウエイ</t>
    </rPh>
    <rPh sb="2" eb="4">
      <t>キギョウ</t>
    </rPh>
    <rPh sb="6" eb="7">
      <t>ヒ</t>
    </rPh>
    <phoneticPr fontId="6"/>
  </si>
  <si>
    <t>公営企業（法適）の一覧</t>
    <rPh sb="0" eb="2">
      <t>コウエイ</t>
    </rPh>
    <rPh sb="2" eb="4">
      <t>キギョウ</t>
    </rPh>
    <phoneticPr fontId="6"/>
  </si>
  <si>
    <t>事業会計の一覧</t>
    <rPh sb="0" eb="2">
      <t>ジギョウ</t>
    </rPh>
    <rPh sb="2" eb="4">
      <t>カイケイ</t>
    </rPh>
    <phoneticPr fontId="6"/>
  </si>
  <si>
    <t>一般会計等の一覧</t>
    <phoneticPr fontId="6"/>
  </si>
  <si>
    <t>その他特定目的基金</t>
    <rPh sb="2" eb="3">
      <t>タ</t>
    </rPh>
    <rPh sb="3" eb="5">
      <t>トクテイ</t>
    </rPh>
    <rPh sb="5" eb="7">
      <t>モクテキ</t>
    </rPh>
    <rPh sb="7" eb="9">
      <t>キキン</t>
    </rPh>
    <phoneticPr fontId="6"/>
  </si>
  <si>
    <t>ラスパイレス指数</t>
    <rPh sb="6" eb="8">
      <t>シスウ</t>
    </rPh>
    <phoneticPr fontId="6"/>
  </si>
  <si>
    <t>減債基金</t>
    <rPh sb="0" eb="1">
      <t>ゲン</t>
    </rPh>
    <rPh sb="1" eb="2">
      <t>サイ</t>
    </rPh>
    <rPh sb="2" eb="4">
      <t>キキン</t>
    </rPh>
    <phoneticPr fontId="6"/>
  </si>
  <si>
    <t>合計</t>
    <rPh sb="0" eb="2">
      <t>ゴウケイ</t>
    </rPh>
    <phoneticPr fontId="6"/>
  </si>
  <si>
    <t>議会議員</t>
    <rPh sb="0" eb="2">
      <t>ギカイ</t>
    </rPh>
    <rPh sb="2" eb="4">
      <t>ギイン</t>
    </rPh>
    <phoneticPr fontId="6"/>
  </si>
  <si>
    <t>財政調整基金</t>
    <rPh sb="0" eb="2">
      <t>ザイセイ</t>
    </rPh>
    <rPh sb="2" eb="4">
      <t>チョウセイ</t>
    </rPh>
    <rPh sb="4" eb="6">
      <t>キキン</t>
    </rPh>
    <phoneticPr fontId="6"/>
  </si>
  <si>
    <t>積立金
現在高</t>
    <rPh sb="4" eb="7">
      <t>ゲンザイダカ</t>
    </rPh>
    <phoneticPr fontId="14"/>
  </si>
  <si>
    <t>-</t>
    <phoneticPr fontId="6"/>
  </si>
  <si>
    <t>臨時職員</t>
    <rPh sb="0" eb="2">
      <t>リンジ</t>
    </rPh>
    <rPh sb="2" eb="4">
      <t>ショクイン</t>
    </rPh>
    <phoneticPr fontId="6"/>
  </si>
  <si>
    <t>議会副議長</t>
    <rPh sb="0" eb="2">
      <t>ギカイ</t>
    </rPh>
    <rPh sb="2" eb="3">
      <t>フク</t>
    </rPh>
    <rPh sb="3" eb="5">
      <t>ギチョウ</t>
    </rPh>
    <phoneticPr fontId="6"/>
  </si>
  <si>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</si>
  <si>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6"/>
  </si>
  <si>
    <t>議会議長</t>
    <rPh sb="0" eb="2">
      <t>ギカイ</t>
    </rPh>
    <rPh sb="2" eb="4">
      <t>ギチョウ</t>
    </rPh>
    <phoneticPr fontId="6"/>
  </si>
  <si>
    <t>収益事業収入</t>
  </si>
  <si>
    <t>*</t>
    <phoneticPr fontId="6"/>
  </si>
  <si>
    <t>　うち技能労務職員</t>
    <rPh sb="3" eb="5">
      <t>ギノウ</t>
    </rPh>
    <rPh sb="5" eb="7">
      <t>ロウム</t>
    </rPh>
    <rPh sb="7" eb="9">
      <t>ショクイン</t>
    </rPh>
    <phoneticPr fontId="6"/>
  </si>
  <si>
    <t>教育長</t>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</si>
  <si>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</si>
  <si>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うち消防職員</t>
    <rPh sb="3" eb="5">
      <t>ショウボウ</t>
    </rPh>
    <rPh sb="5" eb="7">
      <t>ショクイン</t>
    </rPh>
    <phoneticPr fontId="6"/>
  </si>
  <si>
    <t>副市区町村長</t>
    <rPh sb="0" eb="1">
      <t>フク</t>
    </rPh>
    <rPh sb="1" eb="3">
      <t>シク</t>
    </rPh>
    <rPh sb="3" eb="5">
      <t>チョウソン</t>
    </rPh>
    <rPh sb="5" eb="6">
      <t>チョウ</t>
    </rPh>
    <phoneticPr fontId="6"/>
  </si>
  <si>
    <t>　うち公的資金</t>
    <rPh sb="3" eb="5">
      <t>コウテキ</t>
    </rPh>
    <phoneticPr fontId="6"/>
  </si>
  <si>
    <t>一般職員</t>
    <rPh sb="0" eb="2">
      <t>イッパン</t>
    </rPh>
    <rPh sb="2" eb="4">
      <t>ショクイン</t>
    </rPh>
    <phoneticPr fontId="6"/>
  </si>
  <si>
    <t>市区町村長</t>
    <rPh sb="0" eb="2">
      <t>シク</t>
    </rPh>
    <rPh sb="2" eb="4">
      <t>チョウソン</t>
    </rPh>
    <rPh sb="4" eb="5">
      <t>チョウ</t>
    </rPh>
    <phoneticPr fontId="6"/>
  </si>
  <si>
    <t>地方債現在高</t>
  </si>
  <si>
    <t>1人あたり平均
給料月額(百円)</t>
    <rPh sb="1" eb="2">
      <t>リ</t>
    </rPh>
    <rPh sb="5" eb="7">
      <t>ヘイキン</t>
    </rPh>
    <rPh sb="8" eb="10">
      <t>キュウリョウ</t>
    </rPh>
    <rPh sb="10" eb="11">
      <t>ツキ</t>
    </rPh>
    <rPh sb="11" eb="12">
      <t>ガク</t>
    </rPh>
    <rPh sb="13" eb="15">
      <t>ヒャクエン</t>
    </rPh>
    <phoneticPr fontId="6"/>
  </si>
  <si>
    <t>給料月額
(百円)</t>
    <rPh sb="0" eb="2">
      <t>キュウリョウ</t>
    </rPh>
    <rPh sb="2" eb="3">
      <t>ツキ</t>
    </rPh>
    <rPh sb="3" eb="4">
      <t>ガク</t>
    </rPh>
    <rPh sb="6" eb="8">
      <t>ヒャクエン</t>
    </rPh>
    <phoneticPr fontId="6"/>
  </si>
  <si>
    <t>職員数
(人)</t>
    <rPh sb="0" eb="3">
      <t>ショクインスウ</t>
    </rPh>
    <phoneticPr fontId="6"/>
  </si>
  <si>
    <t>区分</t>
    <rPh sb="0" eb="2">
      <t>クブン</t>
    </rPh>
    <phoneticPr fontId="6"/>
  </si>
  <si>
    <t>一般職員等(※6)</t>
    <rPh sb="0" eb="2">
      <t>イッパン</t>
    </rPh>
    <rPh sb="2" eb="4">
      <t>ショクイン</t>
    </rPh>
    <rPh sb="4" eb="5">
      <t>トウ</t>
    </rPh>
    <phoneticPr fontId="6"/>
  </si>
  <si>
    <t>定数</t>
    <rPh sb="0" eb="2">
      <t>テイスウ</t>
    </rPh>
    <phoneticPr fontId="6"/>
  </si>
  <si>
    <t>特別職等</t>
    <rPh sb="0" eb="2">
      <t>トクベツ</t>
    </rPh>
    <rPh sb="2" eb="3">
      <t>ショク</t>
    </rPh>
    <rPh sb="3" eb="4">
      <t>トウ</t>
    </rPh>
    <phoneticPr fontId="6"/>
  </si>
  <si>
    <t>職員の状況</t>
    <rPh sb="0" eb="2">
      <t>ショクイン</t>
    </rPh>
    <rPh sb="3" eb="5">
      <t>ジョウキョウ</t>
    </rPh>
    <phoneticPr fontId="6"/>
  </si>
  <si>
    <t>世帯数 (世帯)</t>
    <rPh sb="0" eb="3">
      <t>セタイスウ</t>
    </rPh>
    <phoneticPr fontId="6"/>
  </si>
  <si>
    <t>歳入一般財源等</t>
    <rPh sb="0" eb="2">
      <t>サイニュウ</t>
    </rPh>
    <rPh sb="2" eb="4">
      <t>イッパン</t>
    </rPh>
    <rPh sb="4" eb="6">
      <t>ザイゲン</t>
    </rPh>
    <rPh sb="6" eb="7">
      <t>トウ</t>
    </rPh>
    <phoneticPr fontId="14"/>
  </si>
  <si>
    <t>人口密度 (人/k㎡)</t>
    <rPh sb="0" eb="2">
      <t>ジンコウ</t>
    </rPh>
    <rPh sb="2" eb="4">
      <t>ミツド</t>
    </rPh>
    <phoneticPr fontId="6"/>
  </si>
  <si>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</si>
  <si>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6"/>
  </si>
  <si>
    <t>標準税収入額等</t>
    <phoneticPr fontId="14"/>
  </si>
  <si>
    <t>第3次</t>
    <rPh sb="0" eb="1">
      <t>ダイ</t>
    </rPh>
    <rPh sb="2" eb="3">
      <t>ジ</t>
    </rPh>
    <phoneticPr fontId="6"/>
  </si>
  <si>
    <t>-1.3</t>
    <phoneticPr fontId="6"/>
  </si>
  <si>
    <t>うち日本人(％)</t>
    <phoneticPr fontId="6"/>
  </si>
  <si>
    <t>基準財政需要額</t>
    <phoneticPr fontId="14"/>
  </si>
  <si>
    <t>-1.2</t>
    <phoneticPr fontId="6"/>
  </si>
  <si>
    <t>増減率  (％)</t>
    <rPh sb="0" eb="2">
      <t>ゾウゲン</t>
    </rPh>
    <rPh sb="2" eb="3">
      <t>リツ</t>
    </rPh>
    <phoneticPr fontId="6"/>
  </si>
  <si>
    <r>
      <t>資金不足比率 (※</t>
    </r>
    <r>
      <rPr>
        <sz val="9"/>
        <color indexed="8"/>
        <rFont val="ＭＳ ゴシック"/>
        <family val="3"/>
        <charset val="128"/>
      </rPr>
      <t>4</t>
    </r>
    <r>
      <rPr>
        <sz val="9"/>
        <color indexed="8"/>
        <rFont val="ＭＳ ゴシック"/>
        <family val="3"/>
        <charset val="128"/>
      </rPr>
      <t>)</t>
    </r>
    <phoneticPr fontId="6"/>
  </si>
  <si>
    <t>基準財政収入額</t>
    <phoneticPr fontId="14"/>
  </si>
  <si>
    <t>第2次</t>
    <rPh sb="0" eb="1">
      <t>ダイ</t>
    </rPh>
    <rPh sb="2" eb="3">
      <t>ジ</t>
    </rPh>
    <phoneticPr fontId="6"/>
  </si>
  <si>
    <t>うち日本人(人)</t>
    <phoneticPr fontId="6"/>
  </si>
  <si>
    <t>　将来負担比率</t>
    <rPh sb="1" eb="3">
      <t>ショウライ</t>
    </rPh>
    <rPh sb="3" eb="5">
      <t>フタン</t>
    </rPh>
    <rPh sb="5" eb="7">
      <t>ヒリツ</t>
    </rPh>
    <phoneticPr fontId="6"/>
  </si>
  <si>
    <t>28.01.01(人)</t>
    <phoneticPr fontId="6"/>
  </si>
  <si>
    <t>　実質公債費比率</t>
    <rPh sb="1" eb="3">
      <t>ジッシツ</t>
    </rPh>
    <rPh sb="3" eb="6">
      <t>コウサイヒ</t>
    </rPh>
    <rPh sb="6" eb="8">
      <t>ヒリツ</t>
    </rPh>
    <phoneticPr fontId="6"/>
  </si>
  <si>
    <t>実質単年度収支</t>
    <phoneticPr fontId="14"/>
  </si>
  <si>
    <t>○</t>
    <phoneticPr fontId="6"/>
  </si>
  <si>
    <t>指数表選定</t>
    <rPh sb="0" eb="2">
      <t>シスウ</t>
    </rPh>
    <rPh sb="2" eb="3">
      <t>ヒョウ</t>
    </rPh>
    <rPh sb="3" eb="5">
      <t>センテイ</t>
    </rPh>
    <phoneticPr fontId="6"/>
  </si>
  <si>
    <t>第1次</t>
    <rPh sb="0" eb="1">
      <t>ダイ</t>
    </rPh>
    <rPh sb="2" eb="3">
      <t>ジ</t>
    </rPh>
    <phoneticPr fontId="6"/>
  </si>
  <si>
    <t>　連結実質赤字比率</t>
    <rPh sb="1" eb="3">
      <t>レンケツ</t>
    </rPh>
    <rPh sb="3" eb="5">
      <t>ジッシツ</t>
    </rPh>
    <rPh sb="5" eb="7">
      <t>アカジ</t>
    </rPh>
    <rPh sb="7" eb="9">
      <t>ヒリツ</t>
    </rPh>
    <phoneticPr fontId="6"/>
  </si>
  <si>
    <t>積立金取崩し額</t>
    <phoneticPr fontId="14"/>
  </si>
  <si>
    <t>×</t>
    <phoneticPr fontId="6"/>
  </si>
  <si>
    <t>低開発</t>
    <rPh sb="0" eb="1">
      <t>テイ</t>
    </rPh>
    <rPh sb="1" eb="3">
      <t>カイハツ</t>
    </rPh>
    <phoneticPr fontId="6"/>
  </si>
  <si>
    <r>
      <t>2</t>
    </r>
    <r>
      <rPr>
        <sz val="9"/>
        <color indexed="8"/>
        <rFont val="ＭＳ ゴシック"/>
        <family val="3"/>
        <charset val="128"/>
      </rPr>
      <t>2年国調</t>
    </r>
    <rPh sb="2" eb="3">
      <t>ネン</t>
    </rPh>
    <rPh sb="3" eb="4">
      <t>コク</t>
    </rPh>
    <rPh sb="4" eb="5">
      <t>チョウ</t>
    </rPh>
    <phoneticPr fontId="6"/>
  </si>
  <si>
    <r>
      <t>2</t>
    </r>
    <r>
      <rPr>
        <sz val="9"/>
        <color indexed="8"/>
        <rFont val="ＭＳ ゴシック"/>
        <family val="3"/>
        <charset val="128"/>
      </rPr>
      <t>7年国調</t>
    </r>
    <rPh sb="2" eb="3">
      <t>ネン</t>
    </rPh>
    <rPh sb="3" eb="4">
      <t>コク</t>
    </rPh>
    <rPh sb="4" eb="5">
      <t>チョウ</t>
    </rPh>
    <phoneticPr fontId="6"/>
  </si>
  <si>
    <t>29.01.01(人)</t>
    <phoneticPr fontId="6"/>
  </si>
  <si>
    <t>住民基本台帳人口
 (※7)</t>
    <rPh sb="0" eb="2">
      <t>ジュウミン</t>
    </rPh>
    <rPh sb="2" eb="4">
      <t>キホン</t>
    </rPh>
    <rPh sb="4" eb="6">
      <t>ダイチョウ</t>
    </rPh>
    <rPh sb="6" eb="8">
      <t>ジンコウ</t>
    </rPh>
    <phoneticPr fontId="6"/>
  </si>
  <si>
    <t>-</t>
    <phoneticPr fontId="6"/>
  </si>
  <si>
    <t>　実質赤字比率</t>
    <rPh sb="1" eb="3">
      <t>ジッシツ</t>
    </rPh>
    <rPh sb="3" eb="5">
      <t>アカジ</t>
    </rPh>
    <rPh sb="5" eb="7">
      <t>ヒリツ</t>
    </rPh>
    <phoneticPr fontId="6"/>
  </si>
  <si>
    <t>繰上償還金</t>
    <phoneticPr fontId="14"/>
  </si>
  <si>
    <t>山振</t>
    <rPh sb="0" eb="1">
      <t>ヤマ</t>
    </rPh>
    <rPh sb="1" eb="2">
      <t>フ</t>
    </rPh>
    <phoneticPr fontId="6"/>
  </si>
  <si>
    <t>-4.3</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</si>
  <si>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</si>
  <si>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健全化判断比率</t>
    <phoneticPr fontId="6"/>
  </si>
  <si>
    <t>積立金</t>
    <phoneticPr fontId="14"/>
  </si>
  <si>
    <t>×</t>
    <phoneticPr fontId="6"/>
  </si>
  <si>
    <t>過疎</t>
    <rPh sb="0" eb="2">
      <t>カソ</t>
    </rPh>
    <phoneticPr fontId="6"/>
  </si>
  <si>
    <t>22年国調(人)</t>
    <rPh sb="2" eb="3">
      <t>ネン</t>
    </rPh>
    <rPh sb="3" eb="4">
      <t>コク</t>
    </rPh>
    <rPh sb="4" eb="5">
      <t>チョウ</t>
    </rPh>
    <phoneticPr fontId="6"/>
  </si>
  <si>
    <t>公債費負担比率</t>
    <rPh sb="0" eb="3">
      <t>コウサイヒ</t>
    </rPh>
    <rPh sb="3" eb="5">
      <t>フタン</t>
    </rPh>
    <rPh sb="5" eb="7">
      <t>ヒリツ</t>
    </rPh>
    <phoneticPr fontId="6"/>
  </si>
  <si>
    <t>単年度収支</t>
    <phoneticPr fontId="14"/>
  </si>
  <si>
    <t>×</t>
    <phoneticPr fontId="6"/>
  </si>
  <si>
    <t>中部</t>
    <rPh sb="0" eb="2">
      <t>チュウブ</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</si>
  <si>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</si>
  <si>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27年国調(人)</t>
    <rPh sb="2" eb="3">
      <t>ネン</t>
    </rPh>
    <rPh sb="3" eb="4">
      <t>コク</t>
    </rPh>
    <rPh sb="4" eb="5">
      <t>チョウ</t>
    </rPh>
    <phoneticPr fontId="6"/>
  </si>
  <si>
    <t>人口</t>
    <rPh sb="0" eb="2">
      <t>ジンコウ</t>
    </rPh>
    <phoneticPr fontId="6"/>
  </si>
  <si>
    <t>財政力指数</t>
    <rPh sb="0" eb="3">
      <t>ザイセイリョク</t>
    </rPh>
    <rPh sb="3" eb="5">
      <t>シスウ</t>
    </rPh>
    <phoneticPr fontId="6"/>
  </si>
  <si>
    <t>実質収支</t>
    <phoneticPr fontId="14"/>
  </si>
  <si>
    <t>近畿</t>
    <rPh sb="0" eb="2">
      <t>キンキ</t>
    </rPh>
    <phoneticPr fontId="6"/>
  </si>
  <si>
    <t>標準財政規模</t>
    <rPh sb="0" eb="2">
      <t>ヒョウジュン</t>
    </rPh>
    <rPh sb="2" eb="4">
      <t>ザイセイ</t>
    </rPh>
    <rPh sb="4" eb="6">
      <t>キボ</t>
    </rPh>
    <phoneticPr fontId="6"/>
  </si>
  <si>
    <t>翌年度に繰越すべき財源</t>
    <phoneticPr fontId="6"/>
  </si>
  <si>
    <t>首都</t>
    <rPh sb="0" eb="2">
      <t>シュト</t>
    </rPh>
    <phoneticPr fontId="6"/>
  </si>
  <si>
    <t>　　(※1)</t>
    <phoneticPr fontId="6"/>
  </si>
  <si>
    <t>歳入歳出差引</t>
    <phoneticPr fontId="14"/>
  </si>
  <si>
    <t>財源超過</t>
    <rPh sb="0" eb="2">
      <t>ザイゲン</t>
    </rPh>
    <rPh sb="2" eb="4">
      <t>チョウカ</t>
    </rPh>
    <phoneticPr fontId="6"/>
  </si>
  <si>
    <t>2-4</t>
    <phoneticPr fontId="6"/>
  </si>
  <si>
    <t>地方交付税種地</t>
    <rPh sb="0" eb="2">
      <t>チホウ</t>
    </rPh>
    <rPh sb="2" eb="5">
      <t>コウフゼイ</t>
    </rPh>
    <rPh sb="5" eb="6">
      <t>シュ</t>
    </rPh>
    <rPh sb="6" eb="7">
      <t>チ</t>
    </rPh>
    <phoneticPr fontId="6"/>
  </si>
  <si>
    <t>松田町</t>
    <phoneticPr fontId="6"/>
  </si>
  <si>
    <t>市町村名</t>
    <rPh sb="0" eb="3">
      <t>シチョウソン</t>
    </rPh>
    <rPh sb="3" eb="4">
      <t>メイ</t>
    </rPh>
    <phoneticPr fontId="6"/>
  </si>
  <si>
    <t>経常収支比率</t>
    <rPh sb="0" eb="2">
      <t>ケイジョウ</t>
    </rPh>
    <rPh sb="2" eb="4">
      <t>シュウシ</t>
    </rPh>
    <rPh sb="4" eb="6">
      <t>ヒリツ</t>
    </rPh>
    <phoneticPr fontId="6"/>
  </si>
  <si>
    <t>歳出総額</t>
    <phoneticPr fontId="14"/>
  </si>
  <si>
    <t>財政健全化等</t>
    <rPh sb="0" eb="2">
      <t>ザイセイ</t>
    </rPh>
    <rPh sb="2" eb="5">
      <t>ケンゼンカ</t>
    </rPh>
    <rPh sb="5" eb="6">
      <t>トウ</t>
    </rPh>
    <phoneticPr fontId="6"/>
  </si>
  <si>
    <t>実質収支比率</t>
    <rPh sb="0" eb="2">
      <t>ジッシツ</t>
    </rPh>
    <rPh sb="2" eb="4">
      <t>シュウシ</t>
    </rPh>
    <rPh sb="4" eb="6">
      <t>ヒリツ</t>
    </rPh>
    <phoneticPr fontId="6"/>
  </si>
  <si>
    <t>歳入総額</t>
    <phoneticPr fontId="14"/>
  </si>
  <si>
    <t>平成27年度(千円･％)</t>
    <rPh sb="0" eb="2">
      <t>ヘイセイ</t>
    </rPh>
    <rPh sb="4" eb="6">
      <t>ネンド</t>
    </rPh>
    <rPh sb="7" eb="9">
      <t>センエン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</si>
  <si>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</si>
  <si>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</si>
  <si>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</si>
  <si>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指定団体等の指定状況</t>
    <phoneticPr fontId="6"/>
  </si>
  <si>
    <t>Ⅲ－２</t>
    <phoneticPr fontId="6"/>
  </si>
  <si>
    <t>市町村類型</t>
    <phoneticPr fontId="6"/>
  </si>
  <si>
    <t>神奈川県</t>
    <phoneticPr fontId="6"/>
  </si>
  <si>
    <t>都道府県名</t>
    <phoneticPr fontId="6"/>
  </si>
  <si>
    <t>総括表（市町村）</t>
    <rPh sb="0" eb="2">
      <t>ソウカツ</t>
    </rPh>
    <rPh sb="2" eb="3">
      <t>ヒョウ</t>
    </rPh>
    <rPh sb="4" eb="7">
      <t>シチョウソン</t>
    </rPh>
    <phoneticPr fontId="6"/>
  </si>
  <si>
    <t>平成28年度　財政状況資料集</t>
    <phoneticPr fontId="6"/>
  </si>
  <si>
    <t>歳出合計</t>
    <phoneticPr fontId="6"/>
  </si>
  <si>
    <t>-</t>
    <phoneticPr fontId="6"/>
  </si>
  <si>
    <t>-</t>
    <phoneticPr fontId="6"/>
  </si>
  <si>
    <t>失業対策事業費</t>
    <phoneticPr fontId="6"/>
  </si>
  <si>
    <t>-</t>
    <phoneticPr fontId="6"/>
  </si>
  <si>
    <t>災害復旧事業費</t>
    <phoneticPr fontId="6"/>
  </si>
  <si>
    <t>　うち単独</t>
    <phoneticPr fontId="6"/>
  </si>
  <si>
    <t>　うち補助</t>
    <phoneticPr fontId="6"/>
  </si>
  <si>
    <t>普通建設事業費</t>
    <phoneticPr fontId="6"/>
  </si>
  <si>
    <t>内訳</t>
    <rPh sb="0" eb="2">
      <t>ウチワケ</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</si>
  <si>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</si>
  <si>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</si>
  <si>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</si>
  <si>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投資的経費計</t>
    <rPh sb="5" eb="6">
      <t>ケイ</t>
    </rPh>
    <phoneticPr fontId="6"/>
  </si>
  <si>
    <t>(注釈)</t>
    <rPh sb="1" eb="2">
      <t>チュウ</t>
    </rPh>
    <rPh sb="2" eb="3">
      <t>シャク</t>
    </rPh>
    <phoneticPr fontId="6"/>
  </si>
  <si>
    <t>-</t>
    <phoneticPr fontId="14"/>
  </si>
  <si>
    <t>-</t>
    <phoneticPr fontId="14"/>
  </si>
  <si>
    <t>　前年度繰上充用金</t>
    <phoneticPr fontId="6"/>
  </si>
  <si>
    <t>保険給付費</t>
    <phoneticPr fontId="6"/>
  </si>
  <si>
    <t>その他</t>
    <phoneticPr fontId="6"/>
  </si>
  <si>
    <t>-</t>
    <phoneticPr fontId="6"/>
  </si>
  <si>
    <t>　投資・出資金・貸付金</t>
    <phoneticPr fontId="6"/>
  </si>
  <si>
    <t>国庫支出金</t>
    <phoneticPr fontId="6"/>
  </si>
  <si>
    <t>国民健康保険</t>
    <phoneticPr fontId="6"/>
  </si>
  <si>
    <t>　積立金</t>
    <phoneticPr fontId="6"/>
  </si>
  <si>
    <t>保険税(料)収入額</t>
    <phoneticPr fontId="6"/>
  </si>
  <si>
    <t>被保険者
1人当り</t>
    <phoneticPr fontId="6"/>
  </si>
  <si>
    <t>工業用水道</t>
    <phoneticPr fontId="6"/>
  </si>
  <si>
    <t>　繰出金</t>
    <phoneticPr fontId="6"/>
  </si>
  <si>
    <t>被保険者数(人)</t>
  </si>
  <si>
    <t>上水道</t>
    <phoneticPr fontId="6"/>
  </si>
  <si>
    <t>　　うち一部事務組合負担金</t>
    <phoneticPr fontId="6"/>
  </si>
  <si>
    <t>加入世帯数(世帯)</t>
  </si>
  <si>
    <t>簡易水道</t>
    <phoneticPr fontId="14"/>
  </si>
  <si>
    <t>　補助費等</t>
    <rPh sb="1" eb="3">
      <t>ホジョ</t>
    </rPh>
    <rPh sb="3" eb="4">
      <t>ヒ</t>
    </rPh>
    <rPh sb="4" eb="5">
      <t>トウ</t>
    </rPh>
    <phoneticPr fontId="6"/>
  </si>
  <si>
    <t>再差引収支</t>
    <rPh sb="0" eb="1">
      <t>サイ</t>
    </rPh>
    <rPh sb="1" eb="3">
      <t>サシヒキ</t>
    </rPh>
    <rPh sb="3" eb="5">
      <t>シュウシ</t>
    </rPh>
    <phoneticPr fontId="6"/>
  </si>
  <si>
    <t>下水道</t>
    <phoneticPr fontId="14"/>
  </si>
  <si>
    <t>歳入合計</t>
    <phoneticPr fontId="6"/>
  </si>
  <si>
    <t>　維持補修費</t>
    <phoneticPr fontId="6"/>
  </si>
  <si>
    <t>実質収支</t>
    <rPh sb="0" eb="2">
      <t>ジッシツ</t>
    </rPh>
    <rPh sb="2" eb="4">
      <t>シュウシ</t>
    </rPh>
    <phoneticPr fontId="6"/>
  </si>
  <si>
    <t>合計</t>
    <phoneticPr fontId="6"/>
  </si>
  <si>
    <t>　うち臨時財政対策債</t>
    <phoneticPr fontId="6"/>
  </si>
  <si>
    <t>　物件費</t>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</si>
  <si>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</si>
  <si>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公営事業等への繰出</t>
    <rPh sb="0" eb="2">
      <t>コウエイ</t>
    </rPh>
    <rPh sb="2" eb="4">
      <t>ジギョウ</t>
    </rPh>
    <rPh sb="4" eb="5">
      <t>トウ</t>
    </rPh>
    <rPh sb="7" eb="9">
      <t>クリダ</t>
    </rPh>
    <phoneticPr fontId="6"/>
  </si>
  <si>
    <t>　うち減収補塡債(特例分)</t>
    <rPh sb="4" eb="5">
      <t>シュウ</t>
    </rPh>
    <rPh sb="9" eb="10">
      <t>トク</t>
    </rPh>
    <rPh sb="10" eb="11">
      <t>レイ</t>
    </rPh>
    <rPh sb="11" eb="12">
      <t>ブン</t>
    </rPh>
    <phoneticPr fontId="1"/>
  </si>
  <si>
    <t>その他の経費</t>
    <rPh sb="2" eb="3">
      <t>タ</t>
    </rPh>
    <rPh sb="4" eb="6">
      <t>ケイヒ</t>
    </rPh>
    <phoneticPr fontId="6"/>
  </si>
  <si>
    <t>地方債</t>
  </si>
  <si>
    <t>一時借入金利子</t>
    <phoneticPr fontId="6"/>
  </si>
  <si>
    <t>純固定資産税</t>
    <rPh sb="0" eb="1">
      <t>ジュン</t>
    </rPh>
    <rPh sb="1" eb="3">
      <t>コテイ</t>
    </rPh>
    <rPh sb="3" eb="6">
      <t>シサンゼイ</t>
    </rPh>
    <phoneticPr fontId="6"/>
  </si>
  <si>
    <t>諸収入</t>
  </si>
  <si>
    <t>　うち利子</t>
    <phoneticPr fontId="14"/>
  </si>
  <si>
    <t>市町村民税</t>
    <rPh sb="0" eb="3">
      <t>シチョウソン</t>
    </rPh>
    <rPh sb="3" eb="4">
      <t>ミン</t>
    </rPh>
    <rPh sb="4" eb="5">
      <t>ゼイ</t>
    </rPh>
    <phoneticPr fontId="6"/>
  </si>
  <si>
    <t>・計</t>
    <phoneticPr fontId="6"/>
  </si>
  <si>
    <t>繰越金</t>
  </si>
  <si>
    <t>　うち元金</t>
    <phoneticPr fontId="14"/>
  </si>
  <si>
    <t>現年</t>
    <rPh sb="0" eb="1">
      <t>ゲン</t>
    </rPh>
    <rPh sb="1" eb="2">
      <t>ネン</t>
    </rPh>
    <phoneticPr fontId="6"/>
  </si>
  <si>
    <t>徴収率
(％)</t>
    <rPh sb="0" eb="2">
      <t>チョウシュウ</t>
    </rPh>
    <rPh sb="2" eb="3">
      <t>リツ</t>
    </rPh>
    <phoneticPr fontId="6"/>
  </si>
  <si>
    <t>繰入金</t>
  </si>
  <si>
    <t>元利償還金</t>
    <phoneticPr fontId="6"/>
  </si>
  <si>
    <t>平成27年度</t>
    <rPh sb="0" eb="2">
      <t>ヘイセイ</t>
    </rPh>
    <rPh sb="4" eb="6">
      <t>ネンド</t>
    </rPh>
    <phoneticPr fontId="6"/>
  </si>
  <si>
    <t>平成28年度</t>
    <rPh sb="0" eb="2">
      <t>ヘイセイ</t>
    </rPh>
    <rPh sb="4" eb="6">
      <t>ネンド</t>
    </rPh>
    <phoneticPr fontId="6"/>
  </si>
  <si>
    <t>区分</t>
  </si>
  <si>
    <t>寄附金</t>
  </si>
  <si>
    <t>　公債費</t>
    <phoneticPr fontId="6"/>
  </si>
  <si>
    <t>財産収入</t>
  </si>
  <si>
    <t>　扶助費</t>
    <phoneticPr fontId="6"/>
  </si>
  <si>
    <t>合計</t>
  </si>
  <si>
    <t>都道府県支出金</t>
  </si>
  <si>
    <t>　　うち職員給</t>
    <rPh sb="4" eb="6">
      <t>ショクイン</t>
    </rPh>
    <rPh sb="6" eb="7">
      <t>キュウ</t>
    </rPh>
    <phoneticPr fontId="6"/>
  </si>
  <si>
    <t>旧法による税</t>
  </si>
  <si>
    <t>国有提供交付金(特別区財調交付金)</t>
  </si>
  <si>
    <t>　人件費</t>
    <phoneticPr fontId="6"/>
  </si>
  <si>
    <t>　法定外目的税</t>
    <phoneticPr fontId="6"/>
  </si>
  <si>
    <t>国庫支出金</t>
  </si>
  <si>
    <t>義務的経費計</t>
    <rPh sb="0" eb="3">
      <t>ギムテキ</t>
    </rPh>
    <rPh sb="3" eb="5">
      <t>ケイヒ</t>
    </rPh>
    <rPh sb="5" eb="6">
      <t>ケイ</t>
    </rPh>
    <phoneticPr fontId="6"/>
  </si>
  <si>
    <t>　　水利地益税等</t>
    <phoneticPr fontId="6"/>
  </si>
  <si>
    <t>手数料</t>
  </si>
  <si>
    <t>経常収支比率</t>
    <rPh sb="0" eb="2">
      <t>ケイジョウ</t>
    </rPh>
    <rPh sb="2" eb="4">
      <t>シュウシ</t>
    </rPh>
    <rPh sb="4" eb="6">
      <t>ヒリツ</t>
    </rPh>
    <phoneticPr fontId="10"/>
  </si>
  <si>
    <t>経常経費充当一般財源等</t>
  </si>
  <si>
    <t>充当一般財源等</t>
    <phoneticPr fontId="6"/>
  </si>
  <si>
    <t>構成比</t>
    <phoneticPr fontId="6"/>
  </si>
  <si>
    <t>決算額</t>
  </si>
  <si>
    <t>　　都市計画税</t>
    <phoneticPr fontId="6"/>
  </si>
  <si>
    <t>使用料</t>
  </si>
  <si>
    <t>性質別歳出の状況（単位 千円・％）</t>
    <rPh sb="0" eb="2">
      <t>セイシツ</t>
    </rPh>
    <phoneticPr fontId="6"/>
  </si>
  <si>
    <t>　　事業所税</t>
    <phoneticPr fontId="6"/>
  </si>
  <si>
    <t>分担金・負担金</t>
  </si>
  <si>
    <t>　　入湯税</t>
    <phoneticPr fontId="6"/>
  </si>
  <si>
    <t>交通安全対策特別交付金</t>
    <phoneticPr fontId="6"/>
  </si>
  <si>
    <t>歳出合計</t>
  </si>
  <si>
    <t>　法定目的税</t>
    <phoneticPr fontId="6"/>
  </si>
  <si>
    <t>(一般財源計)</t>
    <phoneticPr fontId="6"/>
  </si>
  <si>
    <t>前年度繰上充用金</t>
    <phoneticPr fontId="6"/>
  </si>
  <si>
    <t>目的税</t>
  </si>
  <si>
    <t>　震災復興特別交付税</t>
    <phoneticPr fontId="14"/>
  </si>
  <si>
    <t>諸支出金</t>
    <rPh sb="3" eb="4">
      <t>キン</t>
    </rPh>
    <phoneticPr fontId="14"/>
  </si>
  <si>
    <t>-</t>
    <phoneticPr fontId="6"/>
  </si>
  <si>
    <t>　法定外普通税</t>
    <phoneticPr fontId="6"/>
  </si>
  <si>
    <t>　特別交付税</t>
    <phoneticPr fontId="6"/>
  </si>
  <si>
    <t>公債費</t>
  </si>
  <si>
    <t>　　特別土地保有税</t>
    <phoneticPr fontId="6"/>
  </si>
  <si>
    <t>　普通交付税</t>
    <phoneticPr fontId="6"/>
  </si>
  <si>
    <t>災害復旧費</t>
  </si>
  <si>
    <t>　　鉱産税</t>
    <phoneticPr fontId="6"/>
  </si>
  <si>
    <t>地方交付税</t>
  </si>
  <si>
    <t>教育費</t>
  </si>
  <si>
    <t>　　市町村たばこ税</t>
    <phoneticPr fontId="6"/>
  </si>
  <si>
    <t>地方特例交付金</t>
    <phoneticPr fontId="1"/>
  </si>
  <si>
    <t>消防費</t>
  </si>
  <si>
    <t>　　軽自動車税</t>
    <phoneticPr fontId="6"/>
  </si>
  <si>
    <t>軽油引取税交付金</t>
  </si>
  <si>
    <t>土木費</t>
  </si>
  <si>
    <t>　　　うち純固定資産税</t>
    <phoneticPr fontId="6"/>
  </si>
  <si>
    <t>自動車取得税交付金</t>
  </si>
  <si>
    <t>商工費</t>
  </si>
  <si>
    <t>　　固定資産税</t>
    <phoneticPr fontId="6"/>
  </si>
  <si>
    <t>特別地方消費税交付金</t>
  </si>
  <si>
    <t>農林水産業費</t>
  </si>
  <si>
    <t>　　　法人税割</t>
    <phoneticPr fontId="6"/>
  </si>
  <si>
    <t>ゴルフ場利用税交付金</t>
  </si>
  <si>
    <t>労働費</t>
  </si>
  <si>
    <t>　　　法人均等割</t>
    <phoneticPr fontId="6"/>
  </si>
  <si>
    <t>地方消費税交付金</t>
  </si>
  <si>
    <t>衛生費</t>
  </si>
  <si>
    <t>　　　所得割</t>
    <phoneticPr fontId="6"/>
  </si>
  <si>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</si>
  <si>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</si>
  <si>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6"/>
  </si>
  <si>
    <t>配当割交付金</t>
    <rPh sb="0" eb="2">
      <t>ハイトウ</t>
    </rPh>
    <rPh sb="2" eb="3">
      <t>ワリ</t>
    </rPh>
    <rPh sb="3" eb="6">
      <t>コウフキン</t>
    </rPh>
    <phoneticPr fontId="13"/>
  </si>
  <si>
    <t>総務費</t>
  </si>
  <si>
    <t>　　市町村民税</t>
    <phoneticPr fontId="6"/>
  </si>
  <si>
    <t>利子割交付金</t>
  </si>
  <si>
    <t>議会費</t>
  </si>
  <si>
    <t>　法定普通税</t>
    <phoneticPr fontId="6"/>
  </si>
  <si>
    <t>地方譲与税</t>
    <phoneticPr fontId="6"/>
  </si>
  <si>
    <t>(A)のうち充当一般財源等</t>
    <rPh sb="6" eb="8">
      <t>ジュウトウ</t>
    </rPh>
    <rPh sb="8" eb="10">
      <t>イッパン</t>
    </rPh>
    <rPh sb="10" eb="12">
      <t>ザイゲン</t>
    </rPh>
    <rPh sb="12" eb="13">
      <t>ナド</t>
    </rPh>
    <phoneticPr fontId="6"/>
  </si>
  <si>
    <t>(A)のうち普通建設事業費</t>
    <rPh sb="6" eb="8">
      <t>フツウ</t>
    </rPh>
    <rPh sb="8" eb="10">
      <t>ケンセツ</t>
    </rPh>
    <rPh sb="10" eb="13">
      <t>ジギョウヒ</t>
    </rPh>
    <phoneticPr fontId="6"/>
  </si>
  <si>
    <t>構成比</t>
    <rPh sb="0" eb="3">
      <t>コウセイヒ</t>
    </rPh>
    <phoneticPr fontId="6"/>
  </si>
  <si>
    <t>決算額 (A)</t>
    <rPh sb="0" eb="2">
      <t>ケッサン</t>
    </rPh>
    <rPh sb="2" eb="3">
      <t>ガク</t>
    </rPh>
    <phoneticPr fontId="6"/>
  </si>
  <si>
    <t>普通税</t>
    <rPh sb="0" eb="2">
      <t>フツウ</t>
    </rPh>
    <rPh sb="2" eb="3">
      <t>ゼイ</t>
    </rPh>
    <phoneticPr fontId="13"/>
  </si>
  <si>
    <t>地方税</t>
  </si>
  <si>
    <t>目的別歳出の状況（単位 千円・％）</t>
    <phoneticPr fontId="6"/>
  </si>
  <si>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</si>
  <si>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</si>
  <si>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</si>
  <si>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決算額</t>
    <rPh sb="0" eb="2">
      <t>ケッサン</t>
    </rPh>
    <rPh sb="2" eb="3">
      <t>ガク</t>
    </rPh>
    <phoneticPr fontId="6"/>
  </si>
  <si>
    <t>歳出の状況（単位 千円・％）</t>
    <phoneticPr fontId="6"/>
  </si>
  <si>
    <t>地方税の状況（単位 千円・％）</t>
    <rPh sb="0" eb="2">
      <t>チホウ</t>
    </rPh>
    <rPh sb="2" eb="3">
      <t>ゼイ</t>
    </rPh>
    <rPh sb="4" eb="6">
      <t>ジョウキョウ</t>
    </rPh>
    <rPh sb="7" eb="9">
      <t>タンイ</t>
    </rPh>
    <rPh sb="10" eb="12">
      <t>センエン</t>
    </rPh>
    <phoneticPr fontId="6"/>
  </si>
  <si>
    <t>歳入の状況（単位 千円・％）</t>
    <rPh sb="0" eb="2">
      <t>サイニュウ</t>
    </rPh>
    <rPh sb="3" eb="5">
      <t>ジョウキョウ</t>
    </rPh>
    <rPh sb="6" eb="8">
      <t>タンイ</t>
    </rPh>
    <rPh sb="9" eb="11">
      <t>センエン</t>
    </rPh>
    <phoneticPr fontId="6"/>
  </si>
  <si>
    <t>(1) 普通会計の状況（市町村）</t>
    <rPh sb="4" eb="6">
      <t>フツウ</t>
    </rPh>
    <rPh sb="6" eb="8">
      <t>カイケイ</t>
    </rPh>
    <rPh sb="9" eb="11">
      <t>ジョウキョウ</t>
    </rPh>
    <rPh sb="12" eb="15">
      <t>シチョウソン</t>
    </rPh>
    <phoneticPr fontId="6"/>
  </si>
  <si>
    <t>神奈川県松田町</t>
    <phoneticPr fontId="14"/>
  </si>
  <si>
    <t>平成28年度</t>
    <phoneticPr fontId="14"/>
  </si>
  <si>
    <t>(3ヵ年平均)</t>
    <rPh sb="3" eb="4">
      <t>ネン</t>
    </rPh>
    <rPh sb="4" eb="6">
      <t>ヘイキン</t>
    </rPh>
    <phoneticPr fontId="6"/>
  </si>
  <si>
    <t>(単年度)</t>
    <rPh sb="1" eb="4">
      <t>タンネンド</t>
    </rPh>
    <phoneticPr fontId="6"/>
  </si>
  <si>
    <t>実質公債費比率
（(Ａ)－((Ｂ)＋(Ｄ))）／（(Ｃ)－(Ｄ)）×１００</t>
    <rPh sb="0" eb="2">
      <t>ジッシツ</t>
    </rPh>
    <rPh sb="2" eb="4">
      <t>コウサイ</t>
    </rPh>
    <rPh sb="4" eb="5">
      <t>ヒ</t>
    </rPh>
    <rPh sb="5" eb="7">
      <t>ヒリツ</t>
    </rPh>
    <phoneticPr fontId="6"/>
  </si>
  <si>
    <t>将来負担比率</t>
    <rPh sb="0" eb="2">
      <t>ショウライ</t>
    </rPh>
    <rPh sb="2" eb="4">
      <t>フタン</t>
    </rPh>
    <rPh sb="4" eb="6">
      <t>ヒリツ</t>
    </rPh>
    <phoneticPr fontId="10"/>
  </si>
  <si>
    <t>(Ｃ)－(Ｄ)</t>
    <phoneticPr fontId="6"/>
  </si>
  <si>
    <t>実質公債費比率</t>
    <rPh sb="0" eb="2">
      <t>ジッシツ</t>
    </rPh>
    <rPh sb="2" eb="5">
      <t>コウサイヒ</t>
    </rPh>
    <rPh sb="5" eb="7">
      <t>ヒリツ</t>
    </rPh>
    <phoneticPr fontId="10"/>
  </si>
  <si>
    <t>(Ｄ)</t>
    <phoneticPr fontId="6"/>
  </si>
  <si>
    <t>算入公債費等の額</t>
    <rPh sb="0" eb="2">
      <t>サンニュウ</t>
    </rPh>
    <rPh sb="2" eb="4">
      <t>コウサイ</t>
    </rPh>
    <rPh sb="4" eb="5">
      <t>ヒ</t>
    </rPh>
    <rPh sb="5" eb="6">
      <t>トウ</t>
    </rPh>
    <rPh sb="7" eb="8">
      <t>ガク</t>
    </rPh>
    <phoneticPr fontId="6"/>
  </si>
  <si>
    <t>連結実質赤字比率</t>
    <rPh sb="0" eb="2">
      <t>レンケツ</t>
    </rPh>
    <rPh sb="2" eb="4">
      <t>ジッシツ</t>
    </rPh>
    <rPh sb="4" eb="6">
      <t>アカジ</t>
    </rPh>
    <rPh sb="6" eb="8">
      <t>ヒリツ</t>
    </rPh>
    <phoneticPr fontId="10"/>
  </si>
  <si>
    <t>(Ｃ)</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</si>
  <si>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</si>
  <si>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10"/>
  </si>
  <si>
    <t>(Ｂ)</t>
    <phoneticPr fontId="6"/>
  </si>
  <si>
    <t>特定財源の額</t>
    <rPh sb="0" eb="2">
      <t>トクテイ</t>
    </rPh>
    <rPh sb="2" eb="4">
      <t>ザイゲン</t>
    </rPh>
    <rPh sb="5" eb="6">
      <t>ガク</t>
    </rPh>
    <phoneticPr fontId="6"/>
  </si>
  <si>
    <t>地方独立行政法人に係る将来負担額</t>
    <phoneticPr fontId="6"/>
  </si>
  <si>
    <t>財政再生基準</t>
    <phoneticPr fontId="6"/>
  </si>
  <si>
    <t>早期健全化基準</t>
    <phoneticPr fontId="6"/>
  </si>
  <si>
    <t>平成28年度</t>
    <rPh sb="0" eb="2">
      <t>ヘイセイ</t>
    </rPh>
    <rPh sb="4" eb="6">
      <t>ネンド</t>
    </rPh>
    <phoneticPr fontId="10"/>
  </si>
  <si>
    <t>健全化判断比率</t>
    <rPh sb="0" eb="3">
      <t>ケンゼンカ</t>
    </rPh>
    <rPh sb="3" eb="5">
      <t>ハンダン</t>
    </rPh>
    <rPh sb="5" eb="7">
      <t>ヒリツ</t>
    </rPh>
    <phoneticPr fontId="10"/>
  </si>
  <si>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</si>
  <si>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</si>
  <si>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</si>
  <si>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</si>
  <si>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6"/>
  </si>
  <si>
    <t>引き受けた債務の履行に係るもの</t>
    <rPh sb="0" eb="1">
      <t>ヒ</t>
    </rPh>
    <rPh sb="2" eb="3">
      <t>ウ</t>
    </rPh>
    <rPh sb="5" eb="7">
      <t>サイム</t>
    </rPh>
    <rPh sb="8" eb="10">
      <t>リコウ</t>
    </rPh>
    <rPh sb="11" eb="12">
      <t>カカ</t>
    </rPh>
    <phoneticPr fontId="6"/>
  </si>
  <si>
    <t>その他の会計</t>
    <phoneticPr fontId="6"/>
  </si>
  <si>
    <t>将来負担比率（(Ｅ)－(Ｆ)）／（(Ｃ)－(Ｄ)）×１００</t>
    <rPh sb="0" eb="2">
      <t>ショウライ</t>
    </rPh>
    <rPh sb="2" eb="4">
      <t>フタン</t>
    </rPh>
    <rPh sb="4" eb="6">
      <t>ヒリツ</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</si>
  <si>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</si>
  <si>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介護保険事業特別会計</t>
    <phoneticPr fontId="6"/>
  </si>
  <si>
    <t>(Ｆ)</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</si>
  <si>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</si>
  <si>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上水道事業会計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</si>
  <si>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</si>
  <si>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</si>
  <si>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寄簡易水道事業特別会計</t>
    <phoneticPr fontId="6"/>
  </si>
  <si>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</si>
  <si>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</si>
  <si>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下水道事業特別会計</t>
    <phoneticPr fontId="6"/>
  </si>
  <si>
    <t>企業債等
繰入見込額</t>
    <rPh sb="0" eb="2">
      <t>キギョウ</t>
    </rPh>
    <rPh sb="2" eb="3">
      <t>サイ</t>
    </rPh>
    <rPh sb="3" eb="4">
      <t>トウ</t>
    </rPh>
    <rPh sb="5" eb="7">
      <t>クリイレ</t>
    </rPh>
    <rPh sb="7" eb="9">
      <t>ミコ</t>
    </rPh>
    <rPh sb="9" eb="10">
      <t>ガク</t>
    </rPh>
    <phoneticPr fontId="6"/>
  </si>
  <si>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</si>
  <si>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6"/>
  </si>
  <si>
    <t>いわゆる五省協定等に係るもの</t>
    <rPh sb="4" eb="6">
      <t>ゴショウ</t>
    </rPh>
    <rPh sb="6" eb="9">
      <t>キョウテイトウ</t>
    </rPh>
    <rPh sb="10" eb="11">
      <t>カカ</t>
    </rPh>
    <phoneticPr fontId="20"/>
  </si>
  <si>
    <t>(Ｅ)</t>
    <phoneticPr fontId="6"/>
  </si>
  <si>
    <t>PFI事業に係るもの</t>
    <rPh sb="3" eb="5">
      <t>ジギョウ</t>
    </rPh>
    <rPh sb="6" eb="7">
      <t>カカ</t>
    </rPh>
    <phoneticPr fontId="20"/>
  </si>
  <si>
    <t>債務負担行為</t>
    <rPh sb="0" eb="2">
      <t>サイム</t>
    </rPh>
    <rPh sb="2" eb="4">
      <t>フタン</t>
    </rPh>
    <rPh sb="4" eb="6">
      <t>コウイ</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</si>
  <si>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</si>
  <si>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6"/>
  </si>
  <si>
    <t>平成26年度</t>
    <rPh sb="0" eb="2">
      <t>ヘイセイ</t>
    </rPh>
    <rPh sb="4" eb="6">
      <t>ネンド</t>
    </rPh>
    <phoneticPr fontId="6"/>
  </si>
  <si>
    <t>内訳</t>
    <rPh sb="0" eb="2">
      <t>ウチワケ</t>
    </rPh>
    <phoneticPr fontId="20"/>
  </si>
  <si>
    <t xml:space="preserve">連結実質赤字額 </t>
    <phoneticPr fontId="6"/>
  </si>
  <si>
    <t>(Ａ)</t>
    <phoneticPr fontId="6"/>
  </si>
  <si>
    <t>　うち、健全化法施行規則附則第三条に係る負担見込額</t>
    <phoneticPr fontId="6"/>
  </si>
  <si>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</si>
  <si>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</si>
  <si>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</si>
  <si>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</si>
  <si>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</si>
  <si>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</si>
  <si>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6"/>
  </si>
  <si>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</si>
  <si>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</si>
  <si>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</si>
  <si>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</si>
  <si>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</si>
  <si>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</si>
  <si>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</si>
  <si>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</si>
  <si>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</si>
  <si>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6"/>
  </si>
  <si>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</si>
  <si>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</si>
  <si>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6"/>
  </si>
  <si>
    <t>実質公債費比率　　（千円・％）</t>
    <rPh sb="0" eb="2">
      <t>ジッシツ</t>
    </rPh>
    <rPh sb="2" eb="4">
      <t>コウサイ</t>
    </rPh>
    <rPh sb="4" eb="5">
      <t>ヒ</t>
    </rPh>
    <rPh sb="5" eb="7">
      <t>ヒリツ</t>
    </rPh>
    <rPh sb="10" eb="12">
      <t>センエン</t>
    </rPh>
    <phoneticPr fontId="6"/>
  </si>
  <si>
    <t>将来負担の状況</t>
    <phoneticPr fontId="6"/>
  </si>
  <si>
    <t>公債費負担の状況</t>
    <rPh sb="0" eb="3">
      <t>コウサイヒ</t>
    </rPh>
    <rPh sb="3" eb="5">
      <t>フタン</t>
    </rPh>
    <rPh sb="6" eb="8">
      <t>ジョウキョウ</t>
    </rPh>
    <phoneticPr fontId="6"/>
  </si>
  <si>
    <t>　※地方公共団体財政健全化法に基づき将来負担比率の算定対象となっている法人については、○印を付与している。</t>
    <phoneticPr fontId="6"/>
  </si>
  <si>
    <t>　※地方公共団体が①25%以上出資している法人又は②財政支援を行っている法人を記載している。</t>
    <phoneticPr fontId="6"/>
  </si>
  <si>
    <t>-</t>
    <phoneticPr fontId="2"/>
  </si>
  <si>
    <t>地方公社・第三セクター等</t>
    <rPh sb="0" eb="4">
      <t>チホウコウシャ</t>
    </rPh>
    <rPh sb="5" eb="6">
      <t>ダイ</t>
    </rPh>
    <rPh sb="6" eb="7">
      <t>サン</t>
    </rPh>
    <rPh sb="11" eb="12">
      <t>ナド</t>
    </rPh>
    <phoneticPr fontId="6"/>
  </si>
  <si>
    <t>計</t>
    <rPh sb="0" eb="1">
      <t>ケイ</t>
    </rPh>
    <phoneticPr fontId="6"/>
  </si>
  <si>
    <t>一部事務組合等</t>
    <rPh sb="0" eb="2">
      <t>イチブ</t>
    </rPh>
    <rPh sb="2" eb="4">
      <t>ジム</t>
    </rPh>
    <rPh sb="4" eb="6">
      <t>クミアイ</t>
    </rPh>
    <rPh sb="6" eb="7">
      <t>トウ</t>
    </rPh>
    <phoneticPr fontId="6"/>
  </si>
  <si>
    <t>-</t>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</si>
  <si>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</si>
  <si>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</si>
  <si>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</si>
  <si>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</si>
  <si>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松田町三ケ町組合</t>
    <rPh sb="0" eb="3">
      <t>マツダマチ</t>
    </rPh>
    <rPh sb="3" eb="4">
      <t>サン</t>
    </rPh>
    <rPh sb="5" eb="6">
      <t>マチ</t>
    </rPh>
    <rPh sb="6" eb="8">
      <t>クミアイ</t>
    </rPh>
    <phoneticPr fontId="2"/>
  </si>
  <si>
    <t>足柄東部清掃組合</t>
    <rPh sb="0" eb="2">
      <t>アシガラ</t>
    </rPh>
    <rPh sb="2" eb="4">
      <t>トウブ</t>
    </rPh>
    <rPh sb="4" eb="6">
      <t>セイソウ</t>
    </rPh>
    <rPh sb="6" eb="8">
      <t>クミアイ</t>
    </rPh>
    <phoneticPr fontId="2"/>
  </si>
  <si>
    <t>足柄上衛生組合</t>
    <rPh sb="0" eb="3">
      <t>アシガラカミ</t>
    </rPh>
    <rPh sb="3" eb="5">
      <t>エイセイ</t>
    </rPh>
    <rPh sb="5" eb="7">
      <t>クミアイ</t>
    </rPh>
    <phoneticPr fontId="2"/>
  </si>
  <si>
    <t>松田町外二ヶ町組合</t>
    <rPh sb="0" eb="3">
      <t>マツダマチ</t>
    </rPh>
    <rPh sb="3" eb="4">
      <t>ソト</t>
    </rPh>
    <rPh sb="4" eb="5">
      <t>ニ</t>
    </rPh>
    <rPh sb="6" eb="7">
      <t>チョウ</t>
    </rPh>
    <rPh sb="7" eb="9">
      <t>クミアイ</t>
    </rPh>
    <phoneticPr fontId="2"/>
  </si>
  <si>
    <t>南足柄市外五ケ市町組合</t>
    <rPh sb="0" eb="4">
      <t>ミナミアシガラシ</t>
    </rPh>
    <rPh sb="4" eb="5">
      <t>ソト</t>
    </rPh>
    <rPh sb="5" eb="6">
      <t>ゴ</t>
    </rPh>
    <rPh sb="7" eb="8">
      <t>シ</t>
    </rPh>
    <rPh sb="8" eb="9">
      <t>マチ</t>
    </rPh>
    <rPh sb="9" eb="11">
      <t>クミアイ</t>
    </rPh>
    <phoneticPr fontId="2"/>
  </si>
  <si>
    <t>備考</t>
    <rPh sb="0" eb="2">
      <t>ビコウ</t>
    </rPh>
    <phoneticPr fontId="6"/>
  </si>
  <si>
    <t>左のうち
一般会計等
負担見込額</t>
    <phoneticPr fontId="6"/>
  </si>
  <si>
    <t>企業債
（地方債）
現在高</t>
    <phoneticPr fontId="6"/>
  </si>
  <si>
    <t>他会計等
からの
繰入金</t>
    <phoneticPr fontId="6"/>
  </si>
  <si>
    <t>資金剰余額
/不足額
（実質収支）</t>
    <phoneticPr fontId="6"/>
  </si>
  <si>
    <t>純損益
（形式収支）</t>
    <phoneticPr fontId="6"/>
  </si>
  <si>
    <t>総費用
（歳出）</t>
    <phoneticPr fontId="6"/>
  </si>
  <si>
    <t>総収益
（歳入）</t>
    <phoneticPr fontId="6"/>
  </si>
  <si>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</si>
  <si>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</si>
  <si>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phoneticPr fontId="6"/>
  </si>
  <si>
    <t>公営企業会計等</t>
    <rPh sb="0" eb="2">
      <t>コウエイ</t>
    </rPh>
    <rPh sb="2" eb="4">
      <t>キギョウ</t>
    </rPh>
    <rPh sb="4" eb="6">
      <t>カイケイ</t>
    </rPh>
    <rPh sb="6" eb="7">
      <t>トウ</t>
    </rPh>
    <phoneticPr fontId="6"/>
  </si>
  <si>
    <t>連結実質赤字額</t>
    <rPh sb="0" eb="2">
      <t>レンケツ</t>
    </rPh>
    <rPh sb="2" eb="4">
      <t>ジッシツ</t>
    </rPh>
    <rPh sb="4" eb="7">
      <t>アカジガク</t>
    </rPh>
    <phoneticPr fontId="6"/>
  </si>
  <si>
    <t>法非適用企業</t>
    <phoneticPr fontId="6"/>
  </si>
  <si>
    <t>-</t>
    <phoneticPr fontId="2"/>
  </si>
  <si>
    <t>下水道事業特別会計</t>
    <phoneticPr fontId="6"/>
  </si>
  <si>
    <t>寄簡易水道事業特別会計</t>
    <phoneticPr fontId="6"/>
  </si>
  <si>
    <t>法適用企業</t>
    <phoneticPr fontId="6"/>
  </si>
  <si>
    <t>上水道事業会計</t>
    <phoneticPr fontId="6"/>
  </si>
  <si>
    <t>後期高齢者医療特別会計</t>
    <phoneticPr fontId="6"/>
  </si>
  <si>
    <t>介護保険事業特別会計</t>
    <phoneticPr fontId="6"/>
  </si>
  <si>
    <t>国民健康保険診療所事業特別会計</t>
    <phoneticPr fontId="6"/>
  </si>
  <si>
    <t>国民健康保険事業特別会計</t>
    <phoneticPr fontId="6"/>
  </si>
  <si>
    <t>資金不足
比率</t>
    <rPh sb="0" eb="2">
      <t>シキン</t>
    </rPh>
    <rPh sb="2" eb="4">
      <t>フソク</t>
    </rPh>
    <rPh sb="5" eb="7">
      <t>ヒリツ</t>
    </rPh>
    <phoneticPr fontId="6"/>
  </si>
  <si>
    <t>左のうち
一般会計等
繰入見込額</t>
    <phoneticPr fontId="6"/>
  </si>
  <si>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</si>
  <si>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6"/>
  </si>
  <si>
    <t>　※一般会計等（純計）は、各会計の相互間の繰入・繰出等の重複を控除したものであり、各会計の合計と一致しない場合がある。</t>
    <phoneticPr fontId="6"/>
  </si>
  <si>
    <t>一般会計等（純計）</t>
    <rPh sb="0" eb="2">
      <t>イッパン</t>
    </rPh>
    <rPh sb="2" eb="4">
      <t>カイケイ</t>
    </rPh>
    <rPh sb="4" eb="5">
      <t>トウ</t>
    </rPh>
    <rPh sb="6" eb="8">
      <t>ジュンケイ</t>
    </rPh>
    <phoneticPr fontId="6"/>
  </si>
  <si>
    <t>実質赤字額</t>
    <rPh sb="0" eb="2">
      <t>ジッシツ</t>
    </rPh>
    <rPh sb="2" eb="5">
      <t>アカジガク</t>
    </rPh>
    <phoneticPr fontId="6"/>
  </si>
  <si>
    <t>用地取得特別会計</t>
    <phoneticPr fontId="6"/>
  </si>
  <si>
    <t>-</t>
    <phoneticPr fontId="2"/>
  </si>
  <si>
    <t>有限会社みやまの里</t>
    <rPh sb="0" eb="4">
      <t>ユウゲンガイシャ</t>
    </rPh>
    <rPh sb="8" eb="9">
      <t>サト</t>
    </rPh>
    <phoneticPr fontId="2"/>
  </si>
  <si>
    <t>一般会計</t>
    <phoneticPr fontId="6"/>
  </si>
  <si>
    <t>一般会計等
負担見込額</t>
    <phoneticPr fontId="6"/>
  </si>
  <si>
    <t>当該団体からの損失補償に係る債務残高</t>
    <phoneticPr fontId="6"/>
  </si>
  <si>
    <t>当該団体からの債務保証に係る債務残高</t>
    <rPh sb="9" eb="11">
      <t>ホショウ</t>
    </rPh>
    <phoneticPr fontId="6"/>
  </si>
  <si>
    <t>当該団体
からの
貸付金</t>
    <phoneticPr fontId="6"/>
  </si>
  <si>
    <t>当該団体
からの
補助金</t>
    <phoneticPr fontId="6"/>
  </si>
  <si>
    <t>当該団体
からの
出資金</t>
    <phoneticPr fontId="6"/>
  </si>
  <si>
    <t>純資産又は
正味財産</t>
    <phoneticPr fontId="6"/>
  </si>
  <si>
    <t>経常損益</t>
    <phoneticPr fontId="6"/>
  </si>
  <si>
    <t>地方公社・第三セクター等名</t>
    <rPh sb="12" eb="13">
      <t>メイ</t>
    </rPh>
    <phoneticPr fontId="6"/>
  </si>
  <si>
    <t>地方債
現在高</t>
    <phoneticPr fontId="6"/>
  </si>
  <si>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</si>
  <si>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</si>
  <si>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</si>
  <si>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</si>
  <si>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</si>
  <si>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</si>
  <si>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</si>
  <si>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神奈川県松田町</t>
  </si>
  <si>
    <t>平成28年度</t>
  </si>
  <si>
    <t>(2)各会計、関係団体の財政状況及び健全化判断比率（市町村）</t>
    <rPh sb="26" eb="29">
      <t>シチョウソン</t>
    </rPh>
    <phoneticPr fontId="6"/>
  </si>
  <si>
    <t>うち単独分</t>
    <rPh sb="2" eb="4">
      <t>タンドク</t>
    </rPh>
    <rPh sb="4" eb="5">
      <t>ブン</t>
    </rPh>
    <phoneticPr fontId="6"/>
  </si>
  <si>
    <t xml:space="preserve"> 過去５年間平均</t>
    <rPh sb="1" eb="3">
      <t>カコ</t>
    </rPh>
    <rPh sb="4" eb="6">
      <t>ネンカン</t>
    </rPh>
    <rPh sb="6" eb="8">
      <t>ヘイキン</t>
    </rPh>
    <phoneticPr fontId="6"/>
  </si>
  <si>
    <t xml:space="preserve"> H28</t>
  </si>
  <si>
    <t xml:space="preserve"> H27</t>
  </si>
  <si>
    <t xml:space="preserve"> H26</t>
  </si>
  <si>
    <t xml:space="preserve"> H25</t>
  </si>
  <si>
    <t xml:space="preserve"> H24</t>
  </si>
  <si>
    <t>(A)-(B)</t>
  </si>
  <si>
    <t>増減率(%)(B)</t>
    <rPh sb="0" eb="3">
      <t>ゾウゲンリツ</t>
    </rPh>
    <phoneticPr fontId="6"/>
  </si>
  <si>
    <t>類似団体平均(円)</t>
    <rPh sb="0" eb="2">
      <t>ルイジ</t>
    </rPh>
    <rPh sb="2" eb="4">
      <t>ダンタイ</t>
    </rPh>
    <rPh sb="4" eb="6">
      <t>ヘイキン</t>
    </rPh>
    <rPh sb="7" eb="8">
      <t>エン</t>
    </rPh>
    <phoneticPr fontId="6"/>
  </si>
  <si>
    <t>増減率(%)(A)</t>
    <rPh sb="0" eb="3">
      <t>ゾウゲンリツ</t>
    </rPh>
    <phoneticPr fontId="6"/>
  </si>
  <si>
    <t>当該団体(円)</t>
    <rPh sb="0" eb="2">
      <t>トウガイ</t>
    </rPh>
    <rPh sb="2" eb="4">
      <t>ダンタイ</t>
    </rPh>
    <rPh sb="5" eb="6">
      <t>エン</t>
    </rPh>
    <phoneticPr fontId="6"/>
  </si>
  <si>
    <t>人口１人当たり決算額</t>
    <rPh sb="0" eb="2">
      <t>ジンコウ</t>
    </rPh>
    <rPh sb="2" eb="4">
      <t>ヒトリ</t>
    </rPh>
    <rPh sb="4" eb="5">
      <t>ア</t>
    </rPh>
    <rPh sb="7" eb="10">
      <t>ケッサンガク</t>
    </rPh>
    <phoneticPr fontId="6"/>
  </si>
  <si>
    <t>当該団体決算額
（千円）</t>
    <rPh sb="0" eb="2">
      <t>トウガイ</t>
    </rPh>
    <rPh sb="2" eb="4">
      <t>ダンタイ</t>
    </rPh>
    <rPh sb="4" eb="6">
      <t>ケッサン</t>
    </rPh>
    <rPh sb="6" eb="7">
      <t>ガク</t>
    </rPh>
    <rPh sb="9" eb="11">
      <t>センエン</t>
    </rPh>
    <phoneticPr fontId="6"/>
  </si>
  <si>
    <t>普通建設事業費</t>
    <rPh sb="0" eb="2">
      <t>フツウ</t>
    </rPh>
    <rPh sb="2" eb="4">
      <t>ケンセツ</t>
    </rPh>
    <rPh sb="4" eb="7">
      <t>ジギョウヒ</t>
    </rPh>
    <phoneticPr fontId="6"/>
  </si>
  <si>
    <t>（参考）　普通建設事業費の分析</t>
    <rPh sb="1" eb="3">
      <t>サンコウ</t>
    </rPh>
    <rPh sb="5" eb="7">
      <t>フツウ</t>
    </rPh>
    <rPh sb="7" eb="9">
      <t>ケンセツ</t>
    </rPh>
    <rPh sb="9" eb="11">
      <t>ジギョウ</t>
    </rPh>
    <rPh sb="11" eb="12">
      <t>ヒ</t>
    </rPh>
    <rPh sb="13" eb="15">
      <t>ブンセキ</t>
    </rPh>
    <phoneticPr fontId="6"/>
  </si>
  <si>
    <t>※平成29年度中に市町村合併した団体で、合併前の団体ごとの決算に基づく実質公債費比率を算出していない団体については、グラフを表記しない。</t>
    <phoneticPr fontId="6"/>
  </si>
  <si>
    <t>▲地方債に係る元利償還金及び準元利償還金に要する経費として
普通交付税の額の算定に用いる基準財政需要額に算入された額</t>
  </si>
  <si>
    <t>▲特定財源の額</t>
  </si>
  <si>
    <t>-</t>
  </si>
  <si>
    <t>一時借入金利子
（同一団体における会計間の現金運用に係る利子は除く）</t>
  </si>
  <si>
    <t>公債費に準ずる債務負担行為に係るもの</t>
    <phoneticPr fontId="6"/>
  </si>
  <si>
    <t>一部事務組合等の起こした地方債に充てたと認められる
補助金又は負担金</t>
    <phoneticPr fontId="6"/>
  </si>
  <si>
    <t>公営企業に要する経費の財源とする地方債の償還の財源に
充てたと認められる繰入金</t>
    <phoneticPr fontId="6"/>
  </si>
  <si>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</si>
  <si>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</si>
  <si>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</si>
  <si>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対比（％）</t>
    <rPh sb="0" eb="2">
      <t>タイヒ</t>
    </rPh>
    <phoneticPr fontId="6"/>
  </si>
  <si>
    <t>類似団体平均（円）</t>
    <rPh sb="0" eb="2">
      <t>ルイジ</t>
    </rPh>
    <rPh sb="2" eb="4">
      <t>ダンタイ</t>
    </rPh>
    <rPh sb="4" eb="6">
      <t>ヘイキン</t>
    </rPh>
    <rPh sb="7" eb="8">
      <t>エン</t>
    </rPh>
    <phoneticPr fontId="6"/>
  </si>
  <si>
    <t>当該団体（円）</t>
    <rPh sb="0" eb="2">
      <t>トウガイ</t>
    </rPh>
    <rPh sb="2" eb="4">
      <t>ダンタイ</t>
    </rPh>
    <rPh sb="5" eb="6">
      <t>エン</t>
    </rPh>
    <phoneticPr fontId="6"/>
  </si>
  <si>
    <t>人口1人当たり決算額</t>
    <rPh sb="0" eb="2">
      <t>ジンコウ</t>
    </rPh>
    <rPh sb="2" eb="4">
      <t>ヒトリ</t>
    </rPh>
    <rPh sb="4" eb="5">
      <t>ア</t>
    </rPh>
    <rPh sb="7" eb="9">
      <t>ケッサン</t>
    </rPh>
    <rPh sb="9" eb="10">
      <t>ガク</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</si>
  <si>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</si>
  <si>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</si>
  <si>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（注）住民基本台帳人口については、住民基本台帳関係年報の調査基準日変更に伴い、平成25年度以降、調査年度の1月1日現在の住民基本台帳に登載されている人口を記載。</t>
    <phoneticPr fontId="6"/>
  </si>
  <si>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</si>
  <si>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6"/>
  </si>
  <si>
    <t>対比（差引）</t>
    <rPh sb="0" eb="2">
      <t>タイヒ</t>
    </rPh>
    <rPh sb="3" eb="5">
      <t>サシヒキ</t>
    </rPh>
    <phoneticPr fontId="6"/>
  </si>
  <si>
    <t>類似団体平均</t>
    <rPh sb="0" eb="2">
      <t>ルイジ</t>
    </rPh>
    <rPh sb="2" eb="4">
      <t>ダンタイ</t>
    </rPh>
    <rPh sb="4" eb="6">
      <t>ヘイキン</t>
    </rPh>
    <phoneticPr fontId="6"/>
  </si>
  <si>
    <t>当該団体</t>
    <rPh sb="0" eb="2">
      <t>トウガイ</t>
    </rPh>
    <rPh sb="2" eb="4">
      <t>ダンタイ</t>
    </rPh>
    <phoneticPr fontId="6"/>
  </si>
  <si>
    <t>参考</t>
    <rPh sb="0" eb="2">
      <t>サンコウ</t>
    </rPh>
    <phoneticPr fontId="6"/>
  </si>
  <si>
    <t>▲退職金</t>
    <rPh sb="1" eb="3">
      <t>タイショク</t>
    </rPh>
    <rPh sb="3" eb="4">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</si>
  <si>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</si>
  <si>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</si>
  <si>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</si>
  <si>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</si>
  <si>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一部事務組合負担金（補助費等）</t>
    <rPh sb="0" eb="2">
      <t>イチブ</t>
    </rPh>
    <rPh sb="2" eb="4">
      <t>ジム</t>
    </rPh>
    <rPh sb="4" eb="6">
      <t>クミアイ</t>
    </rPh>
    <rPh sb="6" eb="9">
      <t>フタンキン</t>
    </rPh>
    <rPh sb="10" eb="13">
      <t>ホジョヒ</t>
    </rPh>
    <rPh sb="13" eb="14">
      <t>トウ</t>
    </rPh>
    <phoneticPr fontId="6"/>
  </si>
  <si>
    <t>賃金（物件費）</t>
    <rPh sb="0" eb="2">
      <t>チンギン</t>
    </rPh>
    <rPh sb="3" eb="5">
      <t>ブッケン</t>
    </rPh>
    <rPh sb="5" eb="6">
      <t>ヒ</t>
    </rPh>
    <phoneticPr fontId="6"/>
  </si>
  <si>
    <t>人件費</t>
    <rPh sb="0" eb="3">
      <t>ジンケンヒ</t>
    </rPh>
    <phoneticPr fontId="6"/>
  </si>
  <si>
    <t>人件費及び人件費に準ずる費用</t>
    <rPh sb="0" eb="3">
      <t>ジンケンヒ</t>
    </rPh>
    <rPh sb="3" eb="4">
      <t>オヨ</t>
    </rPh>
    <rPh sb="5" eb="8">
      <t>ジンケンヒ</t>
    </rPh>
    <rPh sb="9" eb="10">
      <t>ジュン</t>
    </rPh>
    <rPh sb="12" eb="14">
      <t>ヒヨウ</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</si>
  <si>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</si>
  <si>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 2.06</t>
  </si>
  <si>
    <t>▲ 6.23</t>
  </si>
  <si>
    <t>▲ 0.81</t>
  </si>
  <si>
    <t>実質単年度収支</t>
    <rPh sb="0" eb="2">
      <t>ジッシツ</t>
    </rPh>
    <rPh sb="2" eb="5">
      <t>タンネンド</t>
    </rPh>
    <rPh sb="5" eb="7">
      <t>シュウシ</t>
    </rPh>
    <phoneticPr fontId="6"/>
  </si>
  <si>
    <t>実質収支額</t>
    <rPh sb="0" eb="2">
      <t>ジッシツ</t>
    </rPh>
    <rPh sb="2" eb="4">
      <t>シュウシ</t>
    </rPh>
    <rPh sb="4" eb="5">
      <t>ガク</t>
    </rPh>
    <phoneticPr fontId="6"/>
  </si>
  <si>
    <t>財政調整基金残高</t>
    <rPh sb="0" eb="2">
      <t>ザイセイ</t>
    </rPh>
    <rPh sb="2" eb="4">
      <t>チョウセイ</t>
    </rPh>
    <rPh sb="4" eb="6">
      <t>キキン</t>
    </rPh>
    <rPh sb="6" eb="8">
      <t>ザンダカ</t>
    </rPh>
    <phoneticPr fontId="6"/>
  </si>
  <si>
    <t>年度</t>
    <rPh sb="0" eb="2">
      <t>ネンド</t>
    </rPh>
    <phoneticPr fontId="6"/>
  </si>
  <si>
    <t>標準財政規模比（％）</t>
    <phoneticPr fontId="6"/>
  </si>
  <si>
    <t>※平成29年度中に市町村合併した団体で、合併前の団体ごとの決算に基づく連結実質赤字比率を算出していない団体については、グラフを表記しない。</t>
    <phoneticPr fontId="6"/>
  </si>
  <si>
    <t>その他会計（黒字）</t>
  </si>
  <si>
    <t>その他会計（赤字）</t>
  </si>
  <si>
    <t>寄簡易水道事業特別会計</t>
  </si>
  <si>
    <t>国民健康保険診療所事業特別会計</t>
  </si>
  <si>
    <t>下水道事業特別会計</t>
  </si>
  <si>
    <t>後期高齢者医療特別会計</t>
  </si>
  <si>
    <t>介護保険事業特別会計</t>
  </si>
  <si>
    <t>国民健康保険事業特別会計</t>
  </si>
  <si>
    <t>一般会計</t>
  </si>
  <si>
    <t>上水道事業会計</t>
  </si>
  <si>
    <t>会計</t>
    <rPh sb="0" eb="2">
      <t>カイケイ</t>
    </rPh>
    <phoneticPr fontId="6"/>
  </si>
  <si>
    <t>標準財政規模比（％）</t>
    <phoneticPr fontId="6"/>
  </si>
  <si>
    <t>実質公債費比率の分子</t>
    <phoneticPr fontId="6"/>
  </si>
  <si>
    <t>(A)－(B)</t>
    <phoneticPr fontId="6"/>
  </si>
  <si>
    <t>算入公債費等</t>
    <phoneticPr fontId="6"/>
  </si>
  <si>
    <t>算入公債費等(B)</t>
    <phoneticPr fontId="6"/>
  </si>
  <si>
    <t>一時借入金の利子</t>
    <phoneticPr fontId="6"/>
  </si>
  <si>
    <t>債務負担行為に基づく支出額</t>
  </si>
  <si>
    <t>組合等が起こした地方債の元利償還金に対する負担金等</t>
  </si>
  <si>
    <t>公営企業債の元利償還金に対する繰入金</t>
  </si>
  <si>
    <t>満期一括償還地方債に係る年度割相当額</t>
    <phoneticPr fontId="6"/>
  </si>
  <si>
    <t>減債基金積立不足算定額</t>
    <phoneticPr fontId="6"/>
  </si>
  <si>
    <t>元利償還金</t>
  </si>
  <si>
    <t>元利償還金等(A)</t>
    <phoneticPr fontId="6"/>
  </si>
  <si>
    <t>分子の構造</t>
    <rPh sb="0" eb="2">
      <t>ブンシ</t>
    </rPh>
    <rPh sb="3" eb="5">
      <t>コウゾウ</t>
    </rPh>
    <phoneticPr fontId="6"/>
  </si>
  <si>
    <t>（百万円）</t>
    <rPh sb="1" eb="2">
      <t>ヒャク</t>
    </rPh>
    <rPh sb="2" eb="4">
      <t>マンエン</t>
    </rPh>
    <phoneticPr fontId="6"/>
  </si>
  <si>
    <t>※平成29年度中に市町村合併した団体で、合併前の団体ごとの決算に基づく将来負担比率を算出していない団体については、グラフを表記しない。</t>
    <phoneticPr fontId="6"/>
  </si>
  <si>
    <t>将来負担比率の分子</t>
  </si>
  <si>
    <t>(A)－(B)</t>
    <phoneticPr fontId="6"/>
  </si>
  <si>
    <t>基準財政需要額算入見込額</t>
  </si>
  <si>
    <t>充当可能特定歳入</t>
  </si>
  <si>
    <t>充当可能基金</t>
  </si>
  <si>
    <t>充当可能財源等(B)</t>
    <phoneticPr fontId="6"/>
  </si>
  <si>
    <t>組合等連結実質赤字額負担見込額</t>
  </si>
  <si>
    <t>連結実質赤字額</t>
  </si>
  <si>
    <t>うち、健全化法施行規則附則第三条に係る負担見込額</t>
    <phoneticPr fontId="6"/>
  </si>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</sst>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quot;(&quot;0&quot;)&quot;"/>
    <numFmt numFmtId="184" formatCode="0.0_ "/>
    <numFmt numFmtId="185" formatCode="0.00_ "/>
    <numFmt numFmtId="186" formatCode="@&quot; &quot;"/>
    <numFmt numFmtId="187" formatCode="0_ "/>
    <numFmt numFmtId="188" formatCode="&quot;( &quot;0.0&quot; )&quot;;&quot;( &quot;\-0.0&quot; )&quot;"/>
    <numFmt numFmtId="189" formatCode="0.0_);[Red]\(0.0\)"/>
    <numFmt numFmtId="190" formatCode="0.0;&quot;▲ &quot;0.0"/>
    <numFmt numFmtId="191" formatCode="0.00;&quot;▲ &quot;0.00"/>
    <numFmt numFmtId="192" formatCode="#,##0.00;&quot;▲ &quot;#,##0.00"/>
  </numFmts>
  <fonts count="31"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0"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lignment vertical="center"/>
    </xf>
    <xf numFmtId="0" fontId="10" fillId="0" borderId="0" xfId="8" applyFont="1" applyFill="1">
      <alignment vertical="center"/>
    </xf>
    <xf numFmtId="0" fontId="10" fillId="0" borderId="0" xfId="7" applyFont="1" applyFill="1">
      <alignment vertical="center"/>
    </xf>
    <xf numFmtId="0" fontId="10" fillId="0" borderId="17" xfId="7" applyFont="1" applyFill="1" applyBorder="1">
      <alignment vertical="center"/>
    </xf>
    <xf numFmtId="0" fontId="10" fillId="0" borderId="18" xfId="7" applyFont="1" applyFill="1" applyBorder="1">
      <alignment vertical="center"/>
    </xf>
    <xf numFmtId="0" fontId="10" fillId="0" borderId="19" xfId="7" applyFont="1" applyFill="1" applyBorder="1">
      <alignment vertical="center"/>
    </xf>
    <xf numFmtId="0" fontId="10" fillId="0" borderId="20" xfId="7" applyFont="1" applyFill="1" applyBorder="1" applyAlignment="1">
      <alignment horizontal="center" vertical="center"/>
    </xf>
    <xf numFmtId="0" fontId="10" fillId="0" borderId="0" xfId="7" applyFont="1" applyFill="1" applyBorder="1" applyAlignment="1" applyProtection="1">
      <alignment horizontal="center" vertical="center"/>
      <protection hidden="1"/>
    </xf>
    <xf numFmtId="0" fontId="10" fillId="0" borderId="0" xfId="7" applyFont="1" applyFill="1" applyBorder="1">
      <alignment vertical="center"/>
    </xf>
    <xf numFmtId="0" fontId="12" fillId="0" borderId="0" xfId="7" applyNumberFormat="1" applyFont="1" applyFill="1" applyBorder="1" applyAlignment="1" applyProtection="1">
      <alignment horizontal="left" vertical="center" wrapText="1"/>
      <protection hidden="1"/>
    </xf>
    <xf numFmtId="183" fontId="10" fillId="0" borderId="0" xfId="7" applyNumberFormat="1" applyFont="1" applyFill="1" applyBorder="1" applyAlignment="1" applyProtection="1">
      <alignment horizontal="center" vertical="center"/>
      <protection hidden="1"/>
    </xf>
    <xf numFmtId="49" fontId="10" fillId="0" borderId="0" xfId="7" applyNumberFormat="1" applyFont="1" applyFill="1" applyBorder="1">
      <alignment vertical="center"/>
    </xf>
    <xf numFmtId="49" fontId="10" fillId="0" borderId="21" xfId="7" applyNumberFormat="1" applyFont="1" applyFill="1" applyBorder="1">
      <alignment vertical="center"/>
    </xf>
    <xf numFmtId="49" fontId="10" fillId="0" borderId="0" xfId="7" applyNumberFormat="1" applyFont="1" applyFill="1">
      <alignment vertical="center"/>
    </xf>
    <xf numFmtId="0" fontId="10" fillId="0" borderId="0" xfId="7" applyFont="1" applyFill="1" applyBorder="1" applyAlignment="1">
      <alignment horizontal="center"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20" xfId="7" applyFont="1" applyFill="1" applyBorder="1">
      <alignment vertical="center"/>
    </xf>
    <xf numFmtId="0" fontId="10" fillId="0" borderId="0" xfId="7" applyFont="1" applyFill="1" applyBorder="1" applyAlignment="1">
      <alignment vertical="center"/>
    </xf>
    <xf numFmtId="0" fontId="10" fillId="0" borderId="21" xfId="7" applyFont="1" applyFill="1" applyBorder="1">
      <alignment vertical="center"/>
    </xf>
    <xf numFmtId="184" fontId="10" fillId="0" borderId="17" xfId="7" applyNumberFormat="1" applyFont="1" applyFill="1" applyBorder="1" applyAlignment="1">
      <alignment vertical="center"/>
    </xf>
    <xf numFmtId="184" fontId="10" fillId="0" borderId="18" xfId="7" applyNumberFormat="1" applyFont="1" applyFill="1" applyBorder="1" applyAlignment="1">
      <alignment vertical="center"/>
    </xf>
    <xf numFmtId="184" fontId="10" fillId="0" borderId="19" xfId="7" applyNumberFormat="1" applyFont="1" applyFill="1" applyBorder="1" applyAlignment="1">
      <alignment vertical="center"/>
    </xf>
    <xf numFmtId="0" fontId="12" fillId="0" borderId="17" xfId="7" applyFont="1" applyFill="1" applyBorder="1" applyAlignment="1">
      <alignment vertical="center" wrapText="1"/>
    </xf>
    <xf numFmtId="0" fontId="12" fillId="0" borderId="18" xfId="7" applyFont="1" applyFill="1" applyBorder="1" applyAlignment="1">
      <alignment vertical="center" wrapText="1"/>
    </xf>
    <xf numFmtId="0" fontId="10" fillId="0" borderId="19" xfId="7" applyFont="1" applyFill="1" applyBorder="1" applyAlignment="1">
      <alignment horizontal="center" vertical="center"/>
    </xf>
    <xf numFmtId="177" fontId="10" fillId="0" borderId="17" xfId="7" applyNumberFormat="1" applyFont="1" applyFill="1" applyBorder="1" applyAlignment="1">
      <alignment horizontal="right" vertical="center"/>
    </xf>
    <xf numFmtId="177" fontId="10" fillId="0" borderId="18" xfId="7" applyNumberFormat="1" applyFont="1" applyFill="1" applyBorder="1" applyAlignment="1">
      <alignment horizontal="right" vertical="center"/>
    </xf>
    <xf numFmtId="177" fontId="10" fillId="0" borderId="19" xfId="7" applyNumberFormat="1" applyFont="1" applyFill="1" applyBorder="1" applyAlignment="1">
      <alignment horizontal="right" vertical="center"/>
    </xf>
    <xf numFmtId="0" fontId="13" fillId="0" borderId="17" xfId="9" applyFont="1" applyFill="1" applyBorder="1" applyAlignment="1">
      <alignment horizontal="left" vertical="center"/>
    </xf>
    <xf numFmtId="0" fontId="13" fillId="0" borderId="18" xfId="9" applyFont="1" applyFill="1" applyBorder="1" applyAlignment="1">
      <alignment horizontal="left" vertical="center"/>
    </xf>
    <xf numFmtId="0" fontId="13" fillId="0" borderId="19" xfId="9" applyFont="1" applyFill="1" applyBorder="1" applyAlignment="1">
      <alignment horizontal="left" vertical="center"/>
    </xf>
    <xf numFmtId="0" fontId="13" fillId="0" borderId="17" xfId="9" applyFont="1" applyFill="1" applyBorder="1" applyAlignment="1">
      <alignment horizontal="center" vertical="center" wrapText="1"/>
    </xf>
    <xf numFmtId="0" fontId="13" fillId="0" borderId="18" xfId="9" applyFont="1" applyFill="1" applyBorder="1" applyAlignment="1">
      <alignment horizontal="center" vertical="center" wrapText="1"/>
    </xf>
    <xf numFmtId="0" fontId="13" fillId="0" borderId="19" xfId="9" applyFont="1" applyFill="1" applyBorder="1" applyAlignment="1">
      <alignment horizontal="center" vertical="center" wrapText="1"/>
    </xf>
    <xf numFmtId="184" fontId="10" fillId="0" borderId="22" xfId="7" applyNumberFormat="1" applyFont="1" applyFill="1" applyBorder="1" applyAlignment="1">
      <alignment horizontal="right" vertical="center"/>
    </xf>
    <xf numFmtId="184" fontId="10" fillId="0" borderId="23" xfId="7" applyNumberFormat="1" applyFont="1" applyFill="1" applyBorder="1" applyAlignment="1">
      <alignment horizontal="right" vertical="center"/>
    </xf>
    <xf numFmtId="184" fontId="10" fillId="0" borderId="24" xfId="7" applyNumberFormat="1" applyFont="1" applyFill="1" applyBorder="1" applyAlignment="1">
      <alignment horizontal="right" vertical="center"/>
    </xf>
    <xf numFmtId="0" fontId="10" fillId="0" borderId="25" xfId="7" applyFont="1" applyFill="1" applyBorder="1" applyAlignment="1">
      <alignment horizontal="center" vertical="center" shrinkToFit="1"/>
    </xf>
    <xf numFmtId="0" fontId="10" fillId="0" borderId="18" xfId="7" applyFont="1" applyFill="1" applyBorder="1" applyAlignment="1">
      <alignment horizontal="center" vertical="center" shrinkToFit="1"/>
    </xf>
    <xf numFmtId="0" fontId="10" fillId="0" borderId="26" xfId="7" applyFont="1" applyFill="1" applyBorder="1" applyAlignment="1">
      <alignment horizontal="center" vertical="center" shrinkToFit="1"/>
    </xf>
    <xf numFmtId="177" fontId="10" fillId="0" borderId="27"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7" xfId="7" applyFont="1" applyFill="1" applyBorder="1" applyAlignment="1">
      <alignment vertical="center"/>
    </xf>
    <xf numFmtId="0" fontId="10" fillId="0" borderId="23" xfId="7" applyFont="1" applyFill="1" applyBorder="1" applyAlignment="1">
      <alignment vertical="center"/>
    </xf>
    <xf numFmtId="0" fontId="10" fillId="0" borderId="24" xfId="7" applyFont="1" applyFill="1" applyBorder="1" applyAlignment="1">
      <alignment vertical="center"/>
    </xf>
    <xf numFmtId="0" fontId="10" fillId="0" borderId="25" xfId="7" applyFont="1" applyFill="1" applyBorder="1" applyAlignment="1">
      <alignment horizontal="center" vertical="center" textRotation="255"/>
    </xf>
    <xf numFmtId="0" fontId="10" fillId="0" borderId="18" xfId="7" applyFont="1" applyFill="1" applyBorder="1" applyAlignment="1">
      <alignment horizontal="center" vertical="center" textRotation="255"/>
    </xf>
    <xf numFmtId="0" fontId="10" fillId="0" borderId="19" xfId="7" applyFont="1" applyFill="1" applyBorder="1" applyAlignment="1">
      <alignment horizontal="center" vertical="center" textRotation="255"/>
    </xf>
    <xf numFmtId="184" fontId="10" fillId="0" borderId="20"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21" xfId="7" applyNumberFormat="1" applyFont="1" applyFill="1" applyBorder="1" applyAlignment="1">
      <alignment horizontal="right" vertical="center"/>
    </xf>
    <xf numFmtId="0" fontId="12" fillId="0" borderId="20" xfId="7" applyFont="1" applyFill="1" applyBorder="1" applyAlignment="1">
      <alignment horizontal="left" vertical="center" wrapText="1"/>
    </xf>
    <xf numFmtId="0" fontId="12" fillId="0" borderId="0" xfId="7" applyFont="1" applyFill="1" applyBorder="1" applyAlignment="1">
      <alignment horizontal="left" vertical="center" wrapText="1"/>
    </xf>
    <xf numFmtId="0" fontId="10" fillId="0" borderId="21" xfId="7" applyFont="1" applyFill="1" applyBorder="1" applyAlignment="1">
      <alignment horizontal="center" vertical="center"/>
    </xf>
    <xf numFmtId="177" fontId="10" fillId="0" borderId="20"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21" xfId="7" applyNumberFormat="1" applyFont="1" applyFill="1" applyBorder="1" applyAlignment="1">
      <alignment horizontal="right" vertical="center"/>
    </xf>
    <xf numFmtId="0" fontId="13" fillId="0" borderId="20" xfId="9" applyFont="1" applyFill="1" applyBorder="1" applyAlignment="1">
      <alignment horizontal="left" vertical="center"/>
    </xf>
    <xf numFmtId="0" fontId="13" fillId="0" borderId="0" xfId="9" applyFont="1" applyFill="1" applyBorder="1" applyAlignment="1">
      <alignment horizontal="left" vertical="center"/>
    </xf>
    <xf numFmtId="0" fontId="13" fillId="0" borderId="21" xfId="9" applyFont="1" applyFill="1" applyBorder="1" applyAlignment="1">
      <alignment horizontal="left" vertical="center"/>
    </xf>
    <xf numFmtId="0" fontId="13" fillId="0" borderId="20" xfId="9" applyFont="1" applyFill="1" applyBorder="1" applyAlignment="1">
      <alignment horizontal="center" vertical="center" wrapText="1"/>
    </xf>
    <xf numFmtId="0" fontId="13" fillId="0" borderId="0" xfId="9" applyFont="1" applyFill="1" applyBorder="1" applyAlignment="1">
      <alignment horizontal="center" vertical="center" wrapText="1"/>
    </xf>
    <xf numFmtId="0" fontId="13" fillId="0" borderId="21" xfId="9" applyFont="1" applyFill="1" applyBorder="1" applyAlignment="1">
      <alignment horizontal="center" vertical="center" wrapText="1"/>
    </xf>
    <xf numFmtId="177" fontId="10" fillId="0" borderId="28"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0"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0" fillId="0" borderId="11" xfId="7" applyFont="1" applyFill="1" applyBorder="1" applyAlignment="1">
      <alignment vertical="center"/>
    </xf>
    <xf numFmtId="0" fontId="10" fillId="0" borderId="9" xfId="7" applyFont="1" applyFill="1" applyBorder="1" applyAlignment="1">
      <alignment vertical="center"/>
    </xf>
    <xf numFmtId="0" fontId="10" fillId="0" borderId="10" xfId="7" applyFont="1" applyFill="1" applyBorder="1" applyAlignment="1">
      <alignment vertical="center"/>
    </xf>
    <xf numFmtId="0" fontId="10" fillId="0" borderId="8"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21" xfId="7" applyFont="1" applyFill="1" applyBorder="1" applyAlignment="1">
      <alignment horizontal="center" vertical="center" textRotation="255"/>
    </xf>
    <xf numFmtId="0" fontId="10" fillId="0" borderId="21" xfId="7" applyFont="1" applyFill="1" applyBorder="1" applyAlignment="1">
      <alignment horizontal="left" vertical="center"/>
    </xf>
    <xf numFmtId="177" fontId="10" fillId="0" borderId="29" xfId="7" applyNumberFormat="1" applyFont="1" applyFill="1" applyBorder="1" applyAlignment="1">
      <alignment horizontal="right" vertical="center"/>
    </xf>
    <xf numFmtId="177" fontId="10" fillId="0" borderId="30" xfId="7" applyNumberFormat="1" applyFont="1" applyFill="1" applyBorder="1" applyAlignment="1">
      <alignment horizontal="right" vertical="center"/>
    </xf>
    <xf numFmtId="177" fontId="10" fillId="0" borderId="31" xfId="7" applyNumberFormat="1" applyFont="1" applyFill="1" applyBorder="1" applyAlignment="1">
      <alignment horizontal="right" vertical="center"/>
    </xf>
    <xf numFmtId="0" fontId="13" fillId="0" borderId="29" xfId="9" applyFont="1" applyFill="1" applyBorder="1" applyAlignment="1">
      <alignment horizontal="left" vertical="center"/>
    </xf>
    <xf numFmtId="0" fontId="13" fillId="0" borderId="30" xfId="9" applyFont="1" applyFill="1" applyBorder="1" applyAlignment="1">
      <alignment horizontal="left" vertical="center"/>
    </xf>
    <xf numFmtId="0" fontId="13" fillId="0" borderId="31" xfId="9" applyFont="1" applyFill="1" applyBorder="1" applyAlignment="1">
      <alignment horizontal="left" vertical="center"/>
    </xf>
    <xf numFmtId="0" fontId="13" fillId="0" borderId="29" xfId="9" applyFont="1" applyFill="1" applyBorder="1" applyAlignment="1">
      <alignment horizontal="center" vertical="center" wrapText="1"/>
    </xf>
    <xf numFmtId="0" fontId="13" fillId="0" borderId="30" xfId="9" applyFont="1" applyFill="1" applyBorder="1" applyAlignment="1">
      <alignment horizontal="center" vertical="center" wrapText="1"/>
    </xf>
    <xf numFmtId="0" fontId="13" fillId="0" borderId="31" xfId="9"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17" xfId="7" applyFont="1" applyFill="1" applyBorder="1" applyAlignment="1">
      <alignment horizontal="left" vertical="center"/>
    </xf>
    <xf numFmtId="0" fontId="10" fillId="0" borderId="18" xfId="7" applyFont="1" applyFill="1" applyBorder="1" applyAlignment="1">
      <alignment horizontal="left" vertical="center"/>
    </xf>
    <xf numFmtId="0" fontId="10" fillId="0" borderId="19" xfId="7" applyFont="1" applyFill="1" applyBorder="1" applyAlignment="1">
      <alignment horizontal="left" vertical="center"/>
    </xf>
    <xf numFmtId="0" fontId="10" fillId="0" borderId="20" xfId="7" applyFont="1" applyFill="1" applyBorder="1" applyAlignment="1">
      <alignment horizontal="left" vertical="center"/>
    </xf>
    <xf numFmtId="0" fontId="10" fillId="0" borderId="0" xfId="7" applyFont="1" applyFill="1" applyBorder="1" applyAlignment="1">
      <alignment horizontal="left" vertical="center"/>
    </xf>
    <xf numFmtId="0" fontId="10" fillId="0" borderId="21" xfId="7" applyFont="1" applyFill="1" applyBorder="1" applyAlignment="1">
      <alignment horizontal="left" vertical="center"/>
    </xf>
    <xf numFmtId="0" fontId="15" fillId="0" borderId="11" xfId="7" applyFont="1" applyFill="1" applyBorder="1">
      <alignment vertical="center"/>
    </xf>
    <xf numFmtId="0" fontId="15" fillId="0" borderId="9" xfId="7" applyFont="1" applyFill="1" applyBorder="1">
      <alignment vertical="center"/>
    </xf>
    <xf numFmtId="0" fontId="12" fillId="0" borderId="32" xfId="7" applyFont="1" applyFill="1" applyBorder="1" applyAlignment="1">
      <alignment horizontal="center" vertical="center" wrapText="1"/>
    </xf>
    <xf numFmtId="0" fontId="12" fillId="0" borderId="7" xfId="7" applyFont="1" applyFill="1" applyBorder="1" applyAlignment="1">
      <alignment horizontal="center" vertical="center" wrapText="1"/>
    </xf>
    <xf numFmtId="0" fontId="12" fillId="0" borderId="6"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8"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6" xfId="7" applyFont="1" applyFill="1" applyBorder="1" applyAlignment="1">
      <alignment horizontal="center" vertical="center"/>
    </xf>
    <xf numFmtId="0" fontId="12" fillId="0" borderId="8" xfId="7" applyFont="1" applyFill="1" applyBorder="1" applyAlignment="1">
      <alignment horizontal="center" vertical="center" wrapText="1"/>
    </xf>
    <xf numFmtId="0" fontId="12" fillId="0" borderId="33" xfId="7" applyFont="1" applyFill="1" applyBorder="1" applyAlignment="1">
      <alignment horizontal="center" vertical="center" wrapText="1"/>
    </xf>
    <xf numFmtId="0" fontId="12" fillId="0" borderId="2" xfId="7" applyFont="1" applyFill="1" applyBorder="1" applyAlignment="1">
      <alignment horizontal="center" vertical="center" wrapText="1"/>
    </xf>
    <xf numFmtId="0" fontId="12" fillId="0" borderId="1"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1" xfId="7" applyFont="1" applyFill="1" applyBorder="1" applyAlignment="1">
      <alignment horizontal="center" vertical="center" wrapText="1"/>
    </xf>
    <xf numFmtId="0" fontId="10" fillId="0" borderId="3"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1" xfId="7" applyFont="1" applyFill="1" applyBorder="1" applyAlignment="1">
      <alignment horizontal="center" vertical="center" textRotation="255"/>
    </xf>
    <xf numFmtId="0" fontId="12" fillId="0" borderId="3" xfId="7" applyFont="1" applyFill="1" applyBorder="1" applyAlignment="1">
      <alignment horizontal="center" vertical="center" wrapText="1"/>
    </xf>
    <xf numFmtId="0" fontId="10" fillId="0" borderId="34" xfId="7" applyFont="1" applyFill="1" applyBorder="1" applyAlignment="1">
      <alignment horizontal="center" vertical="center" textRotation="255"/>
    </xf>
    <xf numFmtId="0" fontId="10" fillId="0" borderId="35"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horizontal="center" vertical="center"/>
    </xf>
    <xf numFmtId="0" fontId="10" fillId="0" borderId="38"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vertical="center"/>
    </xf>
    <xf numFmtId="184" fontId="10" fillId="0" borderId="17" xfId="7" applyNumberFormat="1" applyFont="1" applyFill="1" applyBorder="1" applyAlignment="1">
      <alignment horizontal="right" vertical="center"/>
    </xf>
    <xf numFmtId="184" fontId="10" fillId="0" borderId="18" xfId="7" applyNumberFormat="1" applyFont="1" applyFill="1" applyBorder="1" applyAlignment="1">
      <alignment horizontal="right"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177" fontId="10" fillId="0" borderId="41" xfId="7" applyNumberFormat="1" applyFont="1" applyFill="1" applyBorder="1" applyAlignment="1">
      <alignment horizontal="right" vertical="center"/>
    </xf>
    <xf numFmtId="177" fontId="10" fillId="0" borderId="42" xfId="7" applyNumberFormat="1" applyFont="1" applyFill="1" applyBorder="1" applyAlignment="1">
      <alignment horizontal="right" vertical="center"/>
    </xf>
    <xf numFmtId="177" fontId="10" fillId="0" borderId="43" xfId="7" applyNumberFormat="1" applyFont="1" applyFill="1" applyBorder="1" applyAlignment="1">
      <alignment horizontal="right"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10" xfId="7" applyFont="1" applyFill="1" applyBorder="1" applyAlignment="1">
      <alignment horizontal="center" vertical="center"/>
    </xf>
    <xf numFmtId="0" fontId="10" fillId="0" borderId="46" xfId="7" applyFont="1" applyFill="1" applyBorder="1" applyAlignment="1">
      <alignment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184" fontId="10" fillId="0" borderId="27" xfId="7" applyNumberFormat="1" applyFont="1" applyFill="1" applyBorder="1" applyAlignment="1">
      <alignment horizontal="right" vertical="center"/>
    </xf>
    <xf numFmtId="0" fontId="10" fillId="0" borderId="25" xfId="7" applyFont="1" applyFill="1" applyBorder="1" applyAlignment="1">
      <alignment horizontal="center" vertical="center"/>
    </xf>
    <xf numFmtId="185" fontId="10" fillId="0" borderId="41" xfId="7" applyNumberFormat="1" applyFont="1" applyFill="1" applyBorder="1" applyAlignment="1">
      <alignment horizontal="right" vertical="center"/>
    </xf>
    <xf numFmtId="185" fontId="10" fillId="0" borderId="42" xfId="7" applyNumberFormat="1" applyFont="1" applyFill="1" applyBorder="1" applyAlignment="1">
      <alignment horizontal="right" vertical="center"/>
    </xf>
    <xf numFmtId="185" fontId="10" fillId="0" borderId="43" xfId="7" applyNumberFormat="1" applyFont="1" applyFill="1" applyBorder="1" applyAlignment="1">
      <alignment horizontal="right" vertical="center"/>
    </xf>
    <xf numFmtId="0" fontId="10" fillId="0" borderId="34" xfId="7" applyFont="1" applyFill="1" applyBorder="1" applyAlignment="1">
      <alignment horizontal="center" vertical="center"/>
    </xf>
    <xf numFmtId="186" fontId="13" fillId="0" borderId="33" xfId="7" applyNumberFormat="1" applyFont="1" applyFill="1" applyBorder="1" applyAlignment="1">
      <alignment horizontal="right" vertical="center"/>
    </xf>
    <xf numFmtId="186" fontId="13" fillId="0" borderId="2" xfId="7" applyNumberFormat="1" applyFont="1" applyFill="1" applyBorder="1" applyAlignment="1">
      <alignment horizontal="right" vertical="center"/>
    </xf>
    <xf numFmtId="186" fontId="13" fillId="0" borderId="1" xfId="7" applyNumberFormat="1" applyFont="1" applyFill="1" applyBorder="1" applyAlignment="1">
      <alignment horizontal="right" vertical="center"/>
    </xf>
    <xf numFmtId="0" fontId="13" fillId="0" borderId="27" xfId="10" applyFont="1" applyFill="1" applyBorder="1" applyAlignment="1">
      <alignment horizontal="center" vertical="center"/>
    </xf>
    <xf numFmtId="0" fontId="13" fillId="0" borderId="23" xfId="10" applyFont="1" applyFill="1" applyBorder="1" applyAlignment="1">
      <alignment horizontal="center" vertical="center"/>
    </xf>
    <xf numFmtId="0" fontId="13" fillId="0" borderId="24" xfId="10" applyFont="1" applyFill="1" applyBorder="1" applyAlignment="1">
      <alignment horizontal="center" vertical="center"/>
    </xf>
    <xf numFmtId="0" fontId="13" fillId="0" borderId="47" xfId="10" applyFont="1" applyFill="1" applyBorder="1" applyAlignment="1">
      <alignment horizontal="center" vertical="center"/>
    </xf>
    <xf numFmtId="0" fontId="10" fillId="0" borderId="25"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19" xfId="7" applyFont="1" applyFill="1" applyBorder="1" applyAlignment="1">
      <alignment horizontal="center" vertical="center" wrapText="1"/>
    </xf>
    <xf numFmtId="184" fontId="10" fillId="0" borderId="28" xfId="7" applyNumberFormat="1" applyFont="1" applyFill="1" applyBorder="1" applyAlignment="1">
      <alignment horizontal="right" vertical="center"/>
    </xf>
    <xf numFmtId="184" fontId="10" fillId="0" borderId="9" xfId="7" applyNumberFormat="1" applyFont="1" applyFill="1" applyBorder="1" applyAlignment="1">
      <alignment horizontal="right" vertical="center"/>
    </xf>
    <xf numFmtId="184" fontId="10" fillId="0" borderId="10" xfId="7" applyNumberFormat="1" applyFont="1" applyFill="1" applyBorder="1" applyAlignment="1">
      <alignment horizontal="right" vertical="center"/>
    </xf>
    <xf numFmtId="184" fontId="10" fillId="0" borderId="11" xfId="7" applyNumberFormat="1" applyFont="1" applyFill="1" applyBorder="1" applyAlignment="1">
      <alignment horizontal="right" vertical="center"/>
    </xf>
    <xf numFmtId="0" fontId="10" fillId="0" borderId="48" xfId="7" applyFont="1" applyFill="1" applyBorder="1" applyAlignment="1">
      <alignment horizontal="center" vertical="center"/>
    </xf>
    <xf numFmtId="0" fontId="13" fillId="0" borderId="3" xfId="7" applyFont="1" applyFill="1" applyBorder="1" applyAlignment="1">
      <alignment vertical="center"/>
    </xf>
    <xf numFmtId="0" fontId="13" fillId="0" borderId="2" xfId="7" applyFont="1" applyFill="1" applyBorder="1" applyAlignment="1">
      <alignment vertical="center"/>
    </xf>
    <xf numFmtId="0" fontId="13" fillId="0" borderId="1" xfId="7" applyFont="1" applyFill="1" applyBorder="1" applyAlignment="1">
      <alignment vertical="center"/>
    </xf>
    <xf numFmtId="0" fontId="10" fillId="0" borderId="5"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21" xfId="7" applyFont="1" applyFill="1" applyBorder="1" applyAlignment="1">
      <alignment horizontal="center" vertical="center" wrapText="1"/>
    </xf>
    <xf numFmtId="187" fontId="10" fillId="0" borderId="29" xfId="7" applyNumberFormat="1" applyFont="1" applyFill="1" applyBorder="1" applyAlignment="1">
      <alignment vertical="center"/>
    </xf>
    <xf numFmtId="187" fontId="10" fillId="0" borderId="30" xfId="7" applyNumberFormat="1" applyFont="1" applyFill="1" applyBorder="1" applyAlignment="1">
      <alignment vertical="center"/>
    </xf>
    <xf numFmtId="187" fontId="10" fillId="0" borderId="31" xfId="7" applyNumberFormat="1" applyFont="1" applyFill="1" applyBorder="1" applyAlignment="1">
      <alignment vertical="center"/>
    </xf>
    <xf numFmtId="0" fontId="10" fillId="0" borderId="29" xfId="8" applyFont="1" applyFill="1" applyBorder="1" applyAlignment="1">
      <alignment horizontal="left" vertical="center"/>
    </xf>
    <xf numFmtId="0" fontId="10" fillId="0" borderId="30" xfId="8" applyFont="1" applyFill="1" applyBorder="1" applyAlignment="1">
      <alignment horizontal="left" vertical="center"/>
    </xf>
    <xf numFmtId="0" fontId="10" fillId="0" borderId="31" xfId="8" applyFont="1" applyFill="1" applyBorder="1" applyAlignment="1">
      <alignment horizontal="left" vertical="center"/>
    </xf>
    <xf numFmtId="177" fontId="13" fillId="0" borderId="28" xfId="7" applyNumberFormat="1" applyFont="1" applyFill="1" applyBorder="1" applyAlignment="1">
      <alignment horizontal="right" vertical="center"/>
    </xf>
    <xf numFmtId="177" fontId="13" fillId="0" borderId="9" xfId="7" applyNumberFormat="1" applyFont="1" applyFill="1" applyBorder="1" applyAlignment="1">
      <alignment horizontal="right" vertical="center"/>
    </xf>
    <xf numFmtId="177" fontId="13" fillId="0" borderId="10" xfId="7" applyNumberFormat="1" applyFont="1" applyFill="1" applyBorder="1" applyAlignment="1">
      <alignment horizontal="right" vertical="center"/>
    </xf>
    <xf numFmtId="0" fontId="13" fillId="0" borderId="3" xfId="10" applyFont="1" applyFill="1" applyBorder="1" applyAlignment="1">
      <alignment horizontal="center" vertical="center"/>
    </xf>
    <xf numFmtId="0" fontId="13" fillId="0" borderId="2" xfId="10" applyFont="1" applyFill="1" applyBorder="1" applyAlignment="1">
      <alignment horizontal="center" vertical="center"/>
    </xf>
    <xf numFmtId="0" fontId="13" fillId="0" borderId="1" xfId="10" applyFont="1" applyFill="1" applyBorder="1" applyAlignment="1">
      <alignment horizontal="center" vertical="center"/>
    </xf>
    <xf numFmtId="0" fontId="13" fillId="0" borderId="13" xfId="10" applyFont="1" applyFill="1" applyBorder="1" applyAlignment="1">
      <alignment vertical="center"/>
    </xf>
    <xf numFmtId="184" fontId="10" fillId="0" borderId="19" xfId="7" applyNumberFormat="1" applyFont="1" applyFill="1" applyBorder="1" applyAlignment="1">
      <alignment horizontal="right" vertical="center"/>
    </xf>
    <xf numFmtId="0" fontId="13" fillId="0" borderId="11" xfId="7" applyFont="1" applyFill="1" applyBorder="1" applyAlignment="1">
      <alignment vertical="center"/>
    </xf>
    <xf numFmtId="0" fontId="13" fillId="0" borderId="9" xfId="7" applyFont="1" applyFill="1" applyBorder="1" applyAlignment="1">
      <alignment vertical="center"/>
    </xf>
    <xf numFmtId="185" fontId="10" fillId="0" borderId="20"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21" xfId="7" applyNumberFormat="1" applyFont="1" applyFill="1" applyBorder="1" applyAlignment="1">
      <alignment horizontal="right" vertical="center"/>
    </xf>
    <xf numFmtId="0" fontId="10" fillId="0" borderId="28"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46" xfId="7" applyFont="1" applyFill="1" applyBorder="1" applyAlignment="1">
      <alignment horizontal="center" vertical="center"/>
    </xf>
    <xf numFmtId="177" fontId="13" fillId="0" borderId="29" xfId="7" applyNumberFormat="1" applyFont="1" applyFill="1" applyBorder="1" applyAlignment="1">
      <alignment horizontal="right" vertical="center"/>
    </xf>
    <xf numFmtId="177" fontId="13" fillId="0" borderId="30" xfId="7" applyNumberFormat="1" applyFont="1" applyFill="1" applyBorder="1" applyAlignment="1">
      <alignment horizontal="right" vertical="center"/>
    </xf>
    <xf numFmtId="177" fontId="13" fillId="0" borderId="49" xfId="7" applyNumberFormat="1" applyFont="1" applyFill="1" applyBorder="1" applyAlignment="1">
      <alignment horizontal="right" vertical="center"/>
    </xf>
    <xf numFmtId="0" fontId="13" fillId="0" borderId="50" xfId="7" applyFont="1" applyFill="1" applyBorder="1" applyAlignment="1">
      <alignment vertical="center"/>
    </xf>
    <xf numFmtId="0" fontId="13" fillId="0" borderId="36" xfId="7" applyFont="1" applyFill="1" applyBorder="1" applyAlignment="1">
      <alignment vertical="center"/>
    </xf>
    <xf numFmtId="0" fontId="13" fillId="0" borderId="49" xfId="7" applyFont="1" applyFill="1" applyBorder="1" applyAlignment="1">
      <alignment vertical="center"/>
    </xf>
    <xf numFmtId="0" fontId="10" fillId="0" borderId="51" xfId="7" applyFont="1" applyFill="1" applyBorder="1" applyAlignment="1">
      <alignment horizontal="center" vertical="center" wrapText="1"/>
    </xf>
    <xf numFmtId="0" fontId="10" fillId="0" borderId="30"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2" xfId="7" applyFont="1" applyFill="1" applyBorder="1" applyAlignment="1">
      <alignment horizontal="center" vertical="center"/>
    </xf>
    <xf numFmtId="0" fontId="10" fillId="0" borderId="53" xfId="7" applyFont="1" applyFill="1" applyBorder="1" applyAlignment="1">
      <alignment horizontal="center" vertical="center"/>
    </xf>
    <xf numFmtId="187" fontId="10" fillId="0" borderId="29" xfId="7" applyNumberFormat="1" applyFont="1" applyFill="1" applyBorder="1" applyAlignment="1">
      <alignment horizontal="right" vertical="center"/>
    </xf>
    <xf numFmtId="187" fontId="10" fillId="0" borderId="30" xfId="7" applyNumberFormat="1" applyFont="1" applyFill="1" applyBorder="1" applyAlignment="1">
      <alignment horizontal="right" vertical="center"/>
    </xf>
    <xf numFmtId="187"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29" xfId="7" applyFont="1" applyFill="1" applyBorder="1" applyAlignment="1">
      <alignment horizontal="center" vertical="center"/>
    </xf>
    <xf numFmtId="177" fontId="10" fillId="0" borderId="35" xfId="7" applyNumberFormat="1" applyFont="1" applyFill="1" applyBorder="1" applyAlignment="1">
      <alignment horizontal="right" vertical="center"/>
    </xf>
    <xf numFmtId="177" fontId="10" fillId="0" borderId="36"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50" xfId="7" applyFont="1" applyFill="1" applyBorder="1" applyAlignment="1">
      <alignment vertical="center"/>
    </xf>
    <xf numFmtId="0" fontId="10" fillId="0" borderId="36" xfId="7" applyFont="1" applyFill="1" applyBorder="1" applyAlignment="1">
      <alignment vertical="center"/>
    </xf>
    <xf numFmtId="0" fontId="10" fillId="0" borderId="54" xfId="7" applyFont="1" applyFill="1" applyBorder="1" applyAlignment="1">
      <alignment vertical="center"/>
    </xf>
    <xf numFmtId="49" fontId="10" fillId="0" borderId="17" xfId="7" applyNumberFormat="1" applyFont="1" applyFill="1" applyBorder="1" applyAlignment="1">
      <alignment horizontal="center" vertical="center"/>
    </xf>
    <xf numFmtId="49" fontId="10" fillId="0" borderId="18" xfId="7" applyNumberFormat="1" applyFont="1" applyFill="1" applyBorder="1" applyAlignment="1">
      <alignment horizontal="center" vertical="center"/>
    </xf>
    <xf numFmtId="49" fontId="10" fillId="0" borderId="26" xfId="7" applyNumberFormat="1" applyFont="1" applyFill="1" applyBorder="1" applyAlignment="1">
      <alignment horizontal="center" vertical="center"/>
    </xf>
    <xf numFmtId="0" fontId="10" fillId="0" borderId="5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56" xfId="7" applyFont="1" applyFill="1" applyBorder="1" applyAlignment="1">
      <alignment horizontal="center" vertical="center"/>
    </xf>
    <xf numFmtId="49" fontId="10" fillId="0" borderId="20"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0" fontId="10" fillId="0" borderId="5" xfId="7" applyFont="1" applyFill="1" applyBorder="1" applyAlignment="1">
      <alignment horizontal="center" vertical="center"/>
    </xf>
    <xf numFmtId="0" fontId="10" fillId="0" borderId="57"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58" xfId="7" applyFont="1" applyFill="1" applyBorder="1" applyAlignment="1">
      <alignment horizontal="center" vertical="center"/>
    </xf>
    <xf numFmtId="0" fontId="10" fillId="0" borderId="59" xfId="7" applyFont="1" applyFill="1" applyBorder="1" applyAlignment="1">
      <alignment horizontal="center" vertical="center"/>
    </xf>
    <xf numFmtId="188" fontId="10" fillId="0" borderId="20" xfId="7" applyNumberFormat="1" applyFont="1" applyFill="1" applyBorder="1" applyAlignment="1">
      <alignment horizontal="right" vertical="center"/>
    </xf>
    <xf numFmtId="188" fontId="10" fillId="0" borderId="0" xfId="7" applyNumberFormat="1" applyFont="1" applyFill="1" applyBorder="1" applyAlignment="1">
      <alignment horizontal="right" vertical="center"/>
    </xf>
    <xf numFmtId="188" fontId="10" fillId="0" borderId="21" xfId="7" applyNumberFormat="1" applyFont="1" applyFill="1" applyBorder="1" applyAlignment="1">
      <alignment horizontal="right" vertical="center"/>
    </xf>
    <xf numFmtId="49" fontId="10" fillId="0" borderId="33"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1" xfId="7" applyNumberFormat="1" applyFont="1" applyFill="1" applyBorder="1" applyAlignment="1">
      <alignment horizontal="center" vertical="center"/>
    </xf>
    <xf numFmtId="0" fontId="10" fillId="0" borderId="60"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61"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62"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3" xfId="7" applyFont="1" applyFill="1" applyBorder="1" applyAlignment="1">
      <alignment horizontal="center" vertical="center"/>
    </xf>
    <xf numFmtId="184" fontId="10" fillId="0" borderId="29" xfId="7" applyNumberFormat="1" applyFont="1" applyFill="1" applyBorder="1" applyAlignment="1">
      <alignment horizontal="right" vertical="center"/>
    </xf>
    <xf numFmtId="184" fontId="10" fillId="0" borderId="30" xfId="7" applyNumberFormat="1" applyFont="1" applyFill="1" applyBorder="1" applyAlignment="1">
      <alignment horizontal="right" vertical="center"/>
    </xf>
    <xf numFmtId="184" fontId="10" fillId="0" borderId="31" xfId="7" applyNumberFormat="1" applyFont="1" applyFill="1" applyBorder="1" applyAlignment="1">
      <alignment horizontal="right" vertical="center"/>
    </xf>
    <xf numFmtId="0" fontId="10" fillId="0" borderId="29" xfId="7" applyFont="1" applyFill="1" applyBorder="1" applyAlignment="1">
      <alignment horizontal="left" vertical="center"/>
    </xf>
    <xf numFmtId="0" fontId="10" fillId="0" borderId="30"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64" xfId="7" applyFont="1" applyFill="1" applyBorder="1" applyAlignment="1">
      <alignment horizontal="center" vertical="center"/>
    </xf>
    <xf numFmtId="0" fontId="10" fillId="0" borderId="49" xfId="7" applyFont="1" applyFill="1" applyBorder="1" applyAlignment="1">
      <alignment horizontal="center" vertical="center"/>
    </xf>
    <xf numFmtId="0" fontId="10" fillId="0" borderId="51" xfId="7" applyFont="1" applyFill="1" applyBorder="1" applyAlignment="1">
      <alignment horizontal="center" vertical="center"/>
    </xf>
    <xf numFmtId="0" fontId="10" fillId="0" borderId="65"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6" fillId="0" borderId="0" xfId="7" applyFont="1" applyFill="1">
      <alignment vertical="center"/>
    </xf>
    <xf numFmtId="0" fontId="17" fillId="0" borderId="0" xfId="7" applyFont="1" applyFill="1">
      <alignment vertical="center"/>
    </xf>
    <xf numFmtId="49" fontId="18" fillId="0" borderId="0" xfId="7" applyNumberFormat="1" applyFont="1" applyFill="1" applyAlignment="1">
      <alignment horizontal="center" vertical="center"/>
    </xf>
    <xf numFmtId="0" fontId="10" fillId="0" borderId="0" xfId="11" applyFont="1">
      <alignment vertical="center"/>
    </xf>
    <xf numFmtId="0" fontId="10" fillId="3" borderId="8"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68" xfId="11" applyFont="1" applyFill="1" applyBorder="1" applyAlignment="1">
      <alignment horizontal="right" vertical="center"/>
    </xf>
    <xf numFmtId="177" fontId="10" fillId="3" borderId="69"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68" xfId="11" applyNumberFormat="1" applyFont="1" applyFill="1" applyBorder="1" applyAlignment="1">
      <alignment horizontal="right" vertical="center"/>
    </xf>
    <xf numFmtId="0" fontId="3" fillId="0" borderId="69" xfId="11" applyFill="1" applyBorder="1" applyAlignment="1">
      <alignment horizontal="right" vertical="center"/>
    </xf>
    <xf numFmtId="0" fontId="3" fillId="0" borderId="7" xfId="11" applyFill="1" applyBorder="1" applyAlignment="1">
      <alignment horizontal="right" vertical="center"/>
    </xf>
    <xf numFmtId="177" fontId="10" fillId="0" borderId="68" xfId="11" applyNumberFormat="1" applyFont="1" applyFill="1" applyBorder="1" applyAlignment="1">
      <alignment horizontal="right" vertical="center"/>
    </xf>
    <xf numFmtId="189" fontId="3" fillId="0" borderId="69" xfId="11" applyNumberFormat="1" applyFill="1" applyBorder="1" applyAlignment="1">
      <alignment horizontal="right" vertical="center"/>
    </xf>
    <xf numFmtId="189" fontId="3" fillId="0" borderId="7" xfId="11" applyNumberForma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0" fontId="10" fillId="0" borderId="8" xfId="11" applyFont="1" applyBorder="1">
      <alignment vertical="center"/>
    </xf>
    <xf numFmtId="0" fontId="10" fillId="0" borderId="7" xfId="11" applyFont="1" applyBorder="1">
      <alignment vertical="center"/>
    </xf>
    <xf numFmtId="0" fontId="10" fillId="0" borderId="6" xfId="11" applyFont="1" applyBorder="1">
      <alignment vertical="center"/>
    </xf>
    <xf numFmtId="0" fontId="10" fillId="3" borderId="5"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70" xfId="11" applyFont="1" applyFill="1" applyBorder="1" applyAlignment="1">
      <alignment horizontal="right" vertical="center"/>
    </xf>
    <xf numFmtId="177" fontId="10" fillId="3" borderId="71"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0" fontId="10" fillId="0" borderId="5" xfId="11" applyFont="1" applyBorder="1">
      <alignment vertical="center"/>
    </xf>
    <xf numFmtId="0" fontId="10" fillId="0" borderId="0" xfId="11" applyFont="1" applyBorder="1">
      <alignment vertical="center"/>
    </xf>
    <xf numFmtId="0" fontId="10" fillId="0" borderId="4" xfId="11" applyFont="1" applyBorder="1">
      <alignment vertical="center"/>
    </xf>
    <xf numFmtId="0" fontId="10" fillId="0" borderId="8" xfId="11" applyFont="1" applyBorder="1" applyAlignment="1">
      <alignment horizontal="center" vertical="center" textRotation="255"/>
    </xf>
    <xf numFmtId="0" fontId="10" fillId="0" borderId="6" xfId="11" applyFont="1" applyBorder="1" applyAlignment="1">
      <alignment horizontal="center" vertical="center" textRotation="255"/>
    </xf>
    <xf numFmtId="0" fontId="3" fillId="0" borderId="71" xfId="11" applyFill="1" applyBorder="1" applyAlignment="1">
      <alignment horizontal="right" vertical="center"/>
    </xf>
    <xf numFmtId="0" fontId="3" fillId="0" borderId="0" xfId="11" applyFill="1" applyAlignment="1">
      <alignment horizontal="right" vertical="center"/>
    </xf>
    <xf numFmtId="189" fontId="3" fillId="0" borderId="71" xfId="11" applyNumberFormat="1" applyFill="1" applyBorder="1" applyAlignment="1">
      <alignment horizontal="right" vertical="center"/>
    </xf>
    <xf numFmtId="189" fontId="3" fillId="0" borderId="0" xfId="11" applyNumberFormat="1" applyFill="1" applyAlignment="1">
      <alignment horizontal="right" vertical="center"/>
    </xf>
    <xf numFmtId="0" fontId="10" fillId="0" borderId="5"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1" xfId="11" applyFont="1" applyBorder="1" applyAlignment="1">
      <alignment horizontal="center" vertical="center" textRotation="255"/>
    </xf>
    <xf numFmtId="0" fontId="13" fillId="0" borderId="0" xfId="11" applyFont="1">
      <alignment vertical="center"/>
    </xf>
    <xf numFmtId="0" fontId="10" fillId="0" borderId="0" xfId="11" applyFont="1" applyBorder="1" applyAlignment="1">
      <alignment horizontal="center" vertical="center"/>
    </xf>
    <xf numFmtId="0" fontId="10" fillId="0" borderId="0" xfId="11" applyFont="1" applyBorder="1">
      <alignment vertical="center"/>
    </xf>
    <xf numFmtId="0" fontId="13" fillId="0" borderId="0" xfId="11" applyFont="1" applyBorder="1">
      <alignment vertical="center"/>
    </xf>
    <xf numFmtId="0" fontId="10" fillId="0" borderId="0" xfId="11" applyFont="1" applyFill="1">
      <alignment vertical="center"/>
    </xf>
    <xf numFmtId="0" fontId="10" fillId="0" borderId="5" xfId="11" applyFont="1" applyFill="1" applyBorder="1">
      <alignment vertical="center"/>
    </xf>
    <xf numFmtId="0" fontId="10" fillId="0" borderId="0" xfId="11" applyFont="1" applyFill="1" applyBorder="1">
      <alignment vertical="center"/>
    </xf>
    <xf numFmtId="0" fontId="10" fillId="0" borderId="4" xfId="11" applyFont="1" applyFill="1" applyBorder="1">
      <alignment vertical="center"/>
    </xf>
    <xf numFmtId="177" fontId="10" fillId="0" borderId="8"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0" fontId="10" fillId="0" borderId="8" xfId="11" applyFont="1" applyFill="1" applyBorder="1">
      <alignment vertical="center"/>
    </xf>
    <xf numFmtId="0" fontId="10" fillId="0" borderId="7" xfId="11" applyFont="1" applyFill="1" applyBorder="1">
      <alignment vertical="center"/>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3" fillId="0" borderId="8" xfId="11" applyFill="1" applyBorder="1" applyAlignment="1">
      <alignment horizontal="right" vertical="center"/>
    </xf>
    <xf numFmtId="0" fontId="10" fillId="0" borderId="6" xfId="11" applyFont="1" applyFill="1" applyBorder="1">
      <alignment vertical="center"/>
    </xf>
    <xf numFmtId="184" fontId="3" fillId="0" borderId="5" xfId="11" applyNumberFormat="1" applyFill="1" applyBorder="1" applyAlignment="1">
      <alignment horizontal="right" vertical="center"/>
    </xf>
    <xf numFmtId="184" fontId="3" fillId="0" borderId="0" xfId="11" applyNumberFormat="1" applyFill="1" applyAlignment="1">
      <alignment horizontal="right" vertical="center"/>
    </xf>
    <xf numFmtId="184" fontId="10" fillId="0" borderId="70"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4" xfId="11" applyFont="1" applyFill="1" applyBorder="1" applyAlignment="1">
      <alignment horizontal="center" vertical="center" wrapText="1"/>
    </xf>
    <xf numFmtId="0" fontId="3" fillId="0" borderId="5" xfId="11" applyFill="1" applyBorder="1" applyAlignment="1">
      <alignment horizontal="right" vertical="center"/>
    </xf>
    <xf numFmtId="0" fontId="10" fillId="0" borderId="5"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4" xfId="11" applyFont="1" applyFill="1" applyBorder="1" applyAlignment="1">
      <alignment horizontal="left" vertical="center"/>
    </xf>
    <xf numFmtId="184" fontId="10" fillId="0" borderId="8" xfId="11" applyNumberFormat="1" applyFont="1" applyFill="1" applyBorder="1" applyAlignment="1">
      <alignment horizontal="right" vertical="center"/>
    </xf>
    <xf numFmtId="184" fontId="10" fillId="0" borderId="7" xfId="11" applyNumberFormat="1" applyFont="1" applyFill="1" applyBorder="1" applyAlignment="1">
      <alignment horizontal="right" vertical="center"/>
    </xf>
    <xf numFmtId="184" fontId="10" fillId="0" borderId="68"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4" fontId="10" fillId="0" borderId="72"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0" fontId="10" fillId="0" borderId="3" xfId="11" applyFont="1" applyFill="1" applyBorder="1">
      <alignment vertical="center"/>
    </xf>
    <xf numFmtId="0" fontId="10" fillId="0" borderId="2" xfId="11" applyFont="1" applyFill="1" applyBorder="1">
      <alignment vertical="center"/>
    </xf>
    <xf numFmtId="0" fontId="10" fillId="0" borderId="1" xfId="11" applyFont="1" applyFill="1" applyBorder="1">
      <alignment vertical="center"/>
    </xf>
    <xf numFmtId="0" fontId="10" fillId="0" borderId="4" xfId="11" applyFont="1" applyBorder="1" applyAlignment="1">
      <alignment horizontal="center" vertical="center"/>
    </xf>
    <xf numFmtId="184" fontId="10" fillId="0" borderId="5" xfId="11" applyNumberFormat="1" applyFont="1" applyFill="1" applyBorder="1" applyAlignment="1">
      <alignment horizontal="right" vertical="center"/>
    </xf>
    <xf numFmtId="184" fontId="10" fillId="0" borderId="0"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84" fontId="10" fillId="0" borderId="73" xfId="11" applyNumberFormat="1" applyFont="1" applyFill="1" applyBorder="1" applyAlignment="1">
      <alignment horizontal="right" vertical="center"/>
    </xf>
    <xf numFmtId="0" fontId="10" fillId="0" borderId="11" xfId="11" applyFont="1" applyBorder="1" applyAlignment="1">
      <alignment horizontal="center" vertical="center"/>
    </xf>
    <xf numFmtId="0" fontId="10" fillId="0" borderId="9" xfId="11" applyFont="1" applyBorder="1" applyAlignment="1">
      <alignment horizontal="center" vertical="center"/>
    </xf>
    <xf numFmtId="0" fontId="10" fillId="0" borderId="10" xfId="11" applyFont="1" applyBorder="1" applyAlignment="1">
      <alignment horizontal="center" vertical="center"/>
    </xf>
    <xf numFmtId="0" fontId="10" fillId="0" borderId="2" xfId="11" applyFont="1" applyBorder="1" applyAlignment="1">
      <alignment horizontal="center" vertical="center"/>
    </xf>
    <xf numFmtId="0" fontId="10" fillId="0" borderId="2" xfId="11" applyFont="1" applyBorder="1">
      <alignment vertical="center"/>
    </xf>
    <xf numFmtId="0" fontId="10" fillId="0" borderId="1" xfId="11" applyFont="1" applyBorder="1" applyAlignment="1">
      <alignment horizontal="center" vertical="center"/>
    </xf>
    <xf numFmtId="0" fontId="10" fillId="0" borderId="8"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184" fontId="10" fillId="0" borderId="6" xfId="11" applyNumberFormat="1" applyFont="1" applyFill="1" applyBorder="1" applyAlignment="1">
      <alignment horizontal="right" vertical="center"/>
    </xf>
    <xf numFmtId="0" fontId="10" fillId="0" borderId="7" xfId="11" applyFont="1" applyBorder="1">
      <alignment vertical="center"/>
    </xf>
    <xf numFmtId="0" fontId="10" fillId="0" borderId="7" xfId="11" applyFont="1" applyBorder="1" applyAlignment="1">
      <alignment vertical="center" textRotation="255"/>
    </xf>
    <xf numFmtId="0" fontId="10" fillId="0" borderId="7"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5"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3" fillId="0" borderId="0" xfId="11" applyFill="1" applyBorder="1" applyAlignment="1">
      <alignment horizontal="right" vertical="center"/>
    </xf>
    <xf numFmtId="184" fontId="10" fillId="0" borderId="4" xfId="11" applyNumberFormat="1" applyFont="1" applyFill="1" applyBorder="1" applyAlignment="1">
      <alignment horizontal="right" vertical="center"/>
    </xf>
    <xf numFmtId="0" fontId="10" fillId="0" borderId="0" xfId="11" applyFont="1" applyBorder="1" applyAlignment="1">
      <alignment vertical="center" textRotation="255"/>
    </xf>
    <xf numFmtId="0" fontId="10" fillId="0" borderId="0" xfId="11" applyFont="1" applyBorder="1" applyAlignment="1">
      <alignment horizontal="center" vertical="center" wrapText="1"/>
    </xf>
    <xf numFmtId="0" fontId="10" fillId="0" borderId="4" xfId="11" applyFont="1" applyBorder="1" applyAlignment="1">
      <alignment horizontal="center" vertical="center" wrapText="1"/>
    </xf>
    <xf numFmtId="0" fontId="3" fillId="0" borderId="3" xfId="11" applyFill="1" applyBorder="1" applyAlignment="1">
      <alignment horizontal="right" vertical="center"/>
    </xf>
    <xf numFmtId="0" fontId="3" fillId="0" borderId="2" xfId="11" applyFill="1" applyBorder="1" applyAlignment="1">
      <alignment horizontal="right" vertical="center"/>
    </xf>
    <xf numFmtId="184" fontId="10" fillId="0" borderId="2" xfId="11" applyNumberFormat="1" applyFont="1" applyFill="1" applyBorder="1" applyAlignment="1">
      <alignment horizontal="right" vertical="center"/>
    </xf>
    <xf numFmtId="184" fontId="10" fillId="0" borderId="1" xfId="11" applyNumberFormat="1" applyFont="1" applyFill="1" applyBorder="1" applyAlignment="1">
      <alignment horizontal="right" vertical="center"/>
    </xf>
    <xf numFmtId="0" fontId="10" fillId="0" borderId="3" xfId="11" applyFont="1" applyBorder="1">
      <alignment vertical="center"/>
    </xf>
    <xf numFmtId="0" fontId="10" fillId="0" borderId="2" xfId="11" applyFont="1" applyBorder="1">
      <alignment vertical="center"/>
    </xf>
    <xf numFmtId="0" fontId="10" fillId="0" borderId="1" xfId="11" applyFont="1" applyBorder="1">
      <alignment vertical="center"/>
    </xf>
    <xf numFmtId="0" fontId="10" fillId="0" borderId="2" xfId="11" applyFont="1" applyBorder="1" applyAlignment="1">
      <alignment vertical="center" textRotation="255"/>
    </xf>
    <xf numFmtId="0" fontId="10" fillId="0" borderId="2" xfId="11" applyFont="1" applyBorder="1" applyAlignment="1">
      <alignment horizontal="center" vertical="center" wrapText="1"/>
    </xf>
    <xf numFmtId="0" fontId="10" fillId="0" borderId="1" xfId="11" applyFont="1" applyBorder="1" applyAlignment="1">
      <alignment horizontal="center" vertical="center" wrapText="1"/>
    </xf>
    <xf numFmtId="0" fontId="10" fillId="0" borderId="3" xfId="11" applyFont="1" applyFill="1" applyBorder="1" applyAlignment="1">
      <alignment horizontal="center" vertical="center" textRotation="255"/>
    </xf>
    <xf numFmtId="0" fontId="10" fillId="0" borderId="1" xfId="11" applyFont="1" applyFill="1" applyBorder="1" applyAlignment="1">
      <alignment horizontal="center" vertical="center" textRotation="255"/>
    </xf>
    <xf numFmtId="0" fontId="3" fillId="0" borderId="11" xfId="11" applyBorder="1" applyAlignment="1">
      <alignment horizontal="center" vertical="center"/>
    </xf>
    <xf numFmtId="0" fontId="3" fillId="0" borderId="9" xfId="11" applyBorder="1" applyAlignment="1">
      <alignment horizontal="center" vertical="center"/>
    </xf>
    <xf numFmtId="177" fontId="10" fillId="0" borderId="74" xfId="11" applyNumberFormat="1" applyFont="1" applyFill="1" applyBorder="1" applyAlignment="1">
      <alignment horizontal="right" vertical="center"/>
    </xf>
    <xf numFmtId="0" fontId="1" fillId="0" borderId="5" xfId="1" applyBorder="1" applyAlignment="1">
      <alignment vertical="center"/>
    </xf>
    <xf numFmtId="0" fontId="1" fillId="0" borderId="0" xfId="1" applyBorder="1" applyAlignment="1">
      <alignment vertical="center"/>
    </xf>
    <xf numFmtId="0" fontId="10" fillId="0" borderId="4" xfId="11" applyFont="1" applyBorder="1" applyAlignment="1">
      <alignment vertical="center"/>
    </xf>
    <xf numFmtId="0" fontId="12" fillId="0" borderId="5" xfId="11" applyFont="1" applyBorder="1">
      <alignment vertical="center"/>
    </xf>
    <xf numFmtId="0" fontId="12" fillId="0" borderId="0" xfId="11" applyFont="1" applyBorder="1">
      <alignment vertical="center"/>
    </xf>
    <xf numFmtId="0" fontId="12" fillId="0" borderId="4" xfId="11" applyFont="1" applyBorder="1">
      <alignment vertical="center"/>
    </xf>
    <xf numFmtId="0" fontId="1" fillId="0" borderId="0" xfId="1" applyAlignment="1">
      <alignment vertical="center"/>
    </xf>
    <xf numFmtId="184" fontId="10" fillId="0" borderId="3" xfId="11" applyNumberFormat="1" applyFont="1" applyFill="1" applyBorder="1" applyAlignment="1">
      <alignment horizontal="right" vertical="center"/>
    </xf>
    <xf numFmtId="184" fontId="10" fillId="0" borderId="75"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9" fontId="10" fillId="0" borderId="76"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75" xfId="11" applyNumberFormat="1" applyFont="1" applyFill="1" applyBorder="1" applyAlignment="1">
      <alignment horizontal="right" vertical="center"/>
    </xf>
    <xf numFmtId="0" fontId="10" fillId="0" borderId="11"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0" xfId="11" applyFont="1" applyFill="1" applyBorder="1" applyAlignment="1">
      <alignment horizontal="center" vertical="center"/>
    </xf>
    <xf numFmtId="0" fontId="12" fillId="0" borderId="11"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0" xfId="11" applyFont="1" applyFill="1" applyBorder="1" applyAlignment="1">
      <alignment horizontal="center" vertical="center"/>
    </xf>
    <xf numFmtId="177" fontId="10" fillId="0" borderId="77" xfId="11" applyNumberFormat="1" applyFont="1" applyFill="1" applyBorder="1" applyAlignment="1">
      <alignment horizontal="right" vertical="center"/>
    </xf>
    <xf numFmtId="184" fontId="10" fillId="0" borderId="77" xfId="11" applyNumberFormat="1" applyFont="1" applyFill="1" applyBorder="1" applyAlignment="1">
      <alignment horizontal="right" vertical="center"/>
    </xf>
    <xf numFmtId="0" fontId="10" fillId="0" borderId="12" xfId="11" applyFont="1" applyBorder="1" applyAlignment="1">
      <alignment horizontal="center" vertical="center"/>
    </xf>
    <xf numFmtId="49" fontId="10"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10" fillId="0" borderId="0" xfId="11" applyNumberFormat="1" applyFont="1">
      <alignment vertical="center"/>
    </xf>
    <xf numFmtId="49" fontId="16" fillId="0" borderId="64" xfId="11" applyNumberFormat="1" applyFont="1" applyFill="1" applyBorder="1" applyAlignment="1">
      <alignment horizontal="center" vertical="center"/>
    </xf>
    <xf numFmtId="49" fontId="16" fillId="0" borderId="52" xfId="11" applyNumberFormat="1" applyFont="1" applyFill="1" applyBorder="1" applyAlignment="1">
      <alignment horizontal="center" vertical="center"/>
    </xf>
    <xf numFmtId="49" fontId="16" fillId="0" borderId="53" xfId="11" applyNumberFormat="1" applyFont="1" applyFill="1" applyBorder="1" applyAlignment="1">
      <alignment horizontal="center" vertical="center"/>
    </xf>
    <xf numFmtId="49" fontId="21" fillId="0" borderId="0" xfId="11" applyNumberFormat="1" applyFont="1">
      <alignment vertical="center"/>
    </xf>
    <xf numFmtId="0" fontId="3" fillId="0" borderId="0" xfId="12">
      <alignment vertical="center"/>
    </xf>
    <xf numFmtId="0" fontId="22" fillId="2" borderId="0" xfId="12" applyFont="1" applyFill="1" applyProtection="1">
      <alignment vertical="center"/>
    </xf>
    <xf numFmtId="0" fontId="3" fillId="0" borderId="0" xfId="12" applyProtection="1">
      <alignment vertical="center"/>
    </xf>
    <xf numFmtId="0" fontId="3" fillId="2" borderId="0" xfId="12" applyFill="1" applyProtection="1">
      <alignment vertical="center"/>
    </xf>
    <xf numFmtId="0" fontId="23" fillId="2" borderId="0" xfId="13" applyFont="1" applyFill="1" applyBorder="1" applyProtection="1">
      <alignment vertical="center"/>
    </xf>
    <xf numFmtId="0" fontId="23" fillId="2" borderId="0" xfId="13" applyFont="1" applyFill="1" applyBorder="1" applyAlignment="1" applyProtection="1">
      <alignment horizontal="center" vertical="center"/>
    </xf>
    <xf numFmtId="0" fontId="23" fillId="2" borderId="0" xfId="13" applyFont="1" applyFill="1" applyBorder="1" applyAlignment="1" applyProtection="1">
      <alignment vertical="center"/>
    </xf>
    <xf numFmtId="179" fontId="5" fillId="2" borderId="78" xfId="14" applyNumberFormat="1" applyFont="1" applyFill="1" applyBorder="1" applyAlignment="1" applyProtection="1">
      <alignment horizontal="right" vertical="center" shrinkToFit="1"/>
    </xf>
    <xf numFmtId="179" fontId="5" fillId="2" borderId="79" xfId="14" applyNumberFormat="1" applyFont="1" applyFill="1" applyBorder="1" applyAlignment="1" applyProtection="1">
      <alignment horizontal="right" vertical="center" shrinkToFit="1"/>
    </xf>
    <xf numFmtId="179" fontId="5" fillId="2" borderId="80" xfId="14" applyNumberFormat="1" applyFont="1" applyFill="1" applyBorder="1" applyAlignment="1" applyProtection="1">
      <alignment horizontal="right" vertical="center" shrinkToFit="1"/>
    </xf>
    <xf numFmtId="179" fontId="5" fillId="2" borderId="81" xfId="14" applyNumberFormat="1" applyFont="1" applyFill="1" applyBorder="1" applyAlignment="1" applyProtection="1">
      <alignment horizontal="right" vertical="center" shrinkToFit="1"/>
    </xf>
    <xf numFmtId="179" fontId="5" fillId="2" borderId="23" xfId="14" applyNumberFormat="1" applyFont="1" applyFill="1" applyBorder="1" applyAlignment="1" applyProtection="1">
      <alignment horizontal="right" vertical="center" shrinkToFit="1"/>
    </xf>
    <xf numFmtId="179" fontId="5" fillId="2" borderId="82" xfId="14" applyNumberFormat="1" applyFont="1" applyFill="1" applyBorder="1" applyAlignment="1" applyProtection="1">
      <alignment horizontal="right" vertical="center" shrinkToFit="1"/>
    </xf>
    <xf numFmtId="0" fontId="5" fillId="2" borderId="25" xfId="13" applyFont="1" applyFill="1" applyBorder="1" applyAlignment="1" applyProtection="1">
      <alignment horizontal="center" vertical="center"/>
    </xf>
    <xf numFmtId="0" fontId="5" fillId="2" borderId="18" xfId="13" applyFont="1" applyFill="1" applyBorder="1" applyAlignment="1" applyProtection="1">
      <alignment horizontal="center" vertical="center"/>
    </xf>
    <xf numFmtId="0" fontId="5" fillId="2" borderId="18" xfId="13" applyFont="1" applyFill="1" applyBorder="1" applyAlignment="1" applyProtection="1">
      <alignment horizontal="left" vertical="center" wrapText="1"/>
    </xf>
    <xf numFmtId="0" fontId="5" fillId="2" borderId="19" xfId="13" applyFont="1" applyFill="1" applyBorder="1" applyAlignment="1" applyProtection="1">
      <alignment horizontal="left" vertical="center" wrapText="1"/>
    </xf>
    <xf numFmtId="0" fontId="23" fillId="2" borderId="0" xfId="13" applyFont="1" applyFill="1" applyProtection="1">
      <alignment vertical="center"/>
    </xf>
    <xf numFmtId="0" fontId="23" fillId="2" borderId="0" xfId="12" applyFont="1" applyFill="1" applyProtection="1">
      <alignment vertical="center"/>
    </xf>
    <xf numFmtId="0" fontId="23" fillId="2" borderId="21" xfId="13" applyFont="1" applyFill="1" applyBorder="1" applyAlignment="1" applyProtection="1">
      <alignment vertical="center"/>
    </xf>
    <xf numFmtId="179" fontId="5" fillId="2" borderId="83" xfId="14" applyNumberFormat="1" applyFont="1" applyFill="1" applyBorder="1" applyAlignment="1" applyProtection="1">
      <alignment horizontal="right" vertical="center" shrinkToFit="1"/>
    </xf>
    <xf numFmtId="179" fontId="5" fillId="2" borderId="84" xfId="14" applyNumberFormat="1" applyFont="1" applyFill="1" applyBorder="1" applyAlignment="1" applyProtection="1">
      <alignment horizontal="right" vertical="center" shrinkToFit="1"/>
    </xf>
    <xf numFmtId="179" fontId="5" fillId="2" borderId="85" xfId="14" applyNumberFormat="1" applyFont="1" applyFill="1" applyBorder="1" applyAlignment="1" applyProtection="1">
      <alignment horizontal="right" vertical="center" shrinkToFit="1"/>
    </xf>
    <xf numFmtId="179" fontId="5" fillId="2" borderId="86"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87" xfId="14" applyNumberFormat="1" applyFont="1" applyFill="1" applyBorder="1" applyAlignment="1" applyProtection="1">
      <alignment horizontal="right" vertical="center" shrinkToFit="1"/>
    </xf>
    <xf numFmtId="179" fontId="5" fillId="2" borderId="10" xfId="14" applyNumberFormat="1" applyFont="1" applyFill="1" applyBorder="1" applyAlignment="1" applyProtection="1">
      <alignment horizontal="right" vertical="center" shrinkToFit="1"/>
    </xf>
    <xf numFmtId="0" fontId="5" fillId="2" borderId="3" xfId="13" applyFont="1" applyFill="1" applyBorder="1" applyAlignment="1" applyProtection="1">
      <alignment horizontal="center" vertical="center"/>
    </xf>
    <xf numFmtId="0" fontId="5" fillId="2" borderId="2" xfId="13" applyFont="1" applyFill="1" applyBorder="1" applyAlignment="1" applyProtection="1">
      <alignment horizontal="center" vertical="center"/>
    </xf>
    <xf numFmtId="0" fontId="5" fillId="2" borderId="2" xfId="13" applyFont="1" applyFill="1" applyBorder="1" applyAlignment="1" applyProtection="1">
      <alignment horizontal="left" vertical="center" wrapText="1"/>
    </xf>
    <xf numFmtId="0" fontId="5" fillId="2" borderId="34" xfId="13" applyFont="1" applyFill="1" applyBorder="1" applyAlignment="1" applyProtection="1">
      <alignment horizontal="left" vertical="center" wrapText="1"/>
    </xf>
    <xf numFmtId="190" fontId="5" fillId="2" borderId="88" xfId="14" applyNumberFormat="1" applyFont="1" applyFill="1" applyBorder="1" applyAlignment="1" applyProtection="1">
      <alignment horizontal="right" vertical="center" shrinkToFit="1"/>
    </xf>
    <xf numFmtId="190" fontId="5" fillId="2" borderId="89" xfId="14" applyNumberFormat="1" applyFont="1" applyFill="1" applyBorder="1" applyAlignment="1" applyProtection="1">
      <alignment horizontal="right" vertical="center" shrinkToFit="1"/>
    </xf>
    <xf numFmtId="190" fontId="5" fillId="2" borderId="90" xfId="14" applyNumberFormat="1" applyFont="1" applyFill="1" applyBorder="1" applyAlignment="1" applyProtection="1">
      <alignment horizontal="right" vertical="center" shrinkToFit="1"/>
    </xf>
    <xf numFmtId="190" fontId="5" fillId="2" borderId="25" xfId="14" applyNumberFormat="1" applyFont="1" applyFill="1" applyBorder="1" applyAlignment="1" applyProtection="1">
      <alignment horizontal="right" vertical="center" shrinkToFit="1"/>
    </xf>
    <xf numFmtId="190" fontId="5" fillId="2" borderId="18" xfId="14" applyNumberFormat="1" applyFont="1" applyFill="1" applyBorder="1" applyAlignment="1" applyProtection="1">
      <alignment horizontal="right" vertical="center" shrinkToFit="1"/>
    </xf>
    <xf numFmtId="190" fontId="5" fillId="2" borderId="26" xfId="14" applyNumberFormat="1" applyFont="1" applyFill="1" applyBorder="1" applyAlignment="1" applyProtection="1">
      <alignment horizontal="right" vertical="center" shrinkToFit="1"/>
    </xf>
    <xf numFmtId="0" fontId="5" fillId="2" borderId="25" xfId="13" applyFont="1" applyFill="1" applyBorder="1" applyProtection="1">
      <alignment vertical="center"/>
    </xf>
    <xf numFmtId="0" fontId="5" fillId="2" borderId="18" xfId="13" applyFont="1" applyFill="1" applyBorder="1" applyProtection="1">
      <alignment vertical="center"/>
    </xf>
    <xf numFmtId="0" fontId="5" fillId="2" borderId="19" xfId="13" applyFont="1" applyFill="1" applyBorder="1" applyProtection="1">
      <alignment vertical="center"/>
    </xf>
    <xf numFmtId="0" fontId="23" fillId="2" borderId="0" xfId="13" applyFont="1" applyFill="1" applyAlignment="1" applyProtection="1">
      <alignment vertical="center"/>
    </xf>
    <xf numFmtId="179" fontId="5" fillId="2" borderId="91" xfId="14" applyNumberFormat="1" applyFont="1" applyFill="1" applyBorder="1" applyAlignment="1" applyProtection="1">
      <alignment horizontal="right" vertical="center" shrinkToFit="1"/>
    </xf>
    <xf numFmtId="179" fontId="5" fillId="2" borderId="92" xfId="14" applyNumberFormat="1" applyFont="1" applyFill="1" applyBorder="1" applyAlignment="1" applyProtection="1">
      <alignment horizontal="right" vertical="center" shrinkToFit="1"/>
    </xf>
    <xf numFmtId="179" fontId="5" fillId="2" borderId="93"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6" xfId="14" applyNumberFormat="1" applyFont="1" applyFill="1" applyBorder="1" applyAlignment="1" applyProtection="1">
      <alignment horizontal="right" vertical="center" shrinkToFit="1"/>
    </xf>
    <xf numFmtId="0" fontId="5" fillId="2" borderId="8" xfId="13" applyFont="1" applyFill="1" applyBorder="1" applyAlignment="1" applyProtection="1">
      <alignment horizontal="right" vertical="center"/>
    </xf>
    <xf numFmtId="0" fontId="5" fillId="2" borderId="7" xfId="13" applyFont="1" applyFill="1" applyBorder="1" applyAlignment="1" applyProtection="1">
      <alignment horizontal="right" vertical="center"/>
    </xf>
    <xf numFmtId="0" fontId="5" fillId="2" borderId="7" xfId="13" applyFont="1" applyFill="1" applyBorder="1" applyAlignment="1" applyProtection="1">
      <alignment horizontal="right" vertical="center" wrapText="1"/>
    </xf>
    <xf numFmtId="0" fontId="5" fillId="2" borderId="7" xfId="13" applyFont="1" applyFill="1" applyBorder="1" applyAlignment="1" applyProtection="1">
      <alignment horizontal="left" vertical="center"/>
    </xf>
    <xf numFmtId="0" fontId="24" fillId="2" borderId="48" xfId="13" applyFont="1" applyFill="1" applyBorder="1" applyAlignment="1" applyProtection="1">
      <alignment horizontal="left" vertical="center"/>
    </xf>
    <xf numFmtId="190" fontId="5" fillId="2" borderId="20"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0" fontId="5" fillId="2" borderId="5" xfId="13" applyFont="1" applyFill="1" applyBorder="1" applyProtection="1">
      <alignment vertical="center"/>
    </xf>
    <xf numFmtId="0" fontId="5" fillId="2" borderId="0" xfId="13" applyFont="1" applyFill="1" applyBorder="1" applyProtection="1">
      <alignment vertical="center"/>
    </xf>
    <xf numFmtId="0" fontId="5" fillId="2" borderId="21" xfId="13" applyFont="1" applyFill="1" applyBorder="1" applyProtection="1">
      <alignment vertical="center"/>
    </xf>
    <xf numFmtId="179" fontId="5" fillId="2" borderId="94" xfId="14" applyNumberFormat="1" applyFont="1" applyFill="1" applyBorder="1" applyAlignment="1" applyProtection="1">
      <alignment horizontal="right" vertical="center" shrinkToFit="1"/>
    </xf>
    <xf numFmtId="179" fontId="5" fillId="2" borderId="95" xfId="14" applyNumberFormat="1" applyFont="1" applyFill="1" applyBorder="1" applyAlignment="1" applyProtection="1">
      <alignment horizontal="right" vertical="center" shrinkToFit="1"/>
    </xf>
    <xf numFmtId="179" fontId="5" fillId="2" borderId="96"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81" fontId="5" fillId="2" borderId="4" xfId="14" applyNumberFormat="1" applyFont="1" applyFill="1" applyBorder="1" applyAlignment="1" applyProtection="1">
      <alignment horizontal="right" vertical="center" shrinkToFit="1"/>
    </xf>
    <xf numFmtId="0" fontId="5" fillId="2" borderId="5" xfId="13" applyFont="1" applyFill="1" applyBorder="1" applyAlignment="1" applyProtection="1">
      <alignment horizontal="right" vertical="center"/>
    </xf>
    <xf numFmtId="0" fontId="5" fillId="2" borderId="0" xfId="13" applyFont="1" applyFill="1" applyBorder="1" applyAlignment="1" applyProtection="1">
      <alignment horizontal="right" vertical="center"/>
    </xf>
    <xf numFmtId="0" fontId="5" fillId="2" borderId="0" xfId="13" applyFont="1" applyFill="1" applyBorder="1" applyAlignment="1" applyProtection="1">
      <alignment horizontal="right" vertical="center" wrapText="1"/>
    </xf>
    <xf numFmtId="0" fontId="5" fillId="2" borderId="0" xfId="13" applyFont="1" applyFill="1" applyBorder="1" applyAlignment="1" applyProtection="1">
      <alignment horizontal="left" vertical="center"/>
    </xf>
    <xf numFmtId="0" fontId="5" fillId="2" borderId="21" xfId="13" applyFont="1" applyFill="1" applyBorder="1" applyAlignment="1" applyProtection="1">
      <alignment horizontal="left" vertical="center"/>
    </xf>
    <xf numFmtId="191" fontId="5" fillId="2" borderId="20"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79" fontId="5" fillId="2" borderId="97" xfId="14" applyNumberFormat="1" applyFont="1" applyFill="1" applyBorder="1" applyAlignment="1" applyProtection="1">
      <alignment horizontal="right" vertical="center" shrinkToFit="1"/>
    </xf>
    <xf numFmtId="179" fontId="5" fillId="2" borderId="98" xfId="14" applyNumberFormat="1" applyFont="1" applyFill="1" applyBorder="1" applyAlignment="1" applyProtection="1">
      <alignment horizontal="right" vertical="center" shrinkToFit="1"/>
    </xf>
    <xf numFmtId="181" fontId="5" fillId="2" borderId="98" xfId="14" applyNumberFormat="1" applyFont="1" applyFill="1" applyBorder="1" applyAlignment="1" applyProtection="1">
      <alignment horizontal="right" vertical="center" shrinkToFit="1"/>
    </xf>
    <xf numFmtId="181" fontId="5" fillId="2" borderId="99" xfId="14" applyNumberFormat="1" applyFont="1" applyFill="1" applyBorder="1" applyAlignment="1" applyProtection="1">
      <alignment horizontal="right" vertical="center" shrinkToFit="1"/>
    </xf>
    <xf numFmtId="0" fontId="5" fillId="2" borderId="26" xfId="13" applyFont="1" applyFill="1" applyBorder="1" applyProtection="1">
      <alignment vertical="center"/>
    </xf>
    <xf numFmtId="0" fontId="5" fillId="2" borderId="25" xfId="13" applyFont="1" applyFill="1" applyBorder="1" applyAlignment="1" applyProtection="1">
      <alignment horizontal="center" vertical="center" wrapText="1"/>
    </xf>
    <xf numFmtId="0" fontId="5" fillId="2" borderId="18" xfId="13" applyFont="1" applyFill="1" applyBorder="1" applyAlignment="1" applyProtection="1">
      <alignment horizontal="center" vertical="center" wrapText="1"/>
    </xf>
    <xf numFmtId="0" fontId="5" fillId="2" borderId="19" xfId="13" applyFont="1" applyFill="1" applyBorder="1" applyAlignment="1" applyProtection="1">
      <alignment horizontal="center" vertical="center" wrapText="1"/>
    </xf>
    <xf numFmtId="0" fontId="5" fillId="2" borderId="20"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0" xfId="13" applyFont="1" applyFill="1" applyBorder="1" applyAlignment="1" applyProtection="1">
      <alignment horizontal="center" vertical="center"/>
    </xf>
    <xf numFmtId="191" fontId="5" fillId="2" borderId="33" xfId="14" applyNumberFormat="1" applyFont="1" applyFill="1" applyBorder="1" applyAlignment="1" applyProtection="1">
      <alignment horizontal="right" vertical="center" shrinkToFit="1"/>
    </xf>
    <xf numFmtId="191" fontId="5" fillId="2" borderId="2" xfId="14" applyNumberFormat="1" applyFont="1" applyFill="1" applyBorder="1" applyAlignment="1" applyProtection="1">
      <alignment horizontal="right" vertical="center" shrinkToFit="1"/>
    </xf>
    <xf numFmtId="191" fontId="5" fillId="2" borderId="1" xfId="14" applyNumberFormat="1" applyFont="1" applyFill="1" applyBorder="1" applyAlignment="1" applyProtection="1">
      <alignment horizontal="right" vertical="center" shrinkToFit="1"/>
    </xf>
    <xf numFmtId="191" fontId="5" fillId="2" borderId="3" xfId="14" applyNumberFormat="1" applyFont="1" applyFill="1" applyBorder="1" applyAlignment="1" applyProtection="1">
      <alignment horizontal="right" vertical="center" shrinkToFit="1"/>
    </xf>
    <xf numFmtId="0" fontId="5" fillId="2" borderId="3" xfId="13" applyFont="1" applyFill="1" applyBorder="1" applyProtection="1">
      <alignment vertical="center"/>
    </xf>
    <xf numFmtId="0" fontId="5" fillId="2" borderId="2" xfId="13" applyFont="1" applyFill="1" applyBorder="1" applyProtection="1">
      <alignment vertical="center"/>
    </xf>
    <xf numFmtId="0" fontId="5" fillId="2" borderId="34" xfId="13" applyFont="1" applyFill="1" applyBorder="1" applyProtection="1">
      <alignment vertical="center"/>
    </xf>
    <xf numFmtId="0" fontId="5" fillId="2" borderId="0" xfId="13" applyFont="1" applyFill="1" applyAlignment="1" applyProtection="1">
      <alignment vertical="center"/>
    </xf>
    <xf numFmtId="179" fontId="5" fillId="2" borderId="100" xfId="14" applyNumberFormat="1" applyFont="1" applyFill="1" applyBorder="1" applyAlignment="1" applyProtection="1">
      <alignment horizontal="right" vertical="center" shrinkToFit="1"/>
    </xf>
    <xf numFmtId="179" fontId="5" fillId="2" borderId="101" xfId="14" applyNumberFormat="1" applyFont="1" applyFill="1" applyBorder="1" applyAlignment="1" applyProtection="1">
      <alignment horizontal="right" vertical="center" shrinkToFit="1"/>
    </xf>
    <xf numFmtId="179" fontId="5" fillId="2" borderId="102" xfId="14" applyNumberFormat="1" applyFont="1" applyFill="1" applyBorder="1" applyAlignment="1" applyProtection="1">
      <alignment horizontal="right" vertical="center" shrinkToFit="1"/>
    </xf>
    <xf numFmtId="181" fontId="5" fillId="2" borderId="76" xfId="12" applyNumberFormat="1" applyFont="1" applyFill="1" applyBorder="1" applyAlignment="1" applyProtection="1">
      <alignment horizontal="right" vertical="center" shrinkToFit="1"/>
    </xf>
    <xf numFmtId="181" fontId="5" fillId="2" borderId="2" xfId="12" applyNumberFormat="1" applyFont="1" applyFill="1" applyBorder="1" applyAlignment="1" applyProtection="1">
      <alignment horizontal="right" vertical="center" shrinkToFit="1"/>
    </xf>
    <xf numFmtId="181" fontId="5" fillId="2" borderId="75" xfId="12" applyNumberFormat="1" applyFont="1" applyFill="1" applyBorder="1" applyAlignment="1" applyProtection="1">
      <alignment horizontal="right" vertical="center" shrinkToFit="1"/>
    </xf>
    <xf numFmtId="181" fontId="5" fillId="2" borderId="1" xfId="12" applyNumberFormat="1" applyFont="1" applyFill="1" applyBorder="1" applyAlignment="1" applyProtection="1">
      <alignment horizontal="right" vertical="center" shrinkToFit="1"/>
    </xf>
    <xf numFmtId="0" fontId="5" fillId="2" borderId="3" xfId="13" applyFont="1" applyFill="1" applyBorder="1" applyAlignment="1" applyProtection="1">
      <alignment horizontal="right" vertical="center"/>
    </xf>
    <xf numFmtId="0" fontId="5" fillId="2" borderId="2" xfId="13" applyFont="1" applyFill="1" applyBorder="1" applyAlignment="1" applyProtection="1">
      <alignment horizontal="right" vertical="center"/>
    </xf>
    <xf numFmtId="0" fontId="5" fillId="2" borderId="2" xfId="13" applyFont="1" applyFill="1" applyBorder="1" applyAlignment="1" applyProtection="1">
      <alignment horizontal="left" vertical="center"/>
    </xf>
    <xf numFmtId="0" fontId="5" fillId="2" borderId="34" xfId="13" applyFont="1" applyFill="1" applyBorder="1" applyAlignment="1" applyProtection="1">
      <alignment horizontal="left" vertical="center"/>
    </xf>
    <xf numFmtId="179" fontId="5" fillId="2" borderId="103"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81" fontId="5" fillId="2" borderId="73" xfId="14" applyNumberFormat="1" applyFont="1" applyFill="1" applyBorder="1" applyAlignment="1" applyProtection="1">
      <alignment horizontal="right" vertical="center" shrinkToFit="1"/>
    </xf>
    <xf numFmtId="181" fontId="5" fillId="2" borderId="104" xfId="14" applyNumberFormat="1" applyFont="1" applyFill="1" applyBorder="1" applyAlignment="1" applyProtection="1">
      <alignment horizontal="right" vertical="center" shrinkToFit="1"/>
    </xf>
    <xf numFmtId="0" fontId="5" fillId="2" borderId="4" xfId="13" applyFont="1" applyFill="1" applyBorder="1" applyProtection="1">
      <alignment vertical="center"/>
    </xf>
    <xf numFmtId="0" fontId="5" fillId="2" borderId="5" xfId="13" applyFont="1" applyFill="1" applyBorder="1" applyAlignment="1" applyProtection="1">
      <alignment horizontal="center" vertical="center" wrapText="1"/>
    </xf>
    <xf numFmtId="0" fontId="5" fillId="2" borderId="0" xfId="13" applyFont="1" applyFill="1" applyBorder="1" applyAlignment="1" applyProtection="1">
      <alignment horizontal="center" vertical="center" wrapText="1"/>
    </xf>
    <xf numFmtId="0" fontId="5" fillId="2" borderId="21" xfId="13" applyFont="1" applyFill="1" applyBorder="1" applyAlignment="1" applyProtection="1">
      <alignment horizontal="center" vertical="center" wrapText="1"/>
    </xf>
    <xf numFmtId="0" fontId="5" fillId="2" borderId="35" xfId="13" applyFont="1" applyFill="1" applyBorder="1" applyAlignment="1" applyProtection="1">
      <alignment horizontal="center" vertical="center"/>
    </xf>
    <xf numFmtId="0" fontId="5" fillId="2" borderId="36" xfId="13" applyFont="1" applyFill="1" applyBorder="1" applyAlignment="1" applyProtection="1">
      <alignment horizontal="center" vertical="center"/>
    </xf>
    <xf numFmtId="0" fontId="5" fillId="2" borderId="54" xfId="13" applyFont="1" applyFill="1" applyBorder="1" applyAlignment="1" applyProtection="1">
      <alignment horizontal="center" vertical="center"/>
    </xf>
    <xf numFmtId="0" fontId="5" fillId="2" borderId="50" xfId="13" applyFont="1" applyFill="1" applyBorder="1" applyAlignment="1" applyProtection="1">
      <alignment horizontal="center" vertical="center"/>
    </xf>
    <xf numFmtId="0" fontId="5" fillId="2" borderId="37" xfId="13" applyFont="1" applyFill="1" applyBorder="1" applyAlignment="1" applyProtection="1">
      <alignment horizontal="center" vertical="center"/>
    </xf>
    <xf numFmtId="179" fontId="5" fillId="2" borderId="20"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0" fontId="5" fillId="2" borderId="8" xfId="13" applyFont="1" applyFill="1" applyBorder="1" applyAlignment="1" applyProtection="1">
      <alignment vertical="center"/>
    </xf>
    <xf numFmtId="0" fontId="5" fillId="2" borderId="7" xfId="13" applyFont="1" applyFill="1" applyBorder="1" applyAlignment="1" applyProtection="1">
      <alignment vertical="center"/>
    </xf>
    <xf numFmtId="0" fontId="5" fillId="2" borderId="6" xfId="13" applyFont="1" applyFill="1" applyBorder="1" applyAlignment="1" applyProtection="1">
      <alignment vertical="center"/>
    </xf>
    <xf numFmtId="0" fontId="5" fillId="2" borderId="8" xfId="13" applyFont="1" applyFill="1" applyBorder="1" applyAlignment="1" applyProtection="1">
      <alignment horizontal="center" vertical="center" textRotation="255" wrapText="1"/>
    </xf>
    <xf numFmtId="0" fontId="5" fillId="2" borderId="48" xfId="13" applyFont="1" applyFill="1" applyBorder="1" applyAlignment="1" applyProtection="1">
      <alignment horizontal="center" vertical="center" textRotation="255" wrapText="1"/>
    </xf>
    <xf numFmtId="0" fontId="5" fillId="2" borderId="5" xfId="13" applyFont="1" applyFill="1" applyBorder="1" applyAlignment="1" applyProtection="1">
      <alignment vertical="center"/>
    </xf>
    <xf numFmtId="0" fontId="5" fillId="2" borderId="0" xfId="13" applyFont="1" applyFill="1" applyBorder="1" applyAlignment="1" applyProtection="1">
      <alignment vertical="center"/>
    </xf>
    <xf numFmtId="0" fontId="5" fillId="2" borderId="4" xfId="13" applyFont="1" applyFill="1" applyBorder="1" applyAlignment="1" applyProtection="1">
      <alignment vertical="center"/>
    </xf>
    <xf numFmtId="0" fontId="5" fillId="2" borderId="5" xfId="13" applyFont="1" applyFill="1" applyBorder="1" applyAlignment="1" applyProtection="1">
      <alignment horizontal="center" vertical="center" textRotation="255" wrapText="1"/>
    </xf>
    <xf numFmtId="0" fontId="5" fillId="2" borderId="21" xfId="13" applyFont="1" applyFill="1" applyBorder="1" applyAlignment="1" applyProtection="1">
      <alignment horizontal="center" vertical="center" textRotation="255" wrapText="1"/>
    </xf>
    <xf numFmtId="179" fontId="5" fillId="2" borderId="10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106" xfId="14" applyNumberFormat="1" applyFont="1" applyFill="1" applyBorder="1" applyAlignment="1" applyProtection="1">
      <alignment horizontal="right" vertical="center" shrinkToFit="1"/>
    </xf>
    <xf numFmtId="0" fontId="5" fillId="2" borderId="1" xfId="13" applyFont="1" applyFill="1" applyBorder="1" applyProtection="1">
      <alignment vertical="center"/>
    </xf>
    <xf numFmtId="0" fontId="5" fillId="2" borderId="3" xfId="13" applyFont="1" applyFill="1" applyBorder="1" applyAlignment="1" applyProtection="1">
      <alignment horizontal="center" vertical="center" wrapText="1"/>
    </xf>
    <xf numFmtId="0" fontId="5" fillId="2" borderId="2" xfId="13" applyFont="1" applyFill="1" applyBorder="1" applyAlignment="1" applyProtection="1">
      <alignment horizontal="center" vertical="center" wrapText="1"/>
    </xf>
    <xf numFmtId="0" fontId="5" fillId="2" borderId="34" xfId="13" applyFont="1" applyFill="1" applyBorder="1" applyAlignment="1" applyProtection="1">
      <alignment horizontal="center" vertical="center" wrapText="1"/>
    </xf>
    <xf numFmtId="0" fontId="5" fillId="2" borderId="2" xfId="13" applyFont="1" applyFill="1" applyBorder="1" applyAlignment="1" applyProtection="1">
      <alignment vertical="center"/>
    </xf>
    <xf numFmtId="0" fontId="5" fillId="2" borderId="34" xfId="13" applyFont="1" applyFill="1" applyBorder="1" applyAlignment="1" applyProtection="1">
      <alignment vertical="center"/>
    </xf>
    <xf numFmtId="179" fontId="5" fillId="2" borderId="32"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68" xfId="14" applyNumberFormat="1" applyFont="1" applyFill="1" applyBorder="1" applyAlignment="1" applyProtection="1">
      <alignment horizontal="right" vertical="center" shrinkToFit="1"/>
    </xf>
    <xf numFmtId="0" fontId="5" fillId="2" borderId="5"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4" xfId="14" applyFont="1" applyFill="1" applyBorder="1" applyAlignment="1" applyProtection="1">
      <alignment horizontal="left" vertical="center" shrinkToFit="1"/>
    </xf>
    <xf numFmtId="0" fontId="5" fillId="2" borderId="8" xfId="13" applyFont="1" applyFill="1" applyBorder="1" applyAlignment="1" applyProtection="1">
      <alignment horizontal="center" vertical="center" wrapText="1"/>
    </xf>
    <xf numFmtId="0" fontId="5" fillId="2" borderId="7" xfId="13" applyFont="1" applyFill="1" applyBorder="1" applyAlignment="1" applyProtection="1">
      <alignment horizontal="center" vertical="center" wrapText="1"/>
    </xf>
    <xf numFmtId="179" fontId="5" fillId="2" borderId="107" xfId="14" applyNumberFormat="1" applyFont="1" applyFill="1" applyBorder="1" applyAlignment="1" applyProtection="1">
      <alignment horizontal="right" vertical="center" shrinkToFit="1"/>
    </xf>
    <xf numFmtId="179" fontId="5" fillId="2" borderId="108" xfId="14" applyNumberFormat="1" applyFont="1" applyFill="1" applyBorder="1" applyAlignment="1" applyProtection="1">
      <alignment horizontal="right" vertical="center" shrinkToFit="1"/>
    </xf>
    <xf numFmtId="179" fontId="5" fillId="2" borderId="109" xfId="14" applyNumberFormat="1" applyFont="1" applyFill="1" applyBorder="1" applyAlignment="1" applyProtection="1">
      <alignment horizontal="right" vertical="center" shrinkToFit="1"/>
    </xf>
    <xf numFmtId="0" fontId="5" fillId="2" borderId="27" xfId="13" applyFont="1" applyFill="1" applyBorder="1" applyAlignment="1" applyProtection="1">
      <alignment horizontal="left" vertical="center"/>
    </xf>
    <xf numFmtId="0" fontId="5" fillId="2" borderId="23" xfId="13" applyFont="1" applyFill="1" applyBorder="1" applyAlignment="1" applyProtection="1">
      <alignment horizontal="left" vertical="center"/>
    </xf>
    <xf numFmtId="0" fontId="5" fillId="2" borderId="40" xfId="13" applyFont="1" applyFill="1" applyBorder="1" applyAlignment="1" applyProtection="1">
      <alignment horizontal="left" vertical="center" wrapText="1"/>
    </xf>
    <xf numFmtId="0" fontId="5" fillId="2" borderId="4" xfId="13" applyFont="1" applyFill="1" applyBorder="1" applyAlignment="1" applyProtection="1">
      <alignment horizontal="center" vertical="center" wrapText="1"/>
    </xf>
    <xf numFmtId="179" fontId="5" fillId="2" borderId="110" xfId="14" applyNumberFormat="1" applyFont="1" applyFill="1" applyBorder="1" applyAlignment="1" applyProtection="1">
      <alignment horizontal="right" vertical="center" shrinkToFit="1"/>
    </xf>
    <xf numFmtId="181" fontId="5" fillId="2" borderId="111" xfId="14" applyNumberFormat="1" applyFont="1" applyFill="1" applyBorder="1" applyAlignment="1" applyProtection="1">
      <alignment horizontal="right" vertical="center" shrinkToFit="1"/>
    </xf>
    <xf numFmtId="181" fontId="5" fillId="2" borderId="112" xfId="14" applyNumberFormat="1" applyFont="1" applyFill="1" applyBorder="1" applyAlignment="1" applyProtection="1">
      <alignment horizontal="right" vertical="center" shrinkToFit="1"/>
    </xf>
    <xf numFmtId="0" fontId="24" fillId="2" borderId="11" xfId="13" applyFont="1" applyFill="1" applyBorder="1" applyAlignment="1" applyProtection="1">
      <alignment horizontal="center" vertical="center"/>
    </xf>
    <xf numFmtId="0" fontId="5" fillId="2" borderId="9" xfId="13" applyFont="1" applyFill="1" applyBorder="1" applyAlignment="1" applyProtection="1">
      <alignment horizontal="center" vertical="center" wrapText="1"/>
    </xf>
    <xf numFmtId="0" fontId="5" fillId="2" borderId="9" xfId="13" applyFont="1" applyFill="1" applyBorder="1" applyProtection="1">
      <alignment vertical="center"/>
    </xf>
    <xf numFmtId="0" fontId="5" fillId="2" borderId="7" xfId="13" applyFont="1" applyFill="1" applyBorder="1" applyAlignment="1" applyProtection="1">
      <alignment horizontal="center" vertical="top" wrapText="1"/>
    </xf>
    <xf numFmtId="0" fontId="5" fillId="2" borderId="48" xfId="13" applyFont="1" applyFill="1" applyBorder="1" applyAlignment="1" applyProtection="1">
      <alignment horizontal="center" vertical="top" wrapText="1"/>
    </xf>
    <xf numFmtId="179" fontId="5" fillId="2" borderId="13" xfId="14" applyNumberFormat="1" applyFont="1" applyFill="1" applyBorder="1" applyAlignment="1" applyProtection="1">
      <alignment horizontal="right" vertical="center" shrinkToFit="1"/>
    </xf>
    <xf numFmtId="179" fontId="5" fillId="2" borderId="113"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81" fontId="5" fillId="2" borderId="114" xfId="14" applyNumberFormat="1" applyFont="1" applyFill="1" applyBorder="1" applyAlignment="1" applyProtection="1">
      <alignment horizontal="right" vertical="center" shrinkToFit="1"/>
    </xf>
    <xf numFmtId="0" fontId="5" fillId="2" borderId="8" xfId="13" applyFont="1" applyFill="1" applyBorder="1" applyProtection="1">
      <alignment vertical="center"/>
    </xf>
    <xf numFmtId="0" fontId="5" fillId="2" borderId="7" xfId="13" applyFont="1" applyFill="1" applyBorder="1" applyProtection="1">
      <alignment vertical="center"/>
    </xf>
    <xf numFmtId="0" fontId="5" fillId="2" borderId="6" xfId="13" applyFont="1" applyFill="1" applyBorder="1" applyProtection="1">
      <alignment vertical="center"/>
    </xf>
    <xf numFmtId="0" fontId="5" fillId="2" borderId="5" xfId="13" applyFont="1" applyFill="1" applyBorder="1" applyAlignment="1" applyProtection="1">
      <alignment horizontal="center" vertical="top" wrapText="1"/>
    </xf>
    <xf numFmtId="0" fontId="5" fillId="2" borderId="0" xfId="13" applyFont="1" applyFill="1" applyBorder="1" applyAlignment="1" applyProtection="1">
      <alignment horizontal="center" vertical="top" wrapText="1"/>
    </xf>
    <xf numFmtId="0" fontId="5" fillId="2" borderId="21" xfId="13" applyFont="1" applyFill="1" applyBorder="1" applyAlignment="1" applyProtection="1">
      <alignment horizontal="center" vertical="top" wrapText="1"/>
    </xf>
    <xf numFmtId="179" fontId="5" fillId="2" borderId="58"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0" fontId="5" fillId="2" borderId="5" xfId="13" applyFont="1" applyFill="1" applyBorder="1" applyAlignment="1" applyProtection="1">
      <alignment vertical="center" shrinkToFit="1"/>
    </xf>
    <xf numFmtId="0" fontId="5" fillId="2" borderId="0" xfId="13" applyFont="1" applyFill="1" applyBorder="1" applyAlignment="1" applyProtection="1">
      <alignment vertical="center" shrinkToFit="1"/>
    </xf>
    <xf numFmtId="0" fontId="5" fillId="2" borderId="4" xfId="13" applyFont="1" applyFill="1" applyBorder="1" applyAlignment="1" applyProtection="1">
      <alignment vertical="center" shrinkToFit="1"/>
    </xf>
    <xf numFmtId="0" fontId="5" fillId="2" borderId="3"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1" xfId="14" applyFont="1" applyFill="1" applyBorder="1" applyAlignment="1" applyProtection="1">
      <alignment horizontal="left" vertical="center" shrinkToFit="1"/>
    </xf>
    <xf numFmtId="0" fontId="5" fillId="2" borderId="1" xfId="13" applyFont="1" applyFill="1" applyBorder="1" applyAlignment="1" applyProtection="1">
      <alignment horizontal="center" vertical="center" wrapText="1"/>
    </xf>
    <xf numFmtId="179" fontId="5" fillId="2" borderId="16" xfId="14" applyNumberFormat="1" applyFont="1" applyFill="1" applyBorder="1" applyAlignment="1" applyProtection="1">
      <alignment horizontal="right" vertical="center" shrinkToFit="1"/>
    </xf>
    <xf numFmtId="179" fontId="5" fillId="2" borderId="115" xfId="14" applyNumberFormat="1" applyFont="1" applyFill="1" applyBorder="1" applyAlignment="1" applyProtection="1">
      <alignment horizontal="right" vertical="center" shrinkToFit="1"/>
    </xf>
    <xf numFmtId="0" fontId="5" fillId="2" borderId="3" xfId="13" applyFont="1" applyFill="1" applyBorder="1" applyAlignment="1" applyProtection="1">
      <alignment horizontal="center" vertical="top" wrapText="1"/>
    </xf>
    <xf numFmtId="0" fontId="5" fillId="2" borderId="2" xfId="13" applyFont="1" applyFill="1" applyBorder="1" applyAlignment="1" applyProtection="1">
      <alignment horizontal="center" vertical="top" wrapText="1"/>
    </xf>
    <xf numFmtId="0" fontId="5" fillId="2" borderId="34" xfId="13" applyFont="1" applyFill="1" applyBorder="1" applyAlignment="1" applyProtection="1">
      <alignment horizontal="center" vertical="top" wrapText="1"/>
    </xf>
    <xf numFmtId="0" fontId="5" fillId="2" borderId="6" xfId="13" applyFont="1" applyFill="1" applyBorder="1" applyAlignment="1" applyProtection="1">
      <alignment horizontal="center" vertical="center" textRotation="255" wrapText="1"/>
    </xf>
    <xf numFmtId="0" fontId="5" fillId="2" borderId="7" xfId="13" applyFont="1" applyFill="1" applyBorder="1" applyAlignment="1" applyProtection="1">
      <alignment horizontal="center" vertical="top"/>
    </xf>
    <xf numFmtId="0" fontId="5" fillId="2" borderId="48" xfId="13" applyFont="1" applyFill="1" applyBorder="1" applyAlignment="1" applyProtection="1">
      <alignment horizontal="center" vertical="top"/>
    </xf>
    <xf numFmtId="179" fontId="5" fillId="2" borderId="33"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75"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1" xfId="14" applyNumberFormat="1" applyFont="1" applyFill="1" applyBorder="1" applyAlignment="1" applyProtection="1">
      <alignment horizontal="right" vertical="center" shrinkToFit="1"/>
    </xf>
    <xf numFmtId="0" fontId="5" fillId="2" borderId="3" xfId="13" applyFont="1" applyFill="1" applyBorder="1" applyAlignment="1" applyProtection="1">
      <alignment vertical="center"/>
    </xf>
    <xf numFmtId="0" fontId="5" fillId="2" borderId="2" xfId="13" applyFont="1" applyFill="1" applyBorder="1" applyAlignment="1" applyProtection="1">
      <alignment vertical="center"/>
    </xf>
    <xf numFmtId="0" fontId="5" fillId="2" borderId="1" xfId="13" applyFont="1" applyFill="1" applyBorder="1" applyAlignment="1" applyProtection="1">
      <alignment vertical="center"/>
    </xf>
    <xf numFmtId="0" fontId="5" fillId="2" borderId="3" xfId="13" applyFont="1" applyFill="1" applyBorder="1" applyAlignment="1" applyProtection="1">
      <alignment horizontal="center" vertical="center" textRotation="255" wrapText="1"/>
    </xf>
    <xf numFmtId="0" fontId="5" fillId="2" borderId="34" xfId="13" applyFont="1" applyFill="1" applyBorder="1" applyAlignment="1" applyProtection="1">
      <alignment horizontal="center" vertical="center" textRotation="255" wrapText="1"/>
    </xf>
    <xf numFmtId="0" fontId="5" fillId="2" borderId="4" xfId="13" applyFont="1" applyFill="1" applyBorder="1" applyAlignment="1" applyProtection="1">
      <alignment horizontal="center" vertical="center" textRotation="255" wrapText="1"/>
    </xf>
    <xf numFmtId="0" fontId="5" fillId="2" borderId="0" xfId="13" applyFont="1" applyFill="1" applyBorder="1" applyAlignment="1" applyProtection="1">
      <alignment horizontal="center" vertical="top"/>
    </xf>
    <xf numFmtId="0" fontId="5" fillId="2" borderId="21" xfId="13" applyFont="1" applyFill="1" applyBorder="1" applyAlignment="1" applyProtection="1">
      <alignment horizontal="center" vertical="top"/>
    </xf>
    <xf numFmtId="0" fontId="5" fillId="2" borderId="28"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11" xfId="13" applyFont="1" applyFill="1" applyBorder="1" applyAlignment="1" applyProtection="1">
      <alignment horizontal="center" vertical="center"/>
    </xf>
    <xf numFmtId="0" fontId="5" fillId="2" borderId="9" xfId="13" applyFont="1" applyFill="1" applyBorder="1" applyAlignment="1" applyProtection="1">
      <alignment horizontal="center" vertical="center"/>
    </xf>
    <xf numFmtId="0" fontId="5" fillId="2" borderId="10" xfId="13" applyFont="1" applyFill="1" applyBorder="1" applyAlignment="1" applyProtection="1">
      <alignment horizontal="center" vertical="center"/>
    </xf>
    <xf numFmtId="0" fontId="5" fillId="2" borderId="46" xfId="13" applyFont="1" applyFill="1" applyBorder="1" applyAlignment="1" applyProtection="1">
      <alignment horizontal="center" vertical="center"/>
    </xf>
    <xf numFmtId="181" fontId="5" fillId="2" borderId="83" xfId="14" applyNumberFormat="1" applyFont="1" applyFill="1" applyBorder="1" applyAlignment="1" applyProtection="1">
      <alignment horizontal="right" vertical="center" shrinkToFit="1"/>
    </xf>
    <xf numFmtId="181" fontId="5" fillId="2" borderId="84" xfId="14" applyNumberFormat="1" applyFont="1" applyFill="1" applyBorder="1" applyAlignment="1" applyProtection="1">
      <alignment horizontal="right" vertical="center" shrinkToFit="1"/>
    </xf>
    <xf numFmtId="181" fontId="5" fillId="2" borderId="85" xfId="14" applyNumberFormat="1" applyFont="1" applyFill="1" applyBorder="1" applyAlignment="1" applyProtection="1">
      <alignment horizontal="right" vertical="center" shrinkToFit="1"/>
    </xf>
    <xf numFmtId="181" fontId="5" fillId="2" borderId="86"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87" xfId="14" applyNumberFormat="1" applyFont="1" applyFill="1" applyBorder="1" applyAlignment="1" applyProtection="1">
      <alignment horizontal="right" vertical="center" shrinkToFit="1"/>
    </xf>
    <xf numFmtId="181" fontId="5" fillId="2" borderId="10" xfId="14" applyNumberFormat="1" applyFont="1" applyFill="1" applyBorder="1" applyAlignment="1" applyProtection="1">
      <alignment horizontal="right" vertical="center" shrinkToFit="1"/>
    </xf>
    <xf numFmtId="0" fontId="5" fillId="2" borderId="8" xfId="13" applyFont="1" applyFill="1" applyBorder="1" applyAlignment="1" applyProtection="1">
      <alignment horizontal="center" vertical="center" textRotation="255" shrinkToFit="1"/>
    </xf>
    <xf numFmtId="0" fontId="5" fillId="2" borderId="48" xfId="13" applyFont="1" applyFill="1" applyBorder="1" applyAlignment="1" applyProtection="1">
      <alignment horizontal="center" vertical="center" textRotation="255" shrinkToFit="1"/>
    </xf>
    <xf numFmtId="0" fontId="5" fillId="2" borderId="0" xfId="13" applyFont="1" applyFill="1" applyProtection="1">
      <alignment vertical="center"/>
    </xf>
    <xf numFmtId="179" fontId="5" fillId="2" borderId="20" xfId="12" applyNumberFormat="1" applyFont="1" applyFill="1" applyBorder="1" applyAlignment="1" applyProtection="1">
      <alignment horizontal="right" vertical="center" shrinkToFit="1"/>
    </xf>
    <xf numFmtId="179" fontId="5" fillId="2" borderId="0" xfId="12" applyNumberFormat="1" applyFont="1" applyFill="1" applyBorder="1" applyAlignment="1" applyProtection="1">
      <alignment horizontal="right" vertical="center" shrinkToFit="1"/>
    </xf>
    <xf numFmtId="179" fontId="5" fillId="2" borderId="70" xfId="12" applyNumberFormat="1" applyFont="1" applyFill="1" applyBorder="1" applyAlignment="1" applyProtection="1">
      <alignment horizontal="right" vertical="center" shrinkToFit="1"/>
    </xf>
    <xf numFmtId="181" fontId="5" fillId="2" borderId="71"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right" vertical="center" shrinkToFit="1"/>
    </xf>
    <xf numFmtId="181" fontId="5" fillId="2" borderId="70" xfId="12" applyNumberFormat="1" applyFont="1" applyFill="1" applyBorder="1" applyAlignment="1" applyProtection="1">
      <alignment horizontal="right" vertical="center" shrinkToFit="1"/>
    </xf>
    <xf numFmtId="181" fontId="5" fillId="2" borderId="4" xfId="12" applyNumberFormat="1" applyFont="1" applyFill="1" applyBorder="1" applyAlignment="1" applyProtection="1">
      <alignment horizontal="right" vertical="center" shrinkToFit="1"/>
    </xf>
    <xf numFmtId="0" fontId="5" fillId="2" borderId="5" xfId="13" applyFont="1" applyFill="1" applyBorder="1" applyAlignment="1" applyProtection="1">
      <alignment horizontal="center" vertical="center" textRotation="255" shrinkToFit="1"/>
    </xf>
    <xf numFmtId="0" fontId="5" fillId="2" borderId="21" xfId="13" applyFont="1" applyFill="1" applyBorder="1" applyAlignment="1" applyProtection="1">
      <alignment horizontal="center" vertical="center" textRotation="255" shrinkToFit="1"/>
    </xf>
    <xf numFmtId="0" fontId="5" fillId="2" borderId="3" xfId="13" applyFont="1" applyFill="1" applyBorder="1" applyAlignment="1" applyProtection="1">
      <alignment horizontal="center" vertical="center" textRotation="255" shrinkToFit="1"/>
    </xf>
    <xf numFmtId="0" fontId="5" fillId="2" borderId="34" xfId="13" applyFont="1" applyFill="1" applyBorder="1" applyAlignment="1" applyProtection="1">
      <alignment horizontal="center" vertical="center" textRotation="255" shrinkToFit="1"/>
    </xf>
    <xf numFmtId="0" fontId="5" fillId="2" borderId="5" xfId="13" applyFont="1" applyFill="1" applyBorder="1" applyAlignment="1" applyProtection="1">
      <alignment horizontal="left" vertical="center"/>
    </xf>
    <xf numFmtId="0" fontId="5" fillId="2" borderId="1" xfId="13" applyFont="1" applyFill="1" applyBorder="1" applyAlignment="1" applyProtection="1">
      <alignment horizontal="center" vertical="center" textRotation="255" wrapText="1"/>
    </xf>
    <xf numFmtId="0" fontId="5" fillId="2" borderId="2" xfId="13" applyFont="1" applyFill="1" applyBorder="1" applyAlignment="1" applyProtection="1">
      <alignment horizontal="center" vertical="top"/>
    </xf>
    <xf numFmtId="0" fontId="5" fillId="2" borderId="34" xfId="13" applyFont="1" applyFill="1" applyBorder="1" applyAlignment="1" applyProtection="1">
      <alignment horizontal="center" vertical="top"/>
    </xf>
    <xf numFmtId="0" fontId="5" fillId="2" borderId="28" xfId="13" applyFont="1" applyFill="1" applyBorder="1" applyAlignment="1" applyProtection="1">
      <alignment horizontal="center" vertical="center"/>
    </xf>
    <xf numFmtId="0" fontId="5" fillId="2" borderId="12" xfId="13" applyFont="1" applyFill="1" applyBorder="1" applyAlignment="1" applyProtection="1">
      <alignment horizontal="center" vertical="center"/>
    </xf>
    <xf numFmtId="0" fontId="5" fillId="2" borderId="32" xfId="13" applyFont="1" applyFill="1" applyBorder="1" applyAlignment="1" applyProtection="1">
      <alignment horizontal="center" vertical="center"/>
    </xf>
    <xf numFmtId="0" fontId="5" fillId="2" borderId="7" xfId="13" applyFont="1" applyFill="1" applyBorder="1" applyAlignment="1" applyProtection="1">
      <alignment horizontal="center" vertical="center"/>
    </xf>
    <xf numFmtId="0" fontId="5" fillId="2" borderId="48" xfId="13" applyFont="1" applyFill="1" applyBorder="1" applyAlignment="1" applyProtection="1">
      <alignment horizontal="center" vertical="center"/>
    </xf>
    <xf numFmtId="0" fontId="5" fillId="2" borderId="18" xfId="13" applyFont="1" applyFill="1" applyBorder="1" applyAlignment="1" applyProtection="1">
      <alignment horizontal="center" vertical="center"/>
    </xf>
    <xf numFmtId="0" fontId="5" fillId="2" borderId="18" xfId="13" applyFont="1" applyFill="1" applyBorder="1" applyAlignment="1" applyProtection="1">
      <alignment vertical="center"/>
    </xf>
    <xf numFmtId="0" fontId="3" fillId="2" borderId="0" xfId="12" applyFont="1" applyFill="1" applyProtection="1">
      <alignment vertical="center"/>
    </xf>
    <xf numFmtId="0" fontId="15" fillId="2" borderId="0" xfId="13" applyFont="1" applyFill="1" applyBorder="1" applyProtection="1">
      <alignment vertical="center"/>
    </xf>
    <xf numFmtId="0" fontId="15" fillId="2" borderId="0" xfId="13" applyFont="1" applyFill="1" applyProtection="1">
      <alignment vertical="center"/>
    </xf>
    <xf numFmtId="0" fontId="5" fillId="2" borderId="0" xfId="12" applyFont="1" applyFill="1" applyAlignment="1" applyProtection="1">
      <alignment horizontal="left" vertical="center"/>
    </xf>
    <xf numFmtId="181" fontId="5" fillId="2" borderId="0" xfId="13" applyNumberFormat="1" applyFont="1" applyFill="1" applyBorder="1" applyAlignment="1" applyProtection="1">
      <alignment horizontal="left" vertical="center" shrinkToFit="1"/>
    </xf>
    <xf numFmtId="181" fontId="5" fillId="2" borderId="0" xfId="13" applyNumberFormat="1" applyFont="1" applyFill="1" applyBorder="1" applyAlignment="1" applyProtection="1">
      <alignment horizontal="right" vertical="center" shrinkToFit="1"/>
    </xf>
    <xf numFmtId="0" fontId="5" fillId="2" borderId="0" xfId="13" applyFont="1" applyFill="1" applyBorder="1" applyAlignment="1" applyProtection="1">
      <alignment horizontal="left" vertical="center" shrinkToFit="1"/>
    </xf>
    <xf numFmtId="0" fontId="5" fillId="2" borderId="0" xfId="13" applyFont="1" applyFill="1" applyBorder="1" applyAlignment="1" applyProtection="1">
      <alignment horizontal="center" vertical="center" shrinkToFit="1"/>
    </xf>
    <xf numFmtId="0" fontId="5" fillId="2" borderId="30" xfId="13" applyFont="1" applyFill="1" applyBorder="1" applyAlignment="1" applyProtection="1">
      <alignment horizontal="left" vertical="center" wrapText="1"/>
    </xf>
    <xf numFmtId="0" fontId="5" fillId="4" borderId="22" xfId="13" applyNumberFormat="1" applyFont="1" applyFill="1" applyBorder="1" applyAlignment="1" applyProtection="1">
      <alignment horizontal="left" vertical="center" shrinkToFit="1"/>
      <protection locked="0"/>
    </xf>
    <xf numFmtId="0" fontId="5" fillId="4" borderId="23" xfId="13" applyNumberFormat="1" applyFont="1" applyFill="1" applyBorder="1" applyAlignment="1" applyProtection="1">
      <alignment horizontal="left" vertical="center" shrinkToFit="1"/>
      <protection locked="0"/>
    </xf>
    <xf numFmtId="0" fontId="5" fillId="4" borderId="24" xfId="13" applyNumberFormat="1" applyFont="1" applyFill="1" applyBorder="1" applyAlignment="1" applyProtection="1">
      <alignment horizontal="left" vertical="center" shrinkToFit="1"/>
      <protection locked="0"/>
    </xf>
    <xf numFmtId="181" fontId="5" fillId="4" borderId="27" xfId="13" applyNumberFormat="1" applyFont="1" applyFill="1" applyBorder="1" applyAlignment="1" applyProtection="1">
      <alignment horizontal="right" vertical="center" shrinkToFit="1"/>
      <protection locked="0"/>
    </xf>
    <xf numFmtId="181" fontId="5" fillId="4" borderId="23" xfId="13" applyNumberFormat="1" applyFont="1" applyFill="1" applyBorder="1" applyAlignment="1" applyProtection="1">
      <alignment horizontal="right" vertical="center" shrinkToFit="1"/>
      <protection locked="0"/>
    </xf>
    <xf numFmtId="181" fontId="5" fillId="4" borderId="24" xfId="13" applyNumberFormat="1" applyFont="1" applyFill="1" applyBorder="1" applyAlignment="1" applyProtection="1">
      <alignment horizontal="right" vertical="center" shrinkToFit="1"/>
      <protection locked="0"/>
    </xf>
    <xf numFmtId="181" fontId="5" fillId="4" borderId="116" xfId="13" applyNumberFormat="1" applyFont="1" applyFill="1" applyBorder="1" applyAlignment="1" applyProtection="1">
      <alignment horizontal="right" vertical="center" shrinkToFit="1"/>
      <protection locked="0"/>
    </xf>
    <xf numFmtId="181" fontId="5" fillId="4" borderId="117" xfId="13" applyNumberFormat="1" applyFont="1" applyFill="1" applyBorder="1" applyAlignment="1" applyProtection="1">
      <alignment horizontal="right" vertical="center" shrinkToFit="1"/>
      <protection locked="0"/>
    </xf>
    <xf numFmtId="181" fontId="5" fillId="4" borderId="118" xfId="13" applyNumberFormat="1" applyFont="1" applyFill="1" applyBorder="1" applyAlignment="1" applyProtection="1">
      <alignment horizontal="right" vertical="center" shrinkToFit="1"/>
      <protection locked="0"/>
    </xf>
    <xf numFmtId="0" fontId="5" fillId="4" borderId="27" xfId="13" applyFont="1" applyFill="1" applyBorder="1" applyAlignment="1" applyProtection="1">
      <alignment horizontal="left" vertical="center" shrinkToFit="1"/>
      <protection locked="0"/>
    </xf>
    <xf numFmtId="0" fontId="5" fillId="4" borderId="23" xfId="13" applyFont="1" applyFill="1" applyBorder="1" applyAlignment="1" applyProtection="1">
      <alignment horizontal="left" vertical="center" shrinkToFit="1"/>
      <protection locked="0"/>
    </xf>
    <xf numFmtId="0" fontId="5" fillId="4" borderId="24" xfId="13" applyFont="1" applyFill="1" applyBorder="1" applyAlignment="1" applyProtection="1">
      <alignment horizontal="left" vertical="center" shrinkToFit="1"/>
      <protection locked="0"/>
    </xf>
    <xf numFmtId="0" fontId="5" fillId="4" borderId="119" xfId="13" applyFont="1" applyFill="1" applyBorder="1" applyAlignment="1" applyProtection="1">
      <alignment horizontal="center" vertical="center" shrinkToFit="1"/>
      <protection locked="0"/>
    </xf>
    <xf numFmtId="0" fontId="5" fillId="2" borderId="120" xfId="13" applyNumberFormat="1" applyFont="1" applyFill="1" applyBorder="1" applyAlignment="1" applyProtection="1">
      <alignment horizontal="left" vertical="center" shrinkToFit="1"/>
      <protection locked="0"/>
    </xf>
    <xf numFmtId="0" fontId="5" fillId="2" borderId="121" xfId="13" applyNumberFormat="1" applyFont="1" applyFill="1" applyBorder="1" applyAlignment="1" applyProtection="1">
      <alignment horizontal="left" vertical="center" shrinkToFit="1"/>
      <protection locked="0"/>
    </xf>
    <xf numFmtId="0" fontId="5" fillId="2" borderId="122" xfId="13" applyNumberFormat="1" applyFont="1" applyFill="1" applyBorder="1" applyAlignment="1" applyProtection="1">
      <alignment horizontal="left" vertical="center" shrinkToFit="1"/>
      <protection locked="0"/>
    </xf>
    <xf numFmtId="181" fontId="5" fillId="2" borderId="123" xfId="13" applyNumberFormat="1" applyFont="1" applyFill="1" applyBorder="1" applyAlignment="1" applyProtection="1">
      <alignment horizontal="right" vertical="center" shrinkToFit="1"/>
      <protection locked="0"/>
    </xf>
    <xf numFmtId="181" fontId="5" fillId="2" borderId="121" xfId="13" applyNumberFormat="1" applyFont="1" applyFill="1" applyBorder="1" applyAlignment="1" applyProtection="1">
      <alignment horizontal="right" vertical="center" shrinkToFit="1"/>
      <protection locked="0"/>
    </xf>
    <xf numFmtId="181" fontId="5" fillId="2" borderId="122" xfId="13" applyNumberFormat="1" applyFont="1" applyFill="1" applyBorder="1" applyAlignment="1" applyProtection="1">
      <alignment horizontal="right" vertical="center" shrinkToFit="1"/>
      <protection locked="0"/>
    </xf>
    <xf numFmtId="0" fontId="5" fillId="2" borderId="123" xfId="13" applyFont="1" applyFill="1" applyBorder="1" applyAlignment="1" applyProtection="1">
      <alignment horizontal="left" vertical="center" shrinkToFit="1"/>
      <protection locked="0"/>
    </xf>
    <xf numFmtId="0" fontId="5" fillId="2" borderId="121" xfId="13" applyFont="1" applyFill="1" applyBorder="1" applyAlignment="1" applyProtection="1">
      <alignment horizontal="left" vertical="center" shrinkToFit="1"/>
      <protection locked="0"/>
    </xf>
    <xf numFmtId="0" fontId="5" fillId="2" borderId="122" xfId="13" applyFont="1" applyFill="1" applyBorder="1" applyAlignment="1" applyProtection="1">
      <alignment horizontal="left" vertical="center" shrinkToFit="1"/>
      <protection locked="0"/>
    </xf>
    <xf numFmtId="0" fontId="5" fillId="2" borderId="124" xfId="13" applyFont="1" applyFill="1" applyBorder="1" applyAlignment="1" applyProtection="1">
      <alignment horizontal="center" vertical="center" shrinkToFit="1"/>
      <protection locked="0"/>
    </xf>
    <xf numFmtId="0" fontId="5" fillId="0" borderId="125" xfId="13" applyFont="1" applyFill="1" applyBorder="1" applyAlignment="1" applyProtection="1">
      <alignment horizontal="center" vertical="center" shrinkToFit="1"/>
      <protection locked="0"/>
    </xf>
    <xf numFmtId="0" fontId="5" fillId="4" borderId="126" xfId="13" applyNumberFormat="1" applyFont="1" applyFill="1" applyBorder="1" applyAlignment="1" applyProtection="1">
      <alignment horizontal="left" vertical="center" shrinkToFit="1"/>
      <protection locked="0"/>
    </xf>
    <xf numFmtId="0" fontId="5" fillId="4" borderId="108" xfId="13" applyNumberFormat="1" applyFont="1" applyFill="1" applyBorder="1" applyAlignment="1" applyProtection="1">
      <alignment horizontal="left" vertical="center" shrinkToFit="1"/>
      <protection locked="0"/>
    </xf>
    <xf numFmtId="181" fontId="5" fillId="4" borderId="108" xfId="13" applyNumberFormat="1" applyFont="1" applyFill="1" applyBorder="1" applyAlignment="1" applyProtection="1">
      <alignment horizontal="right" vertical="center" shrinkToFit="1"/>
      <protection locked="0"/>
    </xf>
    <xf numFmtId="181" fontId="5" fillId="4" borderId="127" xfId="13" applyNumberFormat="1" applyFont="1" applyFill="1" applyBorder="1" applyAlignment="1" applyProtection="1">
      <alignment horizontal="right" vertical="center" shrinkToFit="1"/>
      <protection locked="0"/>
    </xf>
    <xf numFmtId="181" fontId="5" fillId="4" borderId="128" xfId="13" applyNumberFormat="1" applyFont="1" applyFill="1" applyBorder="1" applyAlignment="1" applyProtection="1">
      <alignment horizontal="right" vertical="center" shrinkToFit="1"/>
      <protection locked="0"/>
    </xf>
    <xf numFmtId="0" fontId="5" fillId="2" borderId="129" xfId="13" applyNumberFormat="1" applyFont="1" applyFill="1" applyBorder="1" applyAlignment="1" applyProtection="1">
      <alignment horizontal="left" vertical="center" shrinkToFit="1"/>
      <protection locked="0"/>
    </xf>
    <xf numFmtId="0" fontId="5" fillId="2" borderId="130" xfId="13" applyNumberFormat="1" applyFont="1" applyFill="1" applyBorder="1" applyAlignment="1" applyProtection="1">
      <alignment horizontal="left" vertical="center" shrinkToFit="1"/>
      <protection locked="0"/>
    </xf>
    <xf numFmtId="181" fontId="5" fillId="2" borderId="130" xfId="13" applyNumberFormat="1" applyFont="1" applyFill="1" applyBorder="1" applyAlignment="1" applyProtection="1">
      <alignment horizontal="right" vertical="center" shrinkToFit="1"/>
      <protection locked="0"/>
    </xf>
    <xf numFmtId="181" fontId="5" fillId="2" borderId="131" xfId="13" applyNumberFormat="1" applyFont="1" applyFill="1" applyBorder="1" applyAlignment="1" applyProtection="1">
      <alignment horizontal="right" vertical="center" shrinkToFit="1"/>
      <protection locked="0"/>
    </xf>
    <xf numFmtId="0" fontId="5" fillId="2" borderId="132" xfId="13" applyFont="1" applyFill="1" applyBorder="1" applyAlignment="1" applyProtection="1">
      <alignment horizontal="left" vertical="center" shrinkToFit="1"/>
      <protection locked="0"/>
    </xf>
    <xf numFmtId="0" fontId="5" fillId="2" borderId="133" xfId="13" applyFont="1" applyFill="1" applyBorder="1" applyAlignment="1" applyProtection="1">
      <alignment horizontal="left" vertical="center" shrinkToFit="1"/>
      <protection locked="0"/>
    </xf>
    <xf numFmtId="0" fontId="5" fillId="2" borderId="134" xfId="13" applyFont="1" applyFill="1" applyBorder="1" applyAlignment="1" applyProtection="1">
      <alignment horizontal="left" vertical="center" shrinkToFit="1"/>
      <protection locked="0"/>
    </xf>
    <xf numFmtId="0" fontId="5" fillId="0" borderId="135" xfId="13" applyFont="1" applyBorder="1" applyAlignment="1" applyProtection="1">
      <alignment horizontal="center" vertical="center" shrinkToFit="1"/>
      <protection locked="0"/>
    </xf>
    <xf numFmtId="0" fontId="5" fillId="0" borderId="136" xfId="13" applyNumberFormat="1" applyFont="1" applyBorder="1" applyAlignment="1" applyProtection="1">
      <alignment horizontal="left" vertical="center" shrinkToFit="1"/>
      <protection locked="0"/>
    </xf>
    <xf numFmtId="0" fontId="5" fillId="0" borderId="137" xfId="13" applyNumberFormat="1" applyFont="1" applyBorder="1" applyAlignment="1" applyProtection="1">
      <alignment horizontal="left" vertical="center" shrinkToFit="1"/>
      <protection locked="0"/>
    </xf>
    <xf numFmtId="181" fontId="5" fillId="0" borderId="137" xfId="13" applyNumberFormat="1" applyFont="1" applyBorder="1" applyAlignment="1" applyProtection="1">
      <alignment horizontal="right" vertical="center" shrinkToFit="1"/>
      <protection locked="0"/>
    </xf>
    <xf numFmtId="181" fontId="5" fillId="0" borderId="138" xfId="13" applyNumberFormat="1" applyFont="1" applyBorder="1" applyAlignment="1" applyProtection="1">
      <alignment horizontal="right" vertical="center" shrinkToFit="1"/>
      <protection locked="0"/>
    </xf>
    <xf numFmtId="0" fontId="5" fillId="0" borderId="123" xfId="13" applyFont="1" applyBorder="1" applyAlignment="1" applyProtection="1">
      <alignment horizontal="left" vertical="center" shrinkToFit="1"/>
      <protection locked="0"/>
    </xf>
    <xf numFmtId="0" fontId="5" fillId="0" borderId="121" xfId="13" applyFont="1" applyBorder="1" applyAlignment="1" applyProtection="1">
      <alignment horizontal="left" vertical="center" shrinkToFit="1"/>
      <protection locked="0"/>
    </xf>
    <xf numFmtId="0" fontId="5" fillId="0" borderId="122" xfId="13" applyFont="1" applyBorder="1" applyAlignment="1" applyProtection="1">
      <alignment horizontal="left" vertical="center" shrinkToFit="1"/>
      <protection locked="0"/>
    </xf>
    <xf numFmtId="0" fontId="5" fillId="0" borderId="125" xfId="13" applyFont="1" applyBorder="1" applyAlignment="1" applyProtection="1">
      <alignment horizontal="center" vertical="center" shrinkToFit="1"/>
      <protection locked="0"/>
    </xf>
    <xf numFmtId="181" fontId="5" fillId="0" borderId="139" xfId="13" applyNumberFormat="1" applyFont="1" applyBorder="1" applyAlignment="1" applyProtection="1">
      <alignment horizontal="right" vertical="center" shrinkToFit="1"/>
      <protection locked="0"/>
    </xf>
    <xf numFmtId="181" fontId="5" fillId="0" borderId="121" xfId="13" applyNumberFormat="1" applyFont="1" applyBorder="1" applyAlignment="1" applyProtection="1">
      <alignment horizontal="right" vertical="center" shrinkToFit="1"/>
      <protection locked="0"/>
    </xf>
    <xf numFmtId="181" fontId="5" fillId="0" borderId="140" xfId="13" applyNumberFormat="1" applyFont="1" applyBorder="1" applyAlignment="1" applyProtection="1">
      <alignment horizontal="right" vertical="center" shrinkToFit="1"/>
      <protection locked="0"/>
    </xf>
    <xf numFmtId="181" fontId="5" fillId="0" borderId="122" xfId="13" applyNumberFormat="1" applyFont="1" applyBorder="1" applyAlignment="1" applyProtection="1">
      <alignment horizontal="right" vertical="center" shrinkToFit="1"/>
      <protection locked="0"/>
    </xf>
    <xf numFmtId="0" fontId="5" fillId="0" borderId="141" xfId="13" applyNumberFormat="1" applyFont="1" applyBorder="1" applyAlignment="1" applyProtection="1">
      <alignment horizontal="left" vertical="center" shrinkToFit="1"/>
      <protection locked="0"/>
    </xf>
    <xf numFmtId="0" fontId="5" fillId="0" borderId="142" xfId="13" applyNumberFormat="1" applyFont="1" applyBorder="1" applyAlignment="1" applyProtection="1">
      <alignment horizontal="left" vertical="center" shrinkToFit="1"/>
      <protection locked="0"/>
    </xf>
    <xf numFmtId="181" fontId="5" fillId="0" borderId="142" xfId="13" applyNumberFormat="1" applyFont="1" applyBorder="1" applyAlignment="1" applyProtection="1">
      <alignment horizontal="right" vertical="center" shrinkToFit="1"/>
      <protection locked="0"/>
    </xf>
    <xf numFmtId="181" fontId="5" fillId="0" borderId="143" xfId="13" applyNumberFormat="1" applyFont="1" applyBorder="1" applyAlignment="1" applyProtection="1">
      <alignment horizontal="right" vertical="center" shrinkToFit="1"/>
      <protection locked="0"/>
    </xf>
    <xf numFmtId="0" fontId="5" fillId="0" borderId="144" xfId="13" applyFont="1" applyBorder="1" applyAlignment="1" applyProtection="1">
      <alignment horizontal="left" vertical="center" shrinkToFit="1"/>
      <protection locked="0"/>
    </xf>
    <xf numFmtId="0" fontId="5" fillId="0" borderId="145" xfId="13" applyFont="1" applyBorder="1" applyAlignment="1" applyProtection="1">
      <alignment horizontal="left" vertical="center" shrinkToFit="1"/>
      <protection locked="0"/>
    </xf>
    <xf numFmtId="0" fontId="5" fillId="0" borderId="146" xfId="13" applyFont="1" applyBorder="1" applyAlignment="1" applyProtection="1">
      <alignment horizontal="left" vertical="center" shrinkToFit="1"/>
      <protection locked="0"/>
    </xf>
    <xf numFmtId="0" fontId="5" fillId="0" borderId="147" xfId="13" applyFont="1" applyBorder="1" applyAlignment="1" applyProtection="1">
      <alignment horizontal="center" vertical="center" shrinkToFit="1"/>
      <protection locked="0"/>
    </xf>
    <xf numFmtId="0" fontId="5" fillId="5" borderId="148" xfId="13" applyFont="1" applyFill="1" applyBorder="1" applyAlignment="1" applyProtection="1">
      <alignment horizontal="center" vertical="center" wrapText="1"/>
      <protection locked="0"/>
    </xf>
    <xf numFmtId="0" fontId="5" fillId="5" borderId="149" xfId="13" applyFont="1" applyFill="1" applyBorder="1" applyAlignment="1" applyProtection="1">
      <alignment horizontal="center" vertical="center" wrapText="1"/>
      <protection locked="0"/>
    </xf>
    <xf numFmtId="0" fontId="5" fillId="5" borderId="150" xfId="13" applyFont="1" applyFill="1" applyBorder="1" applyAlignment="1" applyProtection="1">
      <alignment horizontal="center" vertical="center" wrapText="1"/>
      <protection locked="0"/>
    </xf>
    <xf numFmtId="0" fontId="5" fillId="5" borderId="151" xfId="13" applyFont="1" applyFill="1" applyBorder="1" applyAlignment="1" applyProtection="1">
      <alignment horizontal="center" vertical="center" wrapText="1"/>
      <protection locked="0"/>
    </xf>
    <xf numFmtId="0" fontId="5" fillId="5" borderId="151" xfId="13" applyFont="1" applyFill="1" applyBorder="1" applyAlignment="1" applyProtection="1">
      <alignment horizontal="center" vertical="center"/>
      <protection locked="0"/>
    </xf>
    <xf numFmtId="0" fontId="5" fillId="5" borderId="149" xfId="13" applyFont="1" applyFill="1" applyBorder="1" applyAlignment="1" applyProtection="1">
      <alignment horizontal="center" vertical="center"/>
      <protection locked="0"/>
    </xf>
    <xf numFmtId="0" fontId="5" fillId="5" borderId="150" xfId="13" applyFont="1" applyFill="1" applyBorder="1" applyAlignment="1" applyProtection="1">
      <alignment horizontal="center" vertical="center"/>
      <protection locked="0"/>
    </xf>
    <xf numFmtId="0" fontId="5" fillId="5" borderId="151" xfId="13" applyFont="1" applyFill="1" applyBorder="1" applyAlignment="1" applyProtection="1">
      <alignment horizontal="center" vertical="center" shrinkToFit="1"/>
      <protection locked="0"/>
    </xf>
    <xf numFmtId="0" fontId="5" fillId="5" borderId="149" xfId="13" applyFont="1" applyFill="1" applyBorder="1" applyAlignment="1" applyProtection="1">
      <alignment horizontal="center" vertical="center" shrinkToFit="1"/>
      <protection locked="0"/>
    </xf>
    <xf numFmtId="0" fontId="5" fillId="5" borderId="150" xfId="13" applyFont="1" applyFill="1" applyBorder="1" applyAlignment="1" applyProtection="1">
      <alignment horizontal="center" vertical="center" shrinkToFit="1"/>
      <protection locked="0"/>
    </xf>
    <xf numFmtId="0" fontId="5" fillId="5" borderId="152" xfId="13" applyFont="1" applyFill="1" applyBorder="1" applyAlignment="1" applyProtection="1">
      <alignment horizontal="center" vertical="center"/>
      <protection locked="0"/>
    </xf>
    <xf numFmtId="0" fontId="5" fillId="5" borderId="29" xfId="13" applyFont="1" applyFill="1" applyBorder="1" applyAlignment="1" applyProtection="1">
      <alignment horizontal="center" vertical="center" wrapText="1"/>
      <protection locked="0"/>
    </xf>
    <xf numFmtId="0" fontId="5" fillId="5" borderId="30" xfId="13" applyFont="1" applyFill="1" applyBorder="1" applyAlignment="1" applyProtection="1">
      <alignment horizontal="center" vertical="center" wrapText="1"/>
      <protection locked="0"/>
    </xf>
    <xf numFmtId="0" fontId="5" fillId="5" borderId="49" xfId="13" applyFont="1" applyFill="1" applyBorder="1" applyAlignment="1" applyProtection="1">
      <alignment horizontal="center" vertical="center" wrapText="1"/>
      <protection locked="0"/>
    </xf>
    <xf numFmtId="0" fontId="5" fillId="5" borderId="51" xfId="13" applyFont="1" applyFill="1" applyBorder="1" applyAlignment="1" applyProtection="1">
      <alignment horizontal="center" vertical="center" wrapText="1"/>
      <protection locked="0"/>
    </xf>
    <xf numFmtId="0" fontId="5" fillId="5" borderId="51" xfId="13" applyFont="1" applyFill="1" applyBorder="1" applyAlignment="1" applyProtection="1">
      <alignment horizontal="center" vertical="center"/>
      <protection locked="0"/>
    </xf>
    <xf numFmtId="0" fontId="5" fillId="5" borderId="30" xfId="13" applyFont="1" applyFill="1" applyBorder="1" applyAlignment="1" applyProtection="1">
      <alignment horizontal="center" vertical="center"/>
      <protection locked="0"/>
    </xf>
    <xf numFmtId="0" fontId="5" fillId="5" borderId="51" xfId="13" applyFont="1" applyFill="1" applyBorder="1" applyAlignment="1" applyProtection="1">
      <alignment horizontal="center" vertical="center" shrinkToFit="1"/>
      <protection locked="0"/>
    </xf>
    <xf numFmtId="0" fontId="5" fillId="5" borderId="30" xfId="13" applyFont="1" applyFill="1" applyBorder="1" applyAlignment="1" applyProtection="1">
      <alignment horizontal="center" vertical="center" shrinkToFit="1"/>
      <protection locked="0"/>
    </xf>
    <xf numFmtId="0" fontId="5" fillId="5" borderId="49" xfId="13" applyFont="1" applyFill="1" applyBorder="1" applyAlignment="1" applyProtection="1">
      <alignment horizontal="center" vertical="center" wrapText="1" shrinkToFit="1"/>
      <protection locked="0"/>
    </xf>
    <xf numFmtId="0" fontId="5" fillId="5" borderId="31" xfId="13" applyFont="1" applyFill="1" applyBorder="1" applyAlignment="1" applyProtection="1">
      <alignment horizontal="center" vertical="center"/>
      <protection locked="0"/>
    </xf>
    <xf numFmtId="0" fontId="5" fillId="0" borderId="120" xfId="15" applyNumberFormat="1" applyFont="1" applyBorder="1" applyAlignment="1" applyProtection="1">
      <alignment horizontal="left" vertical="center" shrinkToFit="1"/>
      <protection locked="0"/>
    </xf>
    <xf numFmtId="0" fontId="5" fillId="0" borderId="121" xfId="15" applyNumberFormat="1" applyFont="1" applyBorder="1" applyAlignment="1" applyProtection="1">
      <alignment horizontal="left" vertical="center" shrinkToFit="1"/>
      <protection locked="0"/>
    </xf>
    <xf numFmtId="0" fontId="5" fillId="0" borderId="122" xfId="15" applyNumberFormat="1" applyFont="1" applyBorder="1" applyAlignment="1" applyProtection="1">
      <alignment horizontal="left" vertical="center" shrinkToFit="1"/>
      <protection locked="0"/>
    </xf>
    <xf numFmtId="181" fontId="5" fillId="0" borderId="123" xfId="15" applyNumberFormat="1" applyFont="1" applyBorder="1" applyAlignment="1" applyProtection="1">
      <alignment horizontal="right" vertical="center" shrinkToFit="1"/>
      <protection locked="0"/>
    </xf>
    <xf numFmtId="181" fontId="5" fillId="0" borderId="121" xfId="15" applyNumberFormat="1" applyFont="1" applyBorder="1" applyAlignment="1" applyProtection="1">
      <alignment horizontal="right" vertical="center" shrinkToFit="1"/>
      <protection locked="0"/>
    </xf>
    <xf numFmtId="181" fontId="5" fillId="0" borderId="122" xfId="15" applyNumberFormat="1" applyFont="1" applyBorder="1" applyAlignment="1" applyProtection="1">
      <alignment horizontal="right" vertical="center" shrinkToFit="1"/>
      <protection locked="0"/>
    </xf>
    <xf numFmtId="0" fontId="5" fillId="0" borderId="123" xfId="15" applyFont="1" applyBorder="1" applyAlignment="1" applyProtection="1">
      <alignment horizontal="left" vertical="center" shrinkToFit="1"/>
      <protection locked="0"/>
    </xf>
    <xf numFmtId="0" fontId="5" fillId="0" borderId="121" xfId="15" applyFont="1" applyBorder="1" applyAlignment="1" applyProtection="1">
      <alignment horizontal="left" vertical="center" shrinkToFit="1"/>
      <protection locked="0"/>
    </xf>
    <xf numFmtId="0" fontId="5" fillId="0" borderId="122" xfId="15" applyFont="1" applyBorder="1" applyAlignment="1" applyProtection="1">
      <alignment horizontal="left" vertical="center" shrinkToFit="1"/>
      <protection locked="0"/>
    </xf>
    <xf numFmtId="0" fontId="5" fillId="0" borderId="124" xfId="15" applyFont="1" applyBorder="1" applyAlignment="1" applyProtection="1">
      <alignment horizontal="center" vertical="center" shrinkToFit="1"/>
      <protection locked="0"/>
    </xf>
    <xf numFmtId="0" fontId="5" fillId="2" borderId="0" xfId="13" applyFont="1" applyFill="1" applyProtection="1">
      <alignment vertical="center"/>
    </xf>
    <xf numFmtId="181" fontId="5" fillId="4" borderId="22" xfId="13" applyNumberFormat="1" applyFont="1" applyFill="1" applyBorder="1" applyAlignment="1" applyProtection="1">
      <alignment horizontal="right" vertical="center" shrinkToFit="1"/>
      <protection locked="0"/>
    </xf>
    <xf numFmtId="181" fontId="5" fillId="4" borderId="40" xfId="13" applyNumberFormat="1" applyFont="1" applyFill="1" applyBorder="1" applyAlignment="1" applyProtection="1">
      <alignment horizontal="right" vertical="center" shrinkToFit="1"/>
      <protection locked="0"/>
    </xf>
    <xf numFmtId="179" fontId="5" fillId="4" borderId="127" xfId="13" applyNumberFormat="1" applyFont="1" applyFill="1" applyBorder="1" applyAlignment="1" applyProtection="1">
      <alignment horizontal="right" vertical="center" shrinkToFit="1"/>
      <protection locked="0"/>
    </xf>
    <xf numFmtId="181" fontId="5" fillId="4" borderId="153" xfId="13" applyNumberFormat="1" applyFont="1" applyFill="1" applyBorder="1" applyAlignment="1" applyProtection="1">
      <alignment horizontal="right" vertical="center" shrinkToFit="1"/>
      <protection locked="0"/>
    </xf>
    <xf numFmtId="181" fontId="5" fillId="4" borderId="126" xfId="13" applyNumberFormat="1" applyFont="1" applyFill="1" applyBorder="1" applyAlignment="1" applyProtection="1">
      <alignment horizontal="right" vertical="center" shrinkToFit="1"/>
      <protection locked="0"/>
    </xf>
    <xf numFmtId="181" fontId="5" fillId="4" borderId="154" xfId="13" applyNumberFormat="1" applyFont="1" applyFill="1" applyBorder="1" applyAlignment="1" applyProtection="1">
      <alignment horizontal="right" vertical="center" shrinkToFit="1"/>
      <protection locked="0"/>
    </xf>
    <xf numFmtId="181" fontId="5" fillId="4" borderId="155" xfId="13" applyNumberFormat="1" applyFont="1" applyFill="1" applyBorder="1" applyAlignment="1" applyProtection="1">
      <alignment horizontal="right" vertical="center" shrinkToFit="1"/>
      <protection locked="0"/>
    </xf>
    <xf numFmtId="0" fontId="5" fillId="0" borderId="35" xfId="13" applyFont="1" applyBorder="1" applyAlignment="1" applyProtection="1">
      <alignment horizontal="center" vertical="center"/>
      <protection locked="0"/>
    </xf>
    <xf numFmtId="0" fontId="5" fillId="0" borderId="36" xfId="13" applyFont="1" applyBorder="1" applyAlignment="1" applyProtection="1">
      <alignment horizontal="center" vertical="center"/>
      <protection locked="0"/>
    </xf>
    <xf numFmtId="0" fontId="5" fillId="0" borderId="37" xfId="13" applyFont="1" applyBorder="1" applyAlignment="1" applyProtection="1">
      <alignment horizontal="center" vertical="center" shrinkToFit="1"/>
      <protection locked="0"/>
    </xf>
    <xf numFmtId="0" fontId="5" fillId="0" borderId="136" xfId="13" applyFont="1" applyBorder="1" applyAlignment="1" applyProtection="1">
      <alignment horizontal="left" vertical="center" shrinkToFit="1"/>
      <protection locked="0"/>
    </xf>
    <xf numFmtId="0" fontId="5" fillId="0" borderId="137" xfId="13" applyFont="1" applyBorder="1" applyAlignment="1" applyProtection="1">
      <alignment horizontal="left" vertical="center" shrinkToFit="1"/>
      <protection locked="0"/>
    </xf>
    <xf numFmtId="179" fontId="5" fillId="2" borderId="137" xfId="12" applyNumberFormat="1" applyFont="1" applyFill="1" applyBorder="1" applyAlignment="1" applyProtection="1">
      <alignment horizontal="right" vertical="center" shrinkToFit="1"/>
      <protection locked="0"/>
    </xf>
    <xf numFmtId="181" fontId="5" fillId="2" borderId="137" xfId="12" applyNumberFormat="1" applyFont="1" applyFill="1" applyBorder="1" applyAlignment="1" applyProtection="1">
      <alignment horizontal="right" vertical="center" shrinkToFit="1"/>
      <protection locked="0"/>
    </xf>
    <xf numFmtId="181" fontId="5" fillId="2" borderId="139" xfId="12" applyNumberFormat="1" applyFont="1" applyFill="1" applyBorder="1" applyAlignment="1" applyProtection="1">
      <alignment horizontal="right" vertical="center" shrinkToFit="1"/>
      <protection locked="0"/>
    </xf>
    <xf numFmtId="181" fontId="5" fillId="0" borderId="120" xfId="14" applyNumberFormat="1" applyFont="1" applyBorder="1" applyAlignment="1" applyProtection="1">
      <alignment horizontal="right" vertical="center" shrinkToFit="1"/>
      <protection locked="0"/>
    </xf>
    <xf numFmtId="181" fontId="5" fillId="0" borderId="121" xfId="14" applyNumberFormat="1" applyFont="1" applyBorder="1" applyAlignment="1" applyProtection="1">
      <alignment horizontal="right" vertical="center" shrinkToFit="1"/>
      <protection locked="0"/>
    </xf>
    <xf numFmtId="181" fontId="5" fillId="0" borderId="156" xfId="14" applyNumberFormat="1" applyFont="1" applyBorder="1" applyAlignment="1" applyProtection="1">
      <alignment horizontal="right" vertical="center" shrinkToFit="1"/>
      <protection locked="0"/>
    </xf>
    <xf numFmtId="181" fontId="5" fillId="2" borderId="140" xfId="12" applyNumberFormat="1" applyFont="1" applyFill="1" applyBorder="1" applyAlignment="1" applyProtection="1">
      <alignment horizontal="right" vertical="center" shrinkToFit="1"/>
      <protection locked="0"/>
    </xf>
    <xf numFmtId="181" fontId="5" fillId="2" borderId="138" xfId="12" applyNumberFormat="1" applyFont="1" applyFill="1" applyBorder="1" applyAlignment="1" applyProtection="1">
      <alignment horizontal="right" vertical="center" shrinkToFit="1"/>
      <protection locked="0"/>
    </xf>
    <xf numFmtId="0" fontId="5" fillId="0" borderId="123" xfId="14" applyFont="1" applyBorder="1" applyAlignment="1" applyProtection="1">
      <alignment horizontal="left" vertical="center" shrinkToFit="1"/>
      <protection locked="0"/>
    </xf>
    <xf numFmtId="0" fontId="5" fillId="0" borderId="121" xfId="14" applyFont="1" applyBorder="1" applyAlignment="1" applyProtection="1">
      <alignment horizontal="left" vertical="center" shrinkToFit="1"/>
      <protection locked="0"/>
    </xf>
    <xf numFmtId="0" fontId="5" fillId="0" borderId="122" xfId="14" applyFont="1" applyBorder="1" applyAlignment="1" applyProtection="1">
      <alignment horizontal="left" vertical="center" shrinkToFit="1"/>
      <protection locked="0"/>
    </xf>
    <xf numFmtId="179" fontId="5" fillId="0" borderId="137" xfId="13" applyNumberFormat="1" applyFont="1" applyBorder="1" applyAlignment="1" applyProtection="1">
      <alignment horizontal="right" vertical="center" shrinkToFit="1"/>
      <protection locked="0"/>
    </xf>
    <xf numFmtId="181" fontId="5" fillId="0" borderId="140" xfId="14" applyNumberFormat="1" applyFont="1" applyBorder="1" applyAlignment="1" applyProtection="1">
      <alignment horizontal="right" vertical="center" shrinkToFit="1"/>
      <protection locked="0"/>
    </xf>
    <xf numFmtId="181" fontId="5" fillId="0" borderId="137" xfId="14" applyNumberFormat="1" applyFont="1" applyBorder="1" applyAlignment="1" applyProtection="1">
      <alignment horizontal="right" vertical="center" shrinkToFit="1"/>
      <protection locked="0"/>
    </xf>
    <xf numFmtId="181" fontId="5" fillId="0" borderId="138" xfId="14" applyNumberFormat="1" applyFont="1" applyBorder="1" applyAlignment="1" applyProtection="1">
      <alignment horizontal="right" vertical="center" shrinkToFit="1"/>
      <protection locked="0"/>
    </xf>
    <xf numFmtId="0" fontId="5" fillId="0" borderId="157" xfId="13" applyFont="1" applyBorder="1" applyAlignment="1" applyProtection="1">
      <alignment horizontal="center" vertical="center" shrinkToFit="1"/>
      <protection locked="0"/>
    </xf>
    <xf numFmtId="0" fontId="5" fillId="0" borderId="158" xfId="13" applyFont="1" applyBorder="1" applyAlignment="1" applyProtection="1">
      <alignment horizontal="left" vertical="center" shrinkToFit="1"/>
      <protection locked="0"/>
    </xf>
    <xf numFmtId="0" fontId="5" fillId="0" borderId="159" xfId="13" applyFont="1" applyBorder="1" applyAlignment="1" applyProtection="1">
      <alignment horizontal="left" vertical="center" shrinkToFit="1"/>
      <protection locked="0"/>
    </xf>
    <xf numFmtId="179" fontId="5" fillId="0" borderId="159" xfId="13" applyNumberFormat="1" applyFont="1" applyBorder="1" applyAlignment="1" applyProtection="1">
      <alignment horizontal="right" vertical="center" shrinkToFit="1"/>
      <protection locked="0"/>
    </xf>
    <xf numFmtId="181" fontId="5" fillId="0" borderId="159" xfId="13" applyNumberFormat="1" applyFont="1" applyBorder="1" applyAlignment="1" applyProtection="1">
      <alignment horizontal="right" vertical="center" shrinkToFit="1"/>
      <protection locked="0"/>
    </xf>
    <xf numFmtId="181" fontId="5" fillId="0" borderId="160" xfId="13" applyNumberFormat="1" applyFont="1" applyBorder="1" applyAlignment="1" applyProtection="1">
      <alignment horizontal="right" vertical="center" shrinkToFit="1"/>
      <protection locked="0"/>
    </xf>
    <xf numFmtId="181" fontId="5" fillId="0" borderId="158" xfId="14" applyNumberFormat="1" applyFont="1" applyBorder="1" applyAlignment="1" applyProtection="1">
      <alignment horizontal="right" vertical="center" shrinkToFit="1"/>
      <protection locked="0"/>
    </xf>
    <xf numFmtId="181" fontId="5" fillId="0" borderId="159" xfId="14" applyNumberFormat="1" applyFont="1" applyBorder="1" applyAlignment="1" applyProtection="1">
      <alignment horizontal="right" vertical="center" shrinkToFit="1"/>
      <protection locked="0"/>
    </xf>
    <xf numFmtId="181" fontId="5" fillId="0" borderId="161" xfId="14" applyNumberFormat="1" applyFont="1" applyBorder="1" applyAlignment="1" applyProtection="1">
      <alignment horizontal="right" vertical="center" shrinkToFit="1"/>
      <protection locked="0"/>
    </xf>
    <xf numFmtId="181" fontId="5" fillId="0" borderId="162" xfId="14" applyNumberFormat="1" applyFont="1" applyBorder="1" applyAlignment="1" applyProtection="1">
      <alignment horizontal="right" vertical="center" shrinkToFit="1"/>
      <protection locked="0"/>
    </xf>
    <xf numFmtId="181" fontId="5" fillId="0" borderId="163" xfId="14" applyNumberFormat="1" applyFont="1" applyBorder="1" applyAlignment="1" applyProtection="1">
      <alignment horizontal="right" vertical="center" shrinkToFit="1"/>
      <protection locked="0"/>
    </xf>
    <xf numFmtId="0" fontId="5" fillId="0" borderId="144" xfId="14" applyFont="1" applyBorder="1" applyAlignment="1" applyProtection="1">
      <alignment horizontal="left" vertical="center" shrinkToFit="1"/>
      <protection locked="0"/>
    </xf>
    <xf numFmtId="0" fontId="5" fillId="0" borderId="145" xfId="14" applyFont="1" applyBorder="1" applyAlignment="1" applyProtection="1">
      <alignment horizontal="left" vertical="center" shrinkToFit="1"/>
      <protection locked="0"/>
    </xf>
    <xf numFmtId="0" fontId="5" fillId="0" borderId="146" xfId="14" applyFont="1" applyBorder="1" applyAlignment="1" applyProtection="1">
      <alignment horizontal="left" vertical="center" shrinkToFit="1"/>
      <protection locked="0"/>
    </xf>
    <xf numFmtId="0" fontId="5" fillId="5" borderId="148" xfId="13" applyFont="1" applyFill="1" applyBorder="1" applyAlignment="1" applyProtection="1">
      <alignment horizontal="center" vertical="center" shrinkToFit="1"/>
      <protection locked="0"/>
    </xf>
    <xf numFmtId="0" fontId="5" fillId="5" borderId="152" xfId="13" applyFont="1" applyFill="1" applyBorder="1" applyAlignment="1" applyProtection="1">
      <alignment horizontal="center" vertical="center" shrinkToFit="1"/>
      <protection locked="0"/>
    </xf>
    <xf numFmtId="0" fontId="5" fillId="5" borderId="29" xfId="13" applyFont="1" applyFill="1" applyBorder="1" applyAlignment="1" applyProtection="1">
      <alignment horizontal="center" vertical="center" shrinkToFit="1"/>
      <protection locked="0"/>
    </xf>
    <xf numFmtId="0" fontId="5" fillId="5" borderId="31" xfId="13" applyFont="1" applyFill="1" applyBorder="1" applyAlignment="1" applyProtection="1">
      <alignment horizontal="center" vertical="center" wrapText="1" shrinkToFit="1"/>
      <protection locked="0"/>
    </xf>
    <xf numFmtId="0" fontId="5" fillId="2" borderId="18" xfId="13" applyFont="1" applyFill="1" applyBorder="1" applyAlignment="1" applyProtection="1">
      <alignment horizontal="left" vertical="center"/>
    </xf>
    <xf numFmtId="0" fontId="23" fillId="0" borderId="0" xfId="12" applyFont="1" applyProtection="1">
      <alignment vertical="center"/>
    </xf>
    <xf numFmtId="0" fontId="5" fillId="2" borderId="30" xfId="13" applyFont="1" applyFill="1" applyBorder="1" applyAlignment="1" applyProtection="1">
      <alignment horizontal="left" vertical="center"/>
    </xf>
    <xf numFmtId="181" fontId="5" fillId="4" borderId="22" xfId="15" applyNumberFormat="1" applyFont="1" applyFill="1" applyBorder="1" applyAlignment="1" applyProtection="1">
      <alignment horizontal="right" vertical="center" shrinkToFit="1"/>
      <protection locked="0"/>
    </xf>
    <xf numFmtId="181" fontId="5" fillId="4" borderId="23" xfId="15" applyNumberFormat="1" applyFont="1" applyFill="1" applyBorder="1" applyAlignment="1" applyProtection="1">
      <alignment horizontal="right" vertical="center" shrinkToFit="1"/>
      <protection locked="0"/>
    </xf>
    <xf numFmtId="181" fontId="5" fillId="4" borderId="40" xfId="15" applyNumberFormat="1" applyFont="1" applyFill="1" applyBorder="1" applyAlignment="1" applyProtection="1">
      <alignment horizontal="right" vertical="center" shrinkToFit="1"/>
      <protection locked="0"/>
    </xf>
    <xf numFmtId="0" fontId="5" fillId="4" borderId="126" xfId="15" applyNumberFormat="1" applyFont="1" applyFill="1" applyBorder="1" applyAlignment="1" applyProtection="1">
      <alignment horizontal="left" vertical="center" shrinkToFit="1"/>
      <protection locked="0"/>
    </xf>
    <xf numFmtId="0" fontId="5" fillId="4" borderId="108" xfId="15" applyNumberFormat="1" applyFont="1" applyFill="1" applyBorder="1" applyAlignment="1" applyProtection="1">
      <alignment horizontal="left" vertical="center" shrinkToFit="1"/>
      <protection locked="0"/>
    </xf>
    <xf numFmtId="181" fontId="5" fillId="4" borderId="108" xfId="15" applyNumberFormat="1" applyFont="1" applyFill="1" applyBorder="1" applyAlignment="1" applyProtection="1">
      <alignment horizontal="right" vertical="center" shrinkToFit="1"/>
      <protection locked="0"/>
    </xf>
    <xf numFmtId="181" fontId="5" fillId="4" borderId="127" xfId="15" applyNumberFormat="1" applyFont="1" applyFill="1" applyBorder="1" applyAlignment="1" applyProtection="1">
      <alignment horizontal="right" vertical="center" shrinkToFit="1"/>
      <protection locked="0"/>
    </xf>
    <xf numFmtId="181" fontId="5" fillId="4" borderId="153" xfId="15" applyNumberFormat="1" applyFont="1" applyFill="1" applyBorder="1" applyAlignment="1" applyProtection="1">
      <alignment horizontal="right" vertical="center" shrinkToFit="1"/>
      <protection locked="0"/>
    </xf>
    <xf numFmtId="181" fontId="5" fillId="4" borderId="126" xfId="15" applyNumberFormat="1" applyFont="1" applyFill="1" applyBorder="1" applyAlignment="1" applyProtection="1">
      <alignment horizontal="right" vertical="center" shrinkToFit="1"/>
      <protection locked="0"/>
    </xf>
    <xf numFmtId="181" fontId="5" fillId="4" borderId="154" xfId="15" applyNumberFormat="1" applyFont="1" applyFill="1" applyBorder="1" applyAlignment="1" applyProtection="1">
      <alignment horizontal="right" vertical="center" shrinkToFit="1"/>
      <protection locked="0"/>
    </xf>
    <xf numFmtId="181" fontId="5" fillId="4" borderId="82" xfId="15" applyNumberFormat="1" applyFont="1" applyFill="1" applyBorder="1" applyAlignment="1" applyProtection="1">
      <alignment horizontal="right" vertical="center" shrinkToFit="1"/>
      <protection locked="0"/>
    </xf>
    <xf numFmtId="181" fontId="5" fillId="4" borderId="109" xfId="15" applyNumberFormat="1" applyFont="1" applyFill="1" applyBorder="1" applyAlignment="1" applyProtection="1">
      <alignment horizontal="right" vertical="center" shrinkToFit="1"/>
      <protection locked="0"/>
    </xf>
    <xf numFmtId="0" fontId="5" fillId="0" borderId="129" xfId="15" applyNumberFormat="1" applyFont="1" applyBorder="1" applyAlignment="1" applyProtection="1">
      <alignment horizontal="left" vertical="center" shrinkToFit="1"/>
      <protection locked="0"/>
    </xf>
    <xf numFmtId="0" fontId="5" fillId="0" borderId="130" xfId="15" applyNumberFormat="1" applyFont="1" applyBorder="1" applyAlignment="1" applyProtection="1">
      <alignment horizontal="left" vertical="center" shrinkToFit="1"/>
      <protection locked="0"/>
    </xf>
    <xf numFmtId="181" fontId="5" fillId="0" borderId="130" xfId="15" applyNumberFormat="1" applyFont="1" applyBorder="1" applyAlignment="1" applyProtection="1">
      <alignment horizontal="right" vertical="center" shrinkToFit="1"/>
      <protection locked="0"/>
    </xf>
    <xf numFmtId="181" fontId="5" fillId="0" borderId="164" xfId="15" applyNumberFormat="1" applyFont="1" applyBorder="1" applyAlignment="1" applyProtection="1">
      <alignment horizontal="right" vertical="center" shrinkToFit="1"/>
      <protection locked="0"/>
    </xf>
    <xf numFmtId="181" fontId="5" fillId="0" borderId="165" xfId="14" applyNumberFormat="1" applyFont="1" applyBorder="1" applyAlignment="1" applyProtection="1">
      <alignment horizontal="right" vertical="center" shrinkToFit="1"/>
      <protection locked="0"/>
    </xf>
    <xf numFmtId="181" fontId="5" fillId="0" borderId="130" xfId="14" applyNumberFormat="1" applyFont="1" applyBorder="1" applyAlignment="1" applyProtection="1">
      <alignment horizontal="right" vertical="center" shrinkToFit="1"/>
      <protection locked="0"/>
    </xf>
    <xf numFmtId="181" fontId="5" fillId="0" borderId="131" xfId="14" applyNumberFormat="1" applyFont="1" applyBorder="1" applyAlignment="1" applyProtection="1">
      <alignment horizontal="right" vertical="center" shrinkToFit="1"/>
      <protection locked="0"/>
    </xf>
    <xf numFmtId="0" fontId="5" fillId="0" borderId="136" xfId="15" applyNumberFormat="1" applyFont="1" applyBorder="1" applyAlignment="1" applyProtection="1">
      <alignment horizontal="left" vertical="center" shrinkToFit="1"/>
      <protection locked="0"/>
    </xf>
    <xf numFmtId="0" fontId="5" fillId="0" borderId="137" xfId="15" applyNumberFormat="1" applyFont="1" applyBorder="1" applyAlignment="1" applyProtection="1">
      <alignment horizontal="left" vertical="center" shrinkToFit="1"/>
      <protection locked="0"/>
    </xf>
    <xf numFmtId="181" fontId="5" fillId="0" borderId="137" xfId="15" applyNumberFormat="1" applyFont="1" applyBorder="1" applyAlignment="1" applyProtection="1">
      <alignment horizontal="right" vertical="center" shrinkToFit="1"/>
      <protection locked="0"/>
    </xf>
    <xf numFmtId="181" fontId="5" fillId="0" borderId="139" xfId="15" applyNumberFormat="1" applyFont="1" applyBorder="1" applyAlignment="1" applyProtection="1">
      <alignment horizontal="right" vertical="center" shrinkToFit="1"/>
      <protection locked="0"/>
    </xf>
    <xf numFmtId="0" fontId="5" fillId="0" borderId="166" xfId="15" applyNumberFormat="1" applyFont="1" applyBorder="1" applyAlignment="1" applyProtection="1">
      <alignment horizontal="left" vertical="center" shrinkToFit="1"/>
      <protection locked="0"/>
    </xf>
    <xf numFmtId="0" fontId="5" fillId="0" borderId="145" xfId="15" applyNumberFormat="1" applyFont="1" applyBorder="1" applyAlignment="1" applyProtection="1">
      <alignment horizontal="left" vertical="center" shrinkToFit="1"/>
      <protection locked="0"/>
    </xf>
    <xf numFmtId="0" fontId="5" fillId="0" borderId="146" xfId="15" applyNumberFormat="1" applyFont="1" applyBorder="1" applyAlignment="1" applyProtection="1">
      <alignment horizontal="left" vertical="center" shrinkToFit="1"/>
      <protection locked="0"/>
    </xf>
    <xf numFmtId="181" fontId="5" fillId="0" borderId="144" xfId="15" applyNumberFormat="1" applyFont="1" applyBorder="1" applyAlignment="1" applyProtection="1">
      <alignment horizontal="right" vertical="center" shrinkToFit="1"/>
      <protection locked="0"/>
    </xf>
    <xf numFmtId="181" fontId="5" fillId="0" borderId="145" xfId="15" applyNumberFormat="1" applyFont="1" applyBorder="1" applyAlignment="1" applyProtection="1">
      <alignment horizontal="right" vertical="center" shrinkToFit="1"/>
      <protection locked="0"/>
    </xf>
    <xf numFmtId="181" fontId="5" fillId="0" borderId="146" xfId="15" applyNumberFormat="1" applyFont="1" applyBorder="1" applyAlignment="1" applyProtection="1">
      <alignment horizontal="right" vertical="center" shrinkToFit="1"/>
      <protection locked="0"/>
    </xf>
    <xf numFmtId="0" fontId="5" fillId="0" borderId="144" xfId="15" applyFont="1" applyBorder="1" applyAlignment="1" applyProtection="1">
      <alignment horizontal="left" vertical="center" shrinkToFit="1"/>
      <protection locked="0"/>
    </xf>
    <xf numFmtId="0" fontId="5" fillId="0" borderId="145" xfId="15" applyFont="1" applyBorder="1" applyAlignment="1" applyProtection="1">
      <alignment horizontal="left" vertical="center" shrinkToFit="1"/>
      <protection locked="0"/>
    </xf>
    <xf numFmtId="0" fontId="5" fillId="0" borderId="146" xfId="15" applyFont="1" applyBorder="1" applyAlignment="1" applyProtection="1">
      <alignment horizontal="left" vertical="center" shrinkToFit="1"/>
      <protection locked="0"/>
    </xf>
    <xf numFmtId="0" fontId="5" fillId="0" borderId="167" xfId="15" applyFont="1" applyBorder="1" applyAlignment="1" applyProtection="1">
      <alignment horizontal="center" vertical="center" shrinkToFit="1"/>
      <protection locked="0"/>
    </xf>
    <xf numFmtId="0" fontId="5" fillId="0" borderId="147" xfId="13" applyFont="1" applyFill="1" applyBorder="1" applyAlignment="1" applyProtection="1">
      <alignment horizontal="center" vertical="center" shrinkToFit="1"/>
      <protection locked="0"/>
    </xf>
    <xf numFmtId="0" fontId="5" fillId="0" borderId="141" xfId="15" applyNumberFormat="1" applyFont="1" applyBorder="1" applyAlignment="1" applyProtection="1">
      <alignment horizontal="left" vertical="center" shrinkToFit="1"/>
      <protection locked="0"/>
    </xf>
    <xf numFmtId="0" fontId="5" fillId="0" borderId="142" xfId="15" applyNumberFormat="1" applyFont="1" applyBorder="1" applyAlignment="1" applyProtection="1">
      <alignment horizontal="left" vertical="center" shrinkToFit="1"/>
      <protection locked="0"/>
    </xf>
    <xf numFmtId="181" fontId="5" fillId="0" borderId="142" xfId="15" applyNumberFormat="1" applyFont="1" applyBorder="1" applyAlignment="1" applyProtection="1">
      <alignment horizontal="right" vertical="center" shrinkToFit="1"/>
      <protection locked="0"/>
    </xf>
    <xf numFmtId="181" fontId="5" fillId="0" borderId="168" xfId="15" applyNumberFormat="1" applyFont="1" applyBorder="1" applyAlignment="1" applyProtection="1">
      <alignment horizontal="right" vertical="center" shrinkToFit="1"/>
      <protection locked="0"/>
    </xf>
    <xf numFmtId="181" fontId="5" fillId="0" borderId="169" xfId="14" applyNumberFormat="1" applyFont="1" applyBorder="1" applyAlignment="1" applyProtection="1">
      <alignment horizontal="right" vertical="center" shrinkToFit="1"/>
      <protection locked="0"/>
    </xf>
    <xf numFmtId="181" fontId="5" fillId="0" borderId="170" xfId="14" applyNumberFormat="1" applyFont="1" applyBorder="1" applyAlignment="1" applyProtection="1">
      <alignment horizontal="right" vertical="center" shrinkToFit="1"/>
      <protection locked="0"/>
    </xf>
    <xf numFmtId="181" fontId="5" fillId="0" borderId="171" xfId="14" applyNumberFormat="1" applyFont="1" applyBorder="1" applyAlignment="1" applyProtection="1">
      <alignment horizontal="right" vertical="center" shrinkToFit="1"/>
      <protection locked="0"/>
    </xf>
    <xf numFmtId="181" fontId="5" fillId="0" borderId="172" xfId="14" applyNumberFormat="1" applyFont="1" applyBorder="1" applyAlignment="1" applyProtection="1">
      <alignment horizontal="right" vertical="center" shrinkToFit="1"/>
      <protection locked="0"/>
    </xf>
    <xf numFmtId="181" fontId="5" fillId="0" borderId="142" xfId="14" applyNumberFormat="1" applyFont="1" applyBorder="1" applyAlignment="1" applyProtection="1">
      <alignment horizontal="right" vertical="center" shrinkToFit="1"/>
      <protection locked="0"/>
    </xf>
    <xf numFmtId="181" fontId="5" fillId="0" borderId="143" xfId="14" applyNumberFormat="1" applyFont="1" applyBorder="1" applyAlignment="1" applyProtection="1">
      <alignment horizontal="right" vertical="center" shrinkToFit="1"/>
      <protection locked="0"/>
    </xf>
    <xf numFmtId="0" fontId="3" fillId="5" borderId="151" xfId="13" applyFont="1" applyFill="1" applyBorder="1" applyAlignment="1" applyProtection="1">
      <alignment horizontal="center" vertical="center" wrapText="1"/>
      <protection locked="0"/>
    </xf>
    <xf numFmtId="0" fontId="3" fillId="5" borderId="149" xfId="13" applyFont="1" applyFill="1" applyBorder="1" applyAlignment="1" applyProtection="1">
      <alignment horizontal="center" vertical="center" wrapText="1"/>
      <protection locked="0"/>
    </xf>
    <xf numFmtId="0" fontId="3" fillId="5" borderId="150" xfId="13" applyFont="1" applyFill="1" applyBorder="1" applyAlignment="1" applyProtection="1">
      <alignment horizontal="center" vertical="center" wrapText="1"/>
      <protection locked="0"/>
    </xf>
    <xf numFmtId="0" fontId="5" fillId="5" borderId="152" xfId="13" applyFont="1" applyFill="1" applyBorder="1" applyAlignment="1" applyProtection="1">
      <alignment horizontal="center" vertical="center" wrapText="1"/>
      <protection locked="0"/>
    </xf>
    <xf numFmtId="0" fontId="3" fillId="5" borderId="51" xfId="13" applyFont="1" applyFill="1" applyBorder="1" applyAlignment="1" applyProtection="1">
      <alignment horizontal="center" vertical="center" wrapText="1"/>
      <protection locked="0"/>
    </xf>
    <xf numFmtId="0" fontId="3" fillId="5" borderId="30" xfId="13" applyFont="1" applyFill="1" applyBorder="1" applyAlignment="1" applyProtection="1">
      <alignment horizontal="center" vertical="center" wrapText="1"/>
      <protection locked="0"/>
    </xf>
    <xf numFmtId="0" fontId="3" fillId="5" borderId="49" xfId="13" applyFont="1" applyFill="1" applyBorder="1" applyAlignment="1" applyProtection="1">
      <alignment horizontal="center" vertical="center" wrapText="1"/>
      <protection locked="0"/>
    </xf>
    <xf numFmtId="0" fontId="5" fillId="2" borderId="0" xfId="13" applyFont="1" applyFill="1" applyBorder="1" applyProtection="1">
      <alignment vertical="center"/>
    </xf>
    <xf numFmtId="0" fontId="5" fillId="5" borderId="31" xfId="13" applyFont="1" applyFill="1" applyBorder="1" applyAlignment="1" applyProtection="1">
      <alignment horizontal="center" vertical="center" wrapText="1"/>
      <protection locked="0"/>
    </xf>
    <xf numFmtId="0" fontId="10" fillId="2" borderId="0" xfId="13" applyFont="1" applyFill="1" applyProtection="1">
      <alignment vertical="center"/>
    </xf>
    <xf numFmtId="0" fontId="3" fillId="0" borderId="0" xfId="12" applyAlignment="1" applyProtection="1">
      <alignment vertical="center"/>
    </xf>
    <xf numFmtId="0" fontId="3" fillId="2" borderId="0" xfId="12" applyFill="1" applyAlignment="1" applyProtection="1">
      <alignment vertical="center"/>
    </xf>
    <xf numFmtId="0" fontId="25" fillId="2" borderId="64" xfId="13" applyFont="1" applyFill="1" applyBorder="1" applyAlignment="1" applyProtection="1">
      <alignment horizontal="center" vertical="center"/>
    </xf>
    <xf numFmtId="0" fontId="25" fillId="2" borderId="52" xfId="13" applyFont="1" applyFill="1" applyBorder="1" applyAlignment="1" applyProtection="1">
      <alignment horizontal="center" vertical="center"/>
    </xf>
    <xf numFmtId="0" fontId="25" fillId="2" borderId="53" xfId="13" applyFont="1" applyFill="1" applyBorder="1" applyAlignment="1" applyProtection="1">
      <alignment horizontal="center" vertical="center"/>
    </xf>
    <xf numFmtId="0" fontId="10" fillId="2" borderId="0" xfId="13" applyFont="1" applyFill="1" applyAlignment="1" applyProtection="1">
      <alignment vertical="center"/>
    </xf>
    <xf numFmtId="0" fontId="26" fillId="2" borderId="0" xfId="13" applyFont="1" applyFill="1" applyAlignment="1" applyProtection="1">
      <alignment vertical="center"/>
    </xf>
    <xf numFmtId="0" fontId="10" fillId="2" borderId="18" xfId="13" applyFont="1" applyFill="1" applyBorder="1" applyProtection="1">
      <alignment vertical="center"/>
    </xf>
    <xf numFmtId="0" fontId="10" fillId="2" borderId="0" xfId="13" applyFont="1" applyFill="1" applyBorder="1" applyAlignment="1" applyProtection="1">
      <alignment vertical="center"/>
    </xf>
    <xf numFmtId="49" fontId="10" fillId="2" borderId="0" xfId="13" applyNumberFormat="1" applyFont="1" applyFill="1" applyProtection="1">
      <alignment vertical="center"/>
    </xf>
    <xf numFmtId="179" fontId="27" fillId="0" borderId="173" xfId="5" applyNumberFormat="1" applyFont="1" applyBorder="1" applyAlignment="1">
      <alignment horizontal="right" vertical="center"/>
    </xf>
    <xf numFmtId="179" fontId="27" fillId="0" borderId="174" xfId="5" applyNumberFormat="1" applyFont="1" applyFill="1" applyBorder="1" applyAlignment="1">
      <alignment horizontal="right" vertical="center"/>
    </xf>
    <xf numFmtId="181" fontId="27" fillId="0" borderId="175" xfId="5" applyNumberFormat="1" applyFont="1" applyFill="1" applyBorder="1" applyAlignment="1">
      <alignment horizontal="right" vertical="center"/>
    </xf>
    <xf numFmtId="179" fontId="27" fillId="0" borderId="176" xfId="5" applyNumberFormat="1" applyFont="1" applyFill="1" applyBorder="1" applyAlignment="1">
      <alignment horizontal="right" vertical="center"/>
    </xf>
    <xf numFmtId="181" fontId="27" fillId="0" borderId="177" xfId="5" applyNumberFormat="1" applyFont="1" applyFill="1" applyBorder="1" applyAlignment="1">
      <alignment horizontal="right" vertical="center"/>
    </xf>
    <xf numFmtId="181" fontId="27" fillId="0" borderId="173" xfId="5" applyNumberFormat="1" applyFont="1" applyFill="1" applyBorder="1" applyAlignment="1">
      <alignment horizontal="right" vertical="center"/>
    </xf>
    <xf numFmtId="177" fontId="27" fillId="0" borderId="176"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16" xfId="5" applyNumberFormat="1" applyFont="1" applyBorder="1" applyAlignment="1">
      <alignment horizontal="right" vertical="center"/>
    </xf>
    <xf numFmtId="179" fontId="27" fillId="0" borderId="2" xfId="5" applyNumberFormat="1" applyFont="1" applyBorder="1" applyAlignment="1">
      <alignment horizontal="right" vertical="center"/>
    </xf>
    <xf numFmtId="181" fontId="27" fillId="0" borderId="178" xfId="5" applyNumberFormat="1" applyFont="1" applyBorder="1" applyAlignment="1">
      <alignment horizontal="right" vertical="center"/>
    </xf>
    <xf numFmtId="179" fontId="27" fillId="0" borderId="179" xfId="5" applyNumberFormat="1" applyFont="1" applyBorder="1" applyAlignment="1">
      <alignment horizontal="right" vertical="center"/>
    </xf>
    <xf numFmtId="181" fontId="27" fillId="0" borderId="1" xfId="5" applyNumberFormat="1" applyFont="1" applyBorder="1" applyAlignment="1">
      <alignment horizontal="right" vertical="center"/>
    </xf>
    <xf numFmtId="181" fontId="27" fillId="0" borderId="16" xfId="5" applyNumberFormat="1" applyFont="1" applyBorder="1" applyAlignment="1">
      <alignment horizontal="right" vertical="center"/>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81" fontId="27" fillId="0" borderId="173" xfId="5" applyNumberFormat="1" applyFont="1" applyFill="1" applyBorder="1" applyAlignment="1">
      <alignment horizontal="right" vertical="center" wrapText="1"/>
    </xf>
    <xf numFmtId="179" fontId="27" fillId="0" borderId="180" xfId="5" applyNumberFormat="1" applyFont="1" applyFill="1" applyBorder="1" applyAlignment="1">
      <alignment horizontal="right" vertical="center"/>
    </xf>
    <xf numFmtId="181" fontId="27" fillId="0" borderId="178"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81" fontId="27" fillId="0" borderId="16" xfId="5" applyNumberFormat="1" applyFont="1" applyFill="1" applyBorder="1" applyAlignment="1">
      <alignment horizontal="right" vertical="center"/>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8" xfId="4" applyNumberFormat="1" applyFont="1" applyBorder="1" applyAlignment="1">
      <alignment horizontal="center" vertical="center"/>
    </xf>
    <xf numFmtId="177" fontId="27" fillId="0" borderId="181"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3" xfId="4" applyNumberFormat="1" applyFont="1" applyBorder="1" applyAlignment="1">
      <alignment horizontal="center" vertical="center" wrapText="1"/>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177" fontId="27" fillId="0" borderId="11"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0" xfId="4" applyNumberFormat="1" applyFont="1" applyBorder="1" applyAlignment="1">
      <alignment horizontal="center" vertical="center"/>
    </xf>
    <xf numFmtId="177" fontId="27" fillId="0" borderId="16" xfId="4" applyNumberFormat="1" applyFont="1" applyBorder="1" applyAlignment="1">
      <alignment horizontal="center" vertical="center" wrapText="1"/>
    </xf>
    <xf numFmtId="0" fontId="3" fillId="0" borderId="7" xfId="3" applyFont="1" applyFill="1" applyBorder="1">
      <alignment vertical="center"/>
    </xf>
    <xf numFmtId="176" fontId="19" fillId="0" borderId="7" xfId="3" applyNumberFormat="1"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81" xfId="2" applyNumberFormat="1" applyFont="1" applyFill="1" applyBorder="1" applyAlignment="1">
      <alignment horizontal="right" vertical="center" wrapText="1"/>
    </xf>
    <xf numFmtId="181" fontId="19" fillId="2" borderId="18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wrapText="1"/>
    </xf>
    <xf numFmtId="181" fontId="19" fillId="2" borderId="12" xfId="2" applyNumberFormat="1" applyFont="1" applyFill="1" applyBorder="1" applyAlignment="1">
      <alignment horizontal="right" vertical="center"/>
    </xf>
    <xf numFmtId="0" fontId="19" fillId="2" borderId="11" xfId="2" applyFont="1" applyFill="1" applyBorder="1" applyAlignment="1">
      <alignment vertical="center"/>
    </xf>
    <xf numFmtId="0" fontId="19" fillId="2" borderId="9" xfId="2" applyFont="1" applyFill="1" applyBorder="1" applyAlignment="1">
      <alignment vertical="center"/>
    </xf>
    <xf numFmtId="0" fontId="19" fillId="2" borderId="10" xfId="2" applyFont="1" applyFill="1" applyBorder="1" applyAlignment="1">
      <alignment vertical="center"/>
    </xf>
    <xf numFmtId="177" fontId="19" fillId="2" borderId="11"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0"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0" xfId="2" applyNumberFormat="1" applyFont="1" applyFill="1" applyBorder="1" applyAlignment="1">
      <alignment vertical="center" wrapText="1"/>
    </xf>
    <xf numFmtId="179" fontId="19" fillId="0" borderId="181" xfId="2" applyNumberFormat="1" applyFont="1" applyFill="1" applyBorder="1" applyAlignment="1">
      <alignment horizontal="right" vertical="center"/>
    </xf>
    <xf numFmtId="181" fontId="19" fillId="0" borderId="182" xfId="2" applyNumberFormat="1" applyFont="1" applyFill="1" applyBorder="1" applyAlignment="1">
      <alignment horizontal="right" vertical="center"/>
    </xf>
    <xf numFmtId="181" fontId="19" fillId="0" borderId="12" xfId="2" applyNumberFormat="1" applyFont="1" applyFill="1" applyBorder="1" applyAlignment="1">
      <alignment horizontal="right" vertical="center"/>
    </xf>
    <xf numFmtId="179" fontId="19" fillId="2" borderId="181" xfId="2" applyNumberFormat="1" applyFont="1" applyFill="1" applyBorder="1" applyAlignment="1">
      <alignment horizontal="right" vertical="center"/>
    </xf>
    <xf numFmtId="181" fontId="19" fillId="2" borderId="182" xfId="2" applyNumberFormat="1" applyFont="1" applyFill="1" applyBorder="1" applyAlignment="1">
      <alignment horizontal="right" vertical="center"/>
    </xf>
    <xf numFmtId="177" fontId="19" fillId="2" borderId="181" xfId="2" applyNumberFormat="1" applyFont="1" applyFill="1" applyBorder="1" applyAlignment="1">
      <alignment horizontal="center" vertical="center"/>
    </xf>
    <xf numFmtId="177" fontId="10" fillId="2" borderId="182"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0" fontId="3" fillId="2" borderId="12" xfId="2"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12" xfId="2" applyFont="1" applyFill="1" applyBorder="1" applyAlignment="1">
      <alignment horizontal="center" vertical="center" wrapText="1"/>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19" fillId="0" borderId="181" xfId="2" applyNumberFormat="1" applyFont="1" applyFill="1" applyBorder="1" applyAlignment="1">
      <alignment horizontal="right" vertical="center" shrinkToFit="1"/>
    </xf>
    <xf numFmtId="179" fontId="27" fillId="0" borderId="182"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77" fontId="27" fillId="0" borderId="11"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0" xfId="2" applyNumberFormat="1" applyFont="1" applyFill="1" applyBorder="1" applyAlignment="1">
      <alignment vertical="center"/>
    </xf>
    <xf numFmtId="192" fontId="19" fillId="0" borderId="181" xfId="2" applyNumberFormat="1" applyFont="1" applyFill="1" applyBorder="1" applyAlignment="1">
      <alignment horizontal="right" vertical="center" shrinkToFit="1"/>
    </xf>
    <xf numFmtId="192" fontId="27" fillId="0" borderId="182" xfId="2" applyNumberFormat="1" applyFont="1" applyFill="1" applyBorder="1" applyAlignment="1">
      <alignment horizontal="right" vertical="center" shrinkToFit="1"/>
    </xf>
    <xf numFmtId="192"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81" xfId="2" applyNumberFormat="1" applyFont="1" applyFill="1" applyBorder="1" applyAlignment="1">
      <alignment horizontal="center" vertical="center"/>
    </xf>
    <xf numFmtId="177" fontId="19" fillId="0" borderId="182"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179" fontId="19" fillId="2" borderId="181" xfId="3" applyNumberFormat="1" applyFont="1" applyFill="1" applyBorder="1" applyAlignment="1">
      <alignment horizontal="right" vertical="center"/>
    </xf>
    <xf numFmtId="181" fontId="19" fillId="2" borderId="10" xfId="3" applyNumberFormat="1" applyFont="1" applyFill="1" applyBorder="1" applyAlignment="1">
      <alignment horizontal="right" vertical="center"/>
    </xf>
    <xf numFmtId="181" fontId="19" fillId="2" borderId="12" xfId="3" applyNumberFormat="1" applyFont="1" applyFill="1" applyBorder="1" applyAlignment="1">
      <alignment horizontal="right" vertical="center"/>
    </xf>
    <xf numFmtId="0" fontId="19" fillId="2" borderId="11"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0" xfId="3" applyFont="1" applyFill="1" applyBorder="1" applyAlignment="1">
      <alignment horizontal="left" vertical="center"/>
    </xf>
    <xf numFmtId="181" fontId="19" fillId="2" borderId="12" xfId="3" applyNumberFormat="1" applyFont="1" applyFill="1" applyBorder="1" applyAlignment="1">
      <alignment horizontal="right" vertical="center" wrapText="1"/>
    </xf>
    <xf numFmtId="178" fontId="19" fillId="2" borderId="11"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0" xfId="3" applyNumberFormat="1" applyFont="1" applyFill="1" applyBorder="1" applyAlignment="1">
      <alignment horizontal="left" vertical="center" wrapText="1"/>
    </xf>
    <xf numFmtId="179" fontId="19" fillId="2" borderId="183" xfId="3" applyNumberFormat="1" applyFont="1" applyFill="1" applyBorder="1" applyAlignment="1">
      <alignment horizontal="right" vertical="center"/>
    </xf>
    <xf numFmtId="181" fontId="19" fillId="2" borderId="6"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xf>
    <xf numFmtId="181" fontId="19" fillId="2" borderId="13" xfId="3" applyNumberFormat="1" applyFont="1" applyFill="1" applyBorder="1" applyAlignment="1">
      <alignment horizontal="right" vertical="center" wrapText="1"/>
    </xf>
    <xf numFmtId="0" fontId="3" fillId="0" borderId="0" xfId="16">
      <alignment vertical="center"/>
    </xf>
    <xf numFmtId="191" fontId="28" fillId="0" borderId="39" xfId="16" applyNumberFormat="1" applyFont="1" applyFill="1" applyBorder="1" applyAlignment="1" applyProtection="1">
      <alignment horizontal="right" vertical="center" wrapText="1"/>
    </xf>
    <xf numFmtId="191" fontId="28" fillId="0" borderId="184" xfId="16" applyNumberFormat="1" applyFont="1" applyFill="1" applyBorder="1" applyAlignment="1" applyProtection="1">
      <alignment horizontal="right" vertical="center" wrapText="1"/>
    </xf>
    <xf numFmtId="191" fontId="28" fillId="0" borderId="119" xfId="16" applyNumberFormat="1" applyFont="1" applyFill="1" applyBorder="1" applyAlignment="1" applyProtection="1">
      <alignment horizontal="right" vertical="center" wrapText="1"/>
    </xf>
    <xf numFmtId="0" fontId="28" fillId="0" borderId="22" xfId="16" applyFont="1" applyFill="1" applyBorder="1" applyAlignment="1" applyProtection="1">
      <alignment horizontal="left" vertical="center"/>
    </xf>
    <xf numFmtId="0" fontId="28" fillId="0" borderId="23" xfId="16" applyFont="1" applyFill="1" applyBorder="1" applyAlignment="1" applyProtection="1">
      <alignment horizontal="left" vertical="center"/>
    </xf>
    <xf numFmtId="0" fontId="28" fillId="0" borderId="40" xfId="16" applyFont="1" applyFill="1" applyBorder="1" applyAlignment="1">
      <alignment horizontal="center" vertical="center"/>
    </xf>
    <xf numFmtId="191" fontId="28" fillId="0" borderId="60" xfId="16" applyNumberFormat="1" applyFont="1" applyFill="1" applyBorder="1" applyAlignment="1" applyProtection="1">
      <alignment horizontal="right" vertical="center" wrapText="1"/>
    </xf>
    <xf numFmtId="191" fontId="28" fillId="0" borderId="16" xfId="16" applyNumberFormat="1" applyFont="1" applyFill="1" applyBorder="1" applyAlignment="1" applyProtection="1">
      <alignment horizontal="right" vertical="center" wrapText="1"/>
    </xf>
    <xf numFmtId="191" fontId="28" fillId="0" borderId="61" xfId="16" applyNumberFormat="1" applyFont="1" applyFill="1" applyBorder="1" applyAlignment="1" applyProtection="1">
      <alignment horizontal="right" vertical="center" wrapText="1"/>
    </xf>
    <xf numFmtId="0" fontId="28" fillId="0" borderId="33" xfId="16" applyFont="1" applyFill="1" applyBorder="1" applyAlignment="1" applyProtection="1">
      <alignment horizontal="left" vertical="center"/>
    </xf>
    <xf numFmtId="0" fontId="28" fillId="0" borderId="2" xfId="16" applyFont="1" applyFill="1" applyBorder="1" applyAlignment="1" applyProtection="1">
      <alignment horizontal="left" vertical="center"/>
    </xf>
    <xf numFmtId="0" fontId="28" fillId="0" borderId="34" xfId="16" applyFont="1" applyFill="1" applyBorder="1" applyAlignment="1">
      <alignment horizontal="center" vertical="center" wrapText="1"/>
    </xf>
    <xf numFmtId="191" fontId="28" fillId="0" borderId="65" xfId="16" applyNumberFormat="1" applyFont="1" applyFill="1" applyBorder="1" applyAlignment="1" applyProtection="1">
      <alignment horizontal="right" vertical="center" wrapText="1"/>
    </xf>
    <xf numFmtId="191" fontId="28" fillId="0" borderId="66" xfId="16" applyNumberFormat="1" applyFont="1" applyFill="1" applyBorder="1" applyAlignment="1" applyProtection="1">
      <alignment horizontal="right" vertical="center" wrapText="1"/>
    </xf>
    <xf numFmtId="191" fontId="28" fillId="0" borderId="67" xfId="16" applyNumberFormat="1" applyFont="1" applyFill="1" applyBorder="1" applyAlignment="1" applyProtection="1">
      <alignment horizontal="right" vertical="center" wrapText="1"/>
    </xf>
    <xf numFmtId="0" fontId="28" fillId="0" borderId="29" xfId="16" applyFont="1" applyFill="1" applyBorder="1" applyAlignment="1" applyProtection="1">
      <alignment horizontal="left" vertical="center" wrapText="1"/>
    </xf>
    <xf numFmtId="0" fontId="28" fillId="0" borderId="30" xfId="16" applyFont="1" applyFill="1" applyBorder="1" applyAlignment="1" applyProtection="1">
      <alignment horizontal="left" vertical="center" wrapText="1"/>
    </xf>
    <xf numFmtId="0" fontId="28" fillId="0" borderId="21" xfId="16" applyFont="1" applyFill="1" applyBorder="1" applyAlignment="1">
      <alignment horizontal="center" vertical="center" wrapText="1"/>
    </xf>
    <xf numFmtId="0" fontId="28" fillId="6" borderId="41" xfId="16" applyFont="1" applyFill="1" applyBorder="1" applyAlignment="1">
      <alignment horizontal="center" vertical="center"/>
    </xf>
    <xf numFmtId="0" fontId="28" fillId="6" borderId="66" xfId="16" applyFont="1" applyFill="1" applyBorder="1" applyAlignment="1">
      <alignment horizontal="center" vertical="center"/>
    </xf>
    <xf numFmtId="0" fontId="28" fillId="6" borderId="67" xfId="16" applyFont="1" applyFill="1" applyBorder="1" applyAlignment="1">
      <alignment horizontal="center" vertical="center"/>
    </xf>
    <xf numFmtId="0" fontId="28" fillId="6" borderId="64" xfId="16" applyFont="1" applyFill="1" applyBorder="1" applyAlignment="1">
      <alignment horizontal="right" vertical="top"/>
    </xf>
    <xf numFmtId="0" fontId="28" fillId="6" borderId="52" xfId="16" applyFont="1" applyFill="1" applyBorder="1" applyAlignment="1">
      <alignment horizontal="right" vertical="top"/>
    </xf>
    <xf numFmtId="0" fontId="28" fillId="6" borderId="53"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xf numFmtId="191" fontId="28" fillId="0" borderId="39" xfId="17" applyNumberFormat="1" applyFont="1" applyFill="1" applyBorder="1" applyAlignment="1">
      <alignment horizontal="right" vertical="center"/>
    </xf>
    <xf numFmtId="191" fontId="28" fillId="0" borderId="184" xfId="17" applyNumberFormat="1" applyFont="1" applyFill="1" applyBorder="1" applyAlignment="1">
      <alignment horizontal="right" vertical="center"/>
    </xf>
    <xf numFmtId="191" fontId="28" fillId="0" borderId="119" xfId="17" applyNumberFormat="1" applyFont="1" applyFill="1" applyBorder="1" applyAlignment="1">
      <alignment horizontal="right" vertical="center"/>
    </xf>
    <xf numFmtId="0" fontId="30" fillId="0" borderId="22" xfId="17" applyFont="1" applyBorder="1" applyAlignment="1">
      <alignment horizontal="left" vertical="center" wrapText="1"/>
    </xf>
    <xf numFmtId="0" fontId="30" fillId="0" borderId="23" xfId="17" applyFont="1" applyBorder="1" applyAlignment="1">
      <alignment horizontal="left" vertical="center" wrapText="1"/>
    </xf>
    <xf numFmtId="0" fontId="30" fillId="0" borderId="23" xfId="17" applyFont="1" applyFill="1" applyBorder="1" applyAlignment="1">
      <alignment horizontal="left" vertical="center" wrapText="1"/>
    </xf>
    <xf numFmtId="0" fontId="28" fillId="0" borderId="40" xfId="17" applyFont="1" applyFill="1" applyBorder="1" applyAlignment="1">
      <alignment vertical="center"/>
    </xf>
    <xf numFmtId="191" fontId="28" fillId="0" borderId="185" xfId="17" applyNumberFormat="1" applyFont="1" applyFill="1" applyBorder="1" applyAlignment="1">
      <alignment horizontal="right" vertical="center"/>
    </xf>
    <xf numFmtId="191" fontId="28" fillId="0" borderId="12" xfId="17" applyNumberFormat="1" applyFont="1" applyFill="1" applyBorder="1" applyAlignment="1">
      <alignment horizontal="right" vertical="center"/>
    </xf>
    <xf numFmtId="191" fontId="28" fillId="0" borderId="186" xfId="17" applyNumberFormat="1" applyFont="1" applyFill="1" applyBorder="1" applyAlignment="1">
      <alignment horizontal="right" vertical="center"/>
    </xf>
    <xf numFmtId="0" fontId="30" fillId="0" borderId="28" xfId="17" applyFont="1" applyBorder="1" applyAlignment="1">
      <alignment horizontal="left" vertical="center" wrapText="1"/>
    </xf>
    <xf numFmtId="0" fontId="30" fillId="0" borderId="9" xfId="17" applyFont="1" applyBorder="1" applyAlignment="1">
      <alignment horizontal="left" vertical="center" wrapText="1"/>
    </xf>
    <xf numFmtId="0" fontId="30" fillId="0" borderId="9" xfId="17" applyFont="1" applyFill="1" applyBorder="1" applyAlignment="1">
      <alignment horizontal="left" vertical="center" wrapText="1"/>
    </xf>
    <xf numFmtId="0" fontId="28" fillId="0" borderId="34" xfId="17" applyFont="1" applyFill="1" applyBorder="1" applyAlignment="1">
      <alignment vertical="center"/>
    </xf>
    <xf numFmtId="0" fontId="28" fillId="0" borderId="46" xfId="17" applyFont="1" applyFill="1" applyBorder="1" applyAlignment="1">
      <alignment vertical="center"/>
    </xf>
    <xf numFmtId="191" fontId="28" fillId="0" borderId="187" xfId="17" applyNumberFormat="1" applyFont="1" applyFill="1" applyBorder="1" applyAlignment="1">
      <alignment horizontal="right" vertical="center"/>
    </xf>
    <xf numFmtId="191" fontId="28" fillId="0" borderId="188" xfId="17" applyNumberFormat="1" applyFont="1" applyFill="1" applyBorder="1" applyAlignment="1">
      <alignment horizontal="right" vertical="center"/>
    </xf>
    <xf numFmtId="191" fontId="28" fillId="0" borderId="189" xfId="17" applyNumberFormat="1" applyFont="1" applyFill="1" applyBorder="1" applyAlignment="1">
      <alignment horizontal="right" vertical="center"/>
    </xf>
    <xf numFmtId="0" fontId="30" fillId="0" borderId="35" xfId="17" applyFont="1" applyFill="1" applyBorder="1" applyAlignment="1">
      <alignment horizontal="left" vertical="center" wrapText="1"/>
    </xf>
    <xf numFmtId="0" fontId="30" fillId="0" borderId="36" xfId="17" applyFont="1" applyFill="1" applyBorder="1" applyAlignment="1">
      <alignment horizontal="left" vertical="center" wrapText="1"/>
    </xf>
    <xf numFmtId="0" fontId="28" fillId="0" borderId="48" xfId="17" applyFont="1" applyFill="1" applyBorder="1" applyAlignment="1">
      <alignment vertical="center" wrapText="1"/>
    </xf>
    <xf numFmtId="0" fontId="28" fillId="7" borderId="65" xfId="17" applyFont="1" applyFill="1" applyBorder="1" applyAlignment="1">
      <alignment horizontal="center" vertical="center"/>
    </xf>
    <xf numFmtId="0" fontId="28" fillId="7" borderId="66" xfId="17" applyFont="1" applyFill="1" applyBorder="1" applyAlignment="1">
      <alignment horizontal="center" vertical="center"/>
    </xf>
    <xf numFmtId="0" fontId="28" fillId="7" borderId="51" xfId="17" applyFont="1" applyFill="1" applyBorder="1" applyAlignment="1">
      <alignment horizontal="center" vertical="center"/>
    </xf>
    <xf numFmtId="0" fontId="28" fillId="7" borderId="64" xfId="17" applyFont="1" applyFill="1" applyBorder="1" applyAlignment="1">
      <alignment horizontal="right" vertical="top"/>
    </xf>
    <xf numFmtId="0" fontId="28" fillId="7" borderId="52" xfId="17" applyFont="1" applyFill="1" applyBorder="1" applyAlignment="1">
      <alignment horizontal="right" vertical="top"/>
    </xf>
    <xf numFmtId="0" fontId="28" fillId="7" borderId="53"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181" fontId="30" fillId="0" borderId="39"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119" xfId="18" applyNumberFormat="1" applyFont="1" applyFill="1" applyBorder="1" applyAlignment="1" applyProtection="1">
      <alignment horizontal="right" vertical="center"/>
    </xf>
    <xf numFmtId="0" fontId="30" fillId="0" borderId="22" xfId="18" applyFont="1" applyFill="1" applyBorder="1" applyAlignment="1">
      <alignment vertical="center"/>
    </xf>
    <xf numFmtId="0" fontId="30" fillId="0" borderId="23" xfId="18" applyFont="1" applyFill="1" applyBorder="1" applyAlignment="1">
      <alignment vertical="center"/>
    </xf>
    <xf numFmtId="0" fontId="30" fillId="0" borderId="24" xfId="18" applyFont="1" applyFill="1" applyBorder="1" applyAlignment="1">
      <alignment vertical="center"/>
    </xf>
    <xf numFmtId="0" fontId="30" fillId="0" borderId="27" xfId="18" applyFont="1" applyFill="1" applyBorder="1" applyAlignment="1">
      <alignment vertical="center"/>
    </xf>
    <xf numFmtId="0" fontId="30" fillId="0" borderId="40"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0" fontId="30" fillId="0" borderId="28" xfId="18" applyFont="1" applyFill="1" applyBorder="1" applyAlignment="1">
      <alignment vertical="center"/>
    </xf>
    <xf numFmtId="0" fontId="30" fillId="0" borderId="9" xfId="18" applyFont="1" applyFill="1" applyBorder="1" applyAlignment="1">
      <alignment vertical="center"/>
    </xf>
    <xf numFmtId="0" fontId="30" fillId="0" borderId="1" xfId="18" applyFont="1" applyFill="1" applyBorder="1" applyAlignment="1">
      <alignment vertical="center"/>
    </xf>
    <xf numFmtId="0" fontId="30" fillId="0" borderId="11" xfId="18" applyFont="1" applyFill="1" applyBorder="1" applyAlignment="1">
      <alignment vertical="center" wrapText="1"/>
    </xf>
    <xf numFmtId="0" fontId="30" fillId="0" borderId="46" xfId="18" applyFont="1" applyFill="1" applyBorder="1" applyAlignment="1">
      <alignment vertical="center" wrapText="1"/>
    </xf>
    <xf numFmtId="0" fontId="30" fillId="0" borderId="8" xfId="18" applyFont="1" applyFill="1" applyBorder="1" applyAlignment="1">
      <alignment vertical="center" wrapText="1"/>
    </xf>
    <xf numFmtId="0" fontId="30" fillId="0" borderId="48" xfId="18" applyFont="1" applyFill="1" applyBorder="1" applyAlignment="1">
      <alignment vertical="center" wrapText="1"/>
    </xf>
    <xf numFmtId="0" fontId="30" fillId="0" borderId="10" xfId="18" applyFont="1" applyFill="1" applyBorder="1" applyAlignment="1">
      <alignment vertical="center"/>
    </xf>
    <xf numFmtId="0" fontId="30" fillId="0" borderId="5" xfId="18" applyFont="1" applyFill="1" applyBorder="1" applyAlignment="1">
      <alignment vertical="center" wrapText="1"/>
    </xf>
    <xf numFmtId="0" fontId="30" fillId="0" borderId="21" xfId="18" applyFont="1" applyFill="1" applyBorder="1" applyAlignment="1">
      <alignment vertical="center" wrapText="1"/>
    </xf>
    <xf numFmtId="181" fontId="30" fillId="0" borderId="187" xfId="18" applyNumberFormat="1" applyFont="1" applyFill="1" applyBorder="1" applyAlignment="1" applyProtection="1">
      <alignment horizontal="right" vertical="center"/>
    </xf>
    <xf numFmtId="181" fontId="30" fillId="0" borderId="188"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5" xfId="18" applyFont="1" applyFill="1" applyBorder="1" applyAlignment="1">
      <alignment vertical="center"/>
    </xf>
    <xf numFmtId="0" fontId="30" fillId="0" borderId="36" xfId="18" applyFont="1" applyFill="1" applyBorder="1" applyAlignment="1">
      <alignment vertical="center"/>
    </xf>
    <xf numFmtId="0" fontId="30" fillId="0" borderId="6" xfId="18" applyFont="1" applyFill="1" applyBorder="1" applyAlignment="1">
      <alignment vertical="center" wrapText="1"/>
    </xf>
    <xf numFmtId="0" fontId="30" fillId="0" borderId="51" xfId="18" applyFont="1" applyFill="1" applyBorder="1" applyAlignment="1">
      <alignment vertical="center" wrapText="1"/>
    </xf>
    <xf numFmtId="0" fontId="30" fillId="0" borderId="31" xfId="18" applyFont="1" applyFill="1" applyBorder="1" applyAlignment="1">
      <alignment vertical="center" wrapText="1"/>
    </xf>
    <xf numFmtId="0" fontId="30" fillId="6" borderId="41" xfId="18" applyFont="1" applyFill="1" applyBorder="1" applyAlignment="1">
      <alignment horizontal="center" vertical="center"/>
    </xf>
    <xf numFmtId="0" fontId="30" fillId="6" borderId="66" xfId="18" applyFont="1" applyFill="1" applyBorder="1" applyAlignment="1">
      <alignment horizontal="center" vertical="center"/>
    </xf>
    <xf numFmtId="0" fontId="30" fillId="6" borderId="51" xfId="18" applyFont="1" applyFill="1" applyBorder="1" applyAlignment="1">
      <alignment horizontal="center" vertical="center"/>
    </xf>
    <xf numFmtId="0" fontId="30" fillId="6" borderId="64" xfId="18" applyFont="1" applyFill="1" applyBorder="1" applyAlignment="1">
      <alignment horizontal="right" vertical="top"/>
    </xf>
    <xf numFmtId="0" fontId="30" fillId="6" borderId="52" xfId="18" applyFont="1" applyFill="1" applyBorder="1" applyAlignment="1">
      <alignment horizontal="right" vertical="center"/>
    </xf>
    <xf numFmtId="0" fontId="30" fillId="6" borderId="52" xfId="18" applyFont="1" applyFill="1" applyBorder="1" applyAlignment="1"/>
    <xf numFmtId="0" fontId="30" fillId="6" borderId="53"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9"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119" xfId="19" applyNumberFormat="1" applyFont="1" applyFill="1" applyBorder="1" applyAlignment="1" applyProtection="1">
      <alignment horizontal="right" vertical="center"/>
    </xf>
    <xf numFmtId="0" fontId="30" fillId="0" borderId="22" xfId="19" applyFont="1" applyFill="1" applyBorder="1" applyAlignment="1">
      <alignment horizontal="left" vertical="center"/>
    </xf>
    <xf numFmtId="0" fontId="30" fillId="0" borderId="23" xfId="19" applyFont="1" applyFill="1" applyBorder="1" applyAlignment="1">
      <alignment horizontal="left" vertical="center"/>
    </xf>
    <xf numFmtId="0" fontId="30" fillId="0" borderId="24" xfId="19" applyFont="1" applyFill="1" applyBorder="1" applyAlignment="1">
      <alignment vertical="center"/>
    </xf>
    <xf numFmtId="0" fontId="30" fillId="0" borderId="27" xfId="19" applyFont="1" applyFill="1" applyBorder="1" applyAlignment="1">
      <alignment vertical="center"/>
    </xf>
    <xf numFmtId="0" fontId="30" fillId="0" borderId="40" xfId="19" applyFont="1" applyFill="1" applyBorder="1" applyAlignment="1">
      <alignment vertical="center"/>
    </xf>
    <xf numFmtId="181" fontId="30" fillId="0" borderId="185"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0" fontId="30" fillId="0" borderId="28"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10" xfId="19" applyFont="1" applyFill="1" applyBorder="1" applyAlignment="1">
      <alignment vertical="center"/>
    </xf>
    <xf numFmtId="0" fontId="30" fillId="0" borderId="8" xfId="19" applyFont="1" applyFill="1" applyBorder="1" applyAlignment="1">
      <alignment vertical="center" wrapText="1"/>
    </xf>
    <xf numFmtId="0" fontId="30" fillId="0" borderId="48" xfId="19" applyFont="1" applyFill="1" applyBorder="1" applyAlignment="1">
      <alignment vertical="center" wrapText="1"/>
    </xf>
    <xf numFmtId="0" fontId="30" fillId="0" borderId="5" xfId="19" applyFont="1" applyFill="1" applyBorder="1" applyAlignment="1">
      <alignment vertical="center" wrapText="1"/>
    </xf>
    <xf numFmtId="0" fontId="30" fillId="0" borderId="21" xfId="19" applyFont="1" applyFill="1" applyBorder="1" applyAlignment="1">
      <alignment vertical="center" wrapText="1"/>
    </xf>
    <xf numFmtId="0" fontId="30" fillId="0" borderId="10" xfId="19" applyFont="1" applyFill="1" applyBorder="1" applyAlignment="1">
      <alignment vertical="center" wrapText="1"/>
    </xf>
    <xf numFmtId="0" fontId="30" fillId="0" borderId="3" xfId="19" applyFont="1" applyFill="1" applyBorder="1" applyAlignment="1">
      <alignment vertical="center" wrapText="1"/>
    </xf>
    <xf numFmtId="0" fontId="30" fillId="0" borderId="34" xfId="19" applyFont="1" applyFill="1" applyBorder="1" applyAlignment="1">
      <alignment vertical="center" wrapText="1"/>
    </xf>
    <xf numFmtId="0" fontId="30" fillId="0" borderId="28"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10" xfId="19" applyFont="1" applyFill="1" applyBorder="1" applyAlignment="1">
      <alignment horizontal="center" vertical="center" shrinkToFit="1"/>
    </xf>
    <xf numFmtId="0" fontId="30" fillId="0" borderId="13" xfId="19" applyFont="1" applyFill="1" applyBorder="1" applyAlignment="1">
      <alignment vertical="center"/>
    </xf>
    <xf numFmtId="0" fontId="30" fillId="0" borderId="1" xfId="19" applyFont="1" applyFill="1" applyBorder="1" applyAlignment="1">
      <alignment vertical="center"/>
    </xf>
    <xf numFmtId="181" fontId="30" fillId="0" borderId="187" xfId="19" applyNumberFormat="1" applyFont="1" applyFill="1" applyBorder="1" applyAlignment="1" applyProtection="1">
      <alignment horizontal="right" vertical="center"/>
    </xf>
    <xf numFmtId="181" fontId="30" fillId="0" borderId="188"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35" xfId="19" applyFont="1" applyFill="1" applyBorder="1" applyAlignment="1">
      <alignment horizontal="left" vertical="center"/>
    </xf>
    <xf numFmtId="0" fontId="30" fillId="0" borderId="36" xfId="19" applyFont="1" applyFill="1" applyBorder="1" applyAlignment="1">
      <alignment horizontal="left" vertical="center"/>
    </xf>
    <xf numFmtId="0" fontId="30" fillId="0" borderId="6" xfId="19" applyFont="1" applyFill="1" applyBorder="1" applyAlignment="1">
      <alignment vertical="center" wrapText="1"/>
    </xf>
    <xf numFmtId="0" fontId="30" fillId="0" borderId="51" xfId="19" applyFont="1" applyFill="1" applyBorder="1" applyAlignment="1">
      <alignment vertical="center" wrapText="1"/>
    </xf>
    <xf numFmtId="0" fontId="30" fillId="0" borderId="31" xfId="19" applyFont="1" applyFill="1" applyBorder="1" applyAlignment="1">
      <alignment vertical="center" wrapText="1"/>
    </xf>
    <xf numFmtId="0" fontId="30" fillId="6" borderId="65" xfId="19" applyFont="1" applyFill="1" applyBorder="1" applyAlignment="1">
      <alignment horizontal="center" vertical="center"/>
    </xf>
    <xf numFmtId="0" fontId="30" fillId="6" borderId="66" xfId="19" applyFont="1" applyFill="1" applyBorder="1" applyAlignment="1">
      <alignment horizontal="center" vertical="center"/>
    </xf>
    <xf numFmtId="0" fontId="30" fillId="6" borderId="51" xfId="19" applyFont="1" applyFill="1" applyBorder="1" applyAlignment="1">
      <alignment horizontal="center" vertical="center"/>
    </xf>
    <xf numFmtId="0" fontId="30" fillId="6" borderId="64" xfId="19" applyFont="1" applyFill="1" applyBorder="1" applyAlignment="1">
      <alignment horizontal="right" vertical="top"/>
    </xf>
    <xf numFmtId="0" fontId="30" fillId="6" borderId="52" xfId="19" applyFont="1" applyFill="1" applyBorder="1" applyAlignment="1">
      <alignment horizontal="right" vertical="center"/>
    </xf>
    <xf numFmtId="0" fontId="30" fillId="6" borderId="52" xfId="19" applyFont="1" applyFill="1" applyBorder="1" applyAlignment="1"/>
    <xf numFmtId="0" fontId="30" fillId="6" borderId="53" xfId="19" applyFont="1" applyFill="1" applyBorder="1" applyAlignment="1"/>
    <xf numFmtId="0" fontId="29" fillId="0" borderId="0" xfId="19" applyFont="1" applyAlignment="1">
      <alignment horizontal="center" vertical="center"/>
    </xf>
  </cellXfs>
  <cellStyles count="20">
    <cellStyle name="標準" xfId="0" builtinId="0"/>
    <cellStyle name="標準 2" xfId="1"/>
    <cellStyle name="標準 2 2" xfId="9"/>
    <cellStyle name="標準 2 4" xfId="8"/>
    <cellStyle name="標準 3 3" xfId="11"/>
    <cellStyle name="標準 4_APAHO401600" xfId="16"/>
    <cellStyle name="標準 4_APAHO4019001" xfId="19"/>
    <cellStyle name="標準 4_ZJ08_022012_青森市_2010" xfId="18"/>
    <cellStyle name="標準 6 2"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66496</c:v>
                </c:pt>
                <c:pt idx="1">
                  <c:v>82748</c:v>
                </c:pt>
                <c:pt idx="2">
                  <c:v>91837</c:v>
                </c:pt>
                <c:pt idx="3">
                  <c:v>75972</c:v>
                </c:pt>
                <c:pt idx="4">
                  <c:v>79466</c:v>
                </c:pt>
              </c:numCache>
            </c:numRef>
          </c:val>
          <c:smooth val="0"/>
          <c:extLst>
            <c:ext xmlns:c16="http://schemas.microsoft.com/office/drawing/2014/chart" uri="{C3380CC4-5D6E-409C-BE32-E72D297353CC}">
              <c16:uniqueId val="{00000000-87F9-41F8-93B1-D1812B1DCEB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33145</c:v>
                </c:pt>
                <c:pt idx="1">
                  <c:v>14098</c:v>
                </c:pt>
                <c:pt idx="2">
                  <c:v>24663</c:v>
                </c:pt>
                <c:pt idx="3">
                  <c:v>36185</c:v>
                </c:pt>
                <c:pt idx="4">
                  <c:v>20774</c:v>
                </c:pt>
              </c:numCache>
            </c:numRef>
          </c:val>
          <c:smooth val="0"/>
          <c:extLst>
            <c:ext xmlns:c16="http://schemas.microsoft.com/office/drawing/2014/chart" uri="{C3380CC4-5D6E-409C-BE32-E72D297353CC}">
              <c16:uniqueId val="{00000001-87F9-41F8-93B1-D1812B1DCEBC}"/>
            </c:ext>
          </c:extLst>
        </c:ser>
        <c:dLbls>
          <c:showLegendKey val="0"/>
          <c:showVal val="0"/>
          <c:showCatName val="0"/>
          <c:showSerName val="0"/>
          <c:showPercent val="0"/>
          <c:showBubbleSize val="0"/>
        </c:dLbls>
        <c:marker val="1"/>
        <c:smooth val="0"/>
        <c:axId val="164414208"/>
        <c:axId val="164470784"/>
      </c:lineChart>
      <c:catAx>
        <c:axId val="164414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470784"/>
        <c:crosses val="autoZero"/>
        <c:auto val="1"/>
        <c:lblAlgn val="ctr"/>
        <c:lblOffset val="100"/>
        <c:tickLblSkip val="1"/>
        <c:tickMarkSkip val="1"/>
        <c:noMultiLvlLbl val="0"/>
      </c:catAx>
      <c:valAx>
        <c:axId val="1644707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4414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6.19</c:v>
                </c:pt>
                <c:pt idx="1">
                  <c:v>8.43</c:v>
                </c:pt>
                <c:pt idx="2">
                  <c:v>9.7799999999999994</c:v>
                </c:pt>
                <c:pt idx="3">
                  <c:v>8.2799999999999994</c:v>
                </c:pt>
                <c:pt idx="4">
                  <c:v>6.94</c:v>
                </c:pt>
              </c:numCache>
            </c:numRef>
          </c:val>
          <c:extLst>
            <c:ext xmlns:c16="http://schemas.microsoft.com/office/drawing/2014/chart" uri="{C3380CC4-5D6E-409C-BE32-E72D297353CC}">
              <c16:uniqueId val="{00000000-0F51-4B35-8593-9D6D8F7C348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14.29</c:v>
                </c:pt>
                <c:pt idx="1">
                  <c:v>16</c:v>
                </c:pt>
                <c:pt idx="2">
                  <c:v>15.03</c:v>
                </c:pt>
                <c:pt idx="3">
                  <c:v>9.92</c:v>
                </c:pt>
                <c:pt idx="4">
                  <c:v>9.25</c:v>
                </c:pt>
              </c:numCache>
            </c:numRef>
          </c:val>
          <c:extLst>
            <c:ext xmlns:c16="http://schemas.microsoft.com/office/drawing/2014/chart" uri="{C3380CC4-5D6E-409C-BE32-E72D297353CC}">
              <c16:uniqueId val="{00000001-0F51-4B35-8593-9D6D8F7C3481}"/>
            </c:ext>
          </c:extLst>
        </c:ser>
        <c:dLbls>
          <c:showLegendKey val="0"/>
          <c:showVal val="0"/>
          <c:showCatName val="0"/>
          <c:showSerName val="0"/>
          <c:showPercent val="0"/>
          <c:showBubbleSize val="0"/>
        </c:dLbls>
        <c:gapWidth val="250"/>
        <c:overlap val="100"/>
        <c:axId val="90247168"/>
        <c:axId val="9024947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0.42</c:v>
                </c:pt>
                <c:pt idx="1">
                  <c:v>3.52</c:v>
                </c:pt>
                <c:pt idx="2">
                  <c:v>-0.81</c:v>
                </c:pt>
                <c:pt idx="3">
                  <c:v>-6.23</c:v>
                </c:pt>
                <c:pt idx="4">
                  <c:v>-2.06</c:v>
                </c:pt>
              </c:numCache>
            </c:numRef>
          </c:val>
          <c:smooth val="0"/>
          <c:extLst>
            <c:ext xmlns:c16="http://schemas.microsoft.com/office/drawing/2014/chart" uri="{C3380CC4-5D6E-409C-BE32-E72D297353CC}">
              <c16:uniqueId val="{00000002-0F51-4B35-8593-9D6D8F7C3481}"/>
            </c:ext>
          </c:extLst>
        </c:ser>
        <c:dLbls>
          <c:showLegendKey val="0"/>
          <c:showVal val="0"/>
          <c:showCatName val="0"/>
          <c:showSerName val="0"/>
          <c:showPercent val="0"/>
          <c:showBubbleSize val="0"/>
        </c:dLbls>
        <c:marker val="1"/>
        <c:smooth val="0"/>
        <c:axId val="90247168"/>
        <c:axId val="90249472"/>
      </c:lineChart>
      <c:catAx>
        <c:axId val="9024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249472"/>
        <c:crosses val="autoZero"/>
        <c:auto val="1"/>
        <c:lblAlgn val="ctr"/>
        <c:lblOffset val="100"/>
        <c:tickLblSkip val="1"/>
        <c:tickMarkSkip val="1"/>
        <c:noMultiLvlLbl val="0"/>
      </c:catAx>
      <c:valAx>
        <c:axId val="9024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0.05</c:v>
                </c:pt>
                <c:pt idx="2">
                  <c:v>#N/A</c:v>
                </c:pt>
                <c:pt idx="3">
                  <c:v>0</c:v>
                </c:pt>
                <c:pt idx="4">
                  <c:v>#N/A</c:v>
                </c:pt>
                <c:pt idx="5">
                  <c:v>2.94</c:v>
                </c:pt>
                <c:pt idx="6">
                  <c:v>#N/A</c:v>
                </c:pt>
                <c:pt idx="7">
                  <c:v>0</c:v>
                </c:pt>
                <c:pt idx="8">
                  <c:v>#N/A</c:v>
                </c:pt>
                <c:pt idx="9">
                  <c:v>0</c:v>
                </c:pt>
              </c:numCache>
            </c:numRef>
          </c:val>
          <c:extLst>
            <c:ext xmlns:c16="http://schemas.microsoft.com/office/drawing/2014/chart" uri="{C3380CC4-5D6E-409C-BE32-E72D297353CC}">
              <c16:uniqueId val="{00000000-1F8C-4CE5-922E-136C6DC4F94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8C-4CE5-922E-136C6DC4F942}"/>
            </c:ext>
          </c:extLst>
        </c:ser>
        <c:ser>
          <c:idx val="2"/>
          <c:order val="2"/>
          <c:tx>
            <c:strRef>
              <c:f>[1]データシート!$A$29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0.16</c:v>
                </c:pt>
                <c:pt idx="2">
                  <c:v>#N/A</c:v>
                </c:pt>
                <c:pt idx="3">
                  <c:v>0.02</c:v>
                </c:pt>
                <c:pt idx="4">
                  <c:v>#N/A</c:v>
                </c:pt>
                <c:pt idx="5">
                  <c:v>0</c:v>
                </c:pt>
                <c:pt idx="6">
                  <c:v>#N/A</c:v>
                </c:pt>
                <c:pt idx="7">
                  <c:v>0.04</c:v>
                </c:pt>
                <c:pt idx="8">
                  <c:v>#N/A</c:v>
                </c:pt>
                <c:pt idx="9">
                  <c:v>0.08</c:v>
                </c:pt>
              </c:numCache>
            </c:numRef>
          </c:val>
          <c:extLst>
            <c:ext xmlns:c16="http://schemas.microsoft.com/office/drawing/2014/chart" uri="{C3380CC4-5D6E-409C-BE32-E72D297353CC}">
              <c16:uniqueId val="{00000002-1F8C-4CE5-922E-136C6DC4F942}"/>
            </c:ext>
          </c:extLst>
        </c:ser>
        <c:ser>
          <c:idx val="3"/>
          <c:order val="3"/>
          <c:tx>
            <c:strRef>
              <c:f>[1]データシート!$A$30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0.23</c:v>
                </c:pt>
                <c:pt idx="2">
                  <c:v>#N/A</c:v>
                </c:pt>
                <c:pt idx="3">
                  <c:v>0.14000000000000001</c:v>
                </c:pt>
                <c:pt idx="4">
                  <c:v>#N/A</c:v>
                </c:pt>
                <c:pt idx="5">
                  <c:v>0.11</c:v>
                </c:pt>
                <c:pt idx="6">
                  <c:v>#N/A</c:v>
                </c:pt>
                <c:pt idx="7">
                  <c:v>0.15</c:v>
                </c:pt>
                <c:pt idx="8">
                  <c:v>#N/A</c:v>
                </c:pt>
                <c:pt idx="9">
                  <c:v>0.22</c:v>
                </c:pt>
              </c:numCache>
            </c:numRef>
          </c:val>
          <c:extLst>
            <c:ext xmlns:c16="http://schemas.microsoft.com/office/drawing/2014/chart" uri="{C3380CC4-5D6E-409C-BE32-E72D297353CC}">
              <c16:uniqueId val="{00000003-1F8C-4CE5-922E-136C6DC4F942}"/>
            </c:ext>
          </c:extLst>
        </c:ser>
        <c:ser>
          <c:idx val="4"/>
          <c:order val="4"/>
          <c:tx>
            <c:strRef>
              <c:f>[1]データシート!$A$31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0.1</c:v>
                </c:pt>
                <c:pt idx="2">
                  <c:v>#N/A</c:v>
                </c:pt>
                <c:pt idx="3">
                  <c:v>0.52</c:v>
                </c:pt>
                <c:pt idx="4">
                  <c:v>#N/A</c:v>
                </c:pt>
                <c:pt idx="5">
                  <c:v>0.68</c:v>
                </c:pt>
                <c:pt idx="6">
                  <c:v>#N/A</c:v>
                </c:pt>
                <c:pt idx="7">
                  <c:v>0.25</c:v>
                </c:pt>
                <c:pt idx="8">
                  <c:v>#N/A</c:v>
                </c:pt>
                <c:pt idx="9">
                  <c:v>0.25</c:v>
                </c:pt>
              </c:numCache>
            </c:numRef>
          </c:val>
          <c:extLst>
            <c:ext xmlns:c16="http://schemas.microsoft.com/office/drawing/2014/chart" uri="{C3380CC4-5D6E-409C-BE32-E72D297353CC}">
              <c16:uniqueId val="{00000004-1F8C-4CE5-922E-136C6DC4F942}"/>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0.14000000000000001</c:v>
                </c:pt>
                <c:pt idx="2">
                  <c:v>#N/A</c:v>
                </c:pt>
                <c:pt idx="3">
                  <c:v>0.16</c:v>
                </c:pt>
                <c:pt idx="4">
                  <c:v>#N/A</c:v>
                </c:pt>
                <c:pt idx="5">
                  <c:v>0.15</c:v>
                </c:pt>
                <c:pt idx="6">
                  <c:v>#N/A</c:v>
                </c:pt>
                <c:pt idx="7">
                  <c:v>0.15</c:v>
                </c:pt>
                <c:pt idx="8">
                  <c:v>#N/A</c:v>
                </c:pt>
                <c:pt idx="9">
                  <c:v>0.3</c:v>
                </c:pt>
              </c:numCache>
            </c:numRef>
          </c:val>
          <c:extLst>
            <c:ext xmlns:c16="http://schemas.microsoft.com/office/drawing/2014/chart" uri="{C3380CC4-5D6E-409C-BE32-E72D297353CC}">
              <c16:uniqueId val="{00000005-1F8C-4CE5-922E-136C6DC4F942}"/>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0.87</c:v>
                </c:pt>
                <c:pt idx="2">
                  <c:v>#N/A</c:v>
                </c:pt>
                <c:pt idx="3">
                  <c:v>0.27</c:v>
                </c:pt>
                <c:pt idx="4">
                  <c:v>#N/A</c:v>
                </c:pt>
                <c:pt idx="5">
                  <c:v>1.31</c:v>
                </c:pt>
                <c:pt idx="6">
                  <c:v>#N/A</c:v>
                </c:pt>
                <c:pt idx="7">
                  <c:v>1.9</c:v>
                </c:pt>
                <c:pt idx="8">
                  <c:v>#N/A</c:v>
                </c:pt>
                <c:pt idx="9">
                  <c:v>1.56</c:v>
                </c:pt>
              </c:numCache>
            </c:numRef>
          </c:val>
          <c:extLst>
            <c:ext xmlns:c16="http://schemas.microsoft.com/office/drawing/2014/chart" uri="{C3380CC4-5D6E-409C-BE32-E72D297353CC}">
              <c16:uniqueId val="{00000006-1F8C-4CE5-922E-136C6DC4F942}"/>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0.72</c:v>
                </c:pt>
                <c:pt idx="2">
                  <c:v>#N/A</c:v>
                </c:pt>
                <c:pt idx="3">
                  <c:v>1.55</c:v>
                </c:pt>
                <c:pt idx="4">
                  <c:v>#N/A</c:v>
                </c:pt>
                <c:pt idx="5">
                  <c:v>2.77</c:v>
                </c:pt>
                <c:pt idx="6">
                  <c:v>#N/A</c:v>
                </c:pt>
                <c:pt idx="7">
                  <c:v>1.81</c:v>
                </c:pt>
                <c:pt idx="8">
                  <c:v>#N/A</c:v>
                </c:pt>
                <c:pt idx="9">
                  <c:v>5.56</c:v>
                </c:pt>
              </c:numCache>
            </c:numRef>
          </c:val>
          <c:extLst>
            <c:ext xmlns:c16="http://schemas.microsoft.com/office/drawing/2014/chart" uri="{C3380CC4-5D6E-409C-BE32-E72D297353CC}">
              <c16:uniqueId val="{00000007-1F8C-4CE5-922E-136C6DC4F942}"/>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6.13</c:v>
                </c:pt>
                <c:pt idx="2">
                  <c:v>#N/A</c:v>
                </c:pt>
                <c:pt idx="3">
                  <c:v>8.42</c:v>
                </c:pt>
                <c:pt idx="4">
                  <c:v>#N/A</c:v>
                </c:pt>
                <c:pt idx="5">
                  <c:v>6.83</c:v>
                </c:pt>
                <c:pt idx="6">
                  <c:v>#N/A</c:v>
                </c:pt>
                <c:pt idx="7">
                  <c:v>8.2799999999999994</c:v>
                </c:pt>
                <c:pt idx="8">
                  <c:v>#N/A</c:v>
                </c:pt>
                <c:pt idx="9">
                  <c:v>6.93</c:v>
                </c:pt>
              </c:numCache>
            </c:numRef>
          </c:val>
          <c:extLst>
            <c:ext xmlns:c16="http://schemas.microsoft.com/office/drawing/2014/chart" uri="{C3380CC4-5D6E-409C-BE32-E72D297353CC}">
              <c16:uniqueId val="{00000008-1F8C-4CE5-922E-136C6DC4F942}"/>
            </c:ext>
          </c:extLst>
        </c:ser>
        <c:ser>
          <c:idx val="9"/>
          <c:order val="9"/>
          <c:tx>
            <c:strRef>
              <c:f>[1]データシート!$A$36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10.199999999999999</c:v>
                </c:pt>
                <c:pt idx="2">
                  <c:v>#N/A</c:v>
                </c:pt>
                <c:pt idx="3">
                  <c:v>10.84</c:v>
                </c:pt>
                <c:pt idx="4">
                  <c:v>#N/A</c:v>
                </c:pt>
                <c:pt idx="5">
                  <c:v>11.91</c:v>
                </c:pt>
                <c:pt idx="6">
                  <c:v>#N/A</c:v>
                </c:pt>
                <c:pt idx="7">
                  <c:v>12.85</c:v>
                </c:pt>
                <c:pt idx="8">
                  <c:v>#N/A</c:v>
                </c:pt>
                <c:pt idx="9">
                  <c:v>13.23</c:v>
                </c:pt>
              </c:numCache>
            </c:numRef>
          </c:val>
          <c:extLst>
            <c:ext xmlns:c16="http://schemas.microsoft.com/office/drawing/2014/chart" uri="{C3380CC4-5D6E-409C-BE32-E72D297353CC}">
              <c16:uniqueId val="{00000009-1F8C-4CE5-922E-136C6DC4F942}"/>
            </c:ext>
          </c:extLst>
        </c:ser>
        <c:dLbls>
          <c:showLegendKey val="0"/>
          <c:showVal val="0"/>
          <c:showCatName val="0"/>
          <c:showSerName val="0"/>
          <c:showPercent val="0"/>
          <c:showBubbleSize val="0"/>
        </c:dLbls>
        <c:gapWidth val="150"/>
        <c:overlap val="100"/>
        <c:axId val="148450304"/>
        <c:axId val="149368832"/>
      </c:barChart>
      <c:catAx>
        <c:axId val="14845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368832"/>
        <c:crosses val="autoZero"/>
        <c:auto val="1"/>
        <c:lblAlgn val="ctr"/>
        <c:lblOffset val="100"/>
        <c:tickLblSkip val="1"/>
        <c:tickMarkSkip val="1"/>
        <c:noMultiLvlLbl val="0"/>
      </c:catAx>
      <c:valAx>
        <c:axId val="14936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50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361</c:v>
                </c:pt>
                <c:pt idx="5">
                  <c:v>350</c:v>
                </c:pt>
                <c:pt idx="8">
                  <c:v>364</c:v>
                </c:pt>
                <c:pt idx="11">
                  <c:v>341</c:v>
                </c:pt>
                <c:pt idx="14">
                  <c:v>352</c:v>
                </c:pt>
              </c:numCache>
            </c:numRef>
          </c:val>
          <c:extLst>
            <c:ext xmlns:c16="http://schemas.microsoft.com/office/drawing/2014/chart" uri="{C3380CC4-5D6E-409C-BE32-E72D297353CC}">
              <c16:uniqueId val="{00000000-9CF8-4354-B9AB-C98ABBF5988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F8-4354-B9AB-C98ABBF5988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F8-4354-B9AB-C98ABBF5988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F8-4354-B9AB-C98ABBF5988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188</c:v>
                </c:pt>
                <c:pt idx="3">
                  <c:v>163</c:v>
                </c:pt>
                <c:pt idx="6">
                  <c:v>164</c:v>
                </c:pt>
                <c:pt idx="9">
                  <c:v>153</c:v>
                </c:pt>
                <c:pt idx="12">
                  <c:v>153</c:v>
                </c:pt>
              </c:numCache>
            </c:numRef>
          </c:val>
          <c:extLst>
            <c:ext xmlns:c16="http://schemas.microsoft.com/office/drawing/2014/chart" uri="{C3380CC4-5D6E-409C-BE32-E72D297353CC}">
              <c16:uniqueId val="{00000004-9CF8-4354-B9AB-C98ABBF5988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F8-4354-B9AB-C98ABBF5988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F8-4354-B9AB-C98ABBF5988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358</c:v>
                </c:pt>
                <c:pt idx="3">
                  <c:v>364</c:v>
                </c:pt>
                <c:pt idx="6">
                  <c:v>351</c:v>
                </c:pt>
                <c:pt idx="9">
                  <c:v>331</c:v>
                </c:pt>
                <c:pt idx="12">
                  <c:v>349</c:v>
                </c:pt>
              </c:numCache>
            </c:numRef>
          </c:val>
          <c:extLst>
            <c:ext xmlns:c16="http://schemas.microsoft.com/office/drawing/2014/chart" uri="{C3380CC4-5D6E-409C-BE32-E72D297353CC}">
              <c16:uniqueId val="{00000007-9CF8-4354-B9AB-C98ABBF5988F}"/>
            </c:ext>
          </c:extLst>
        </c:ser>
        <c:dLbls>
          <c:showLegendKey val="0"/>
          <c:showVal val="0"/>
          <c:showCatName val="0"/>
          <c:showSerName val="0"/>
          <c:showPercent val="0"/>
          <c:showBubbleSize val="0"/>
        </c:dLbls>
        <c:gapWidth val="100"/>
        <c:overlap val="100"/>
        <c:axId val="162247808"/>
        <c:axId val="1622497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185</c:v>
                </c:pt>
                <c:pt idx="2">
                  <c:v>#N/A</c:v>
                </c:pt>
                <c:pt idx="3">
                  <c:v>#N/A</c:v>
                </c:pt>
                <c:pt idx="4">
                  <c:v>177</c:v>
                </c:pt>
                <c:pt idx="5">
                  <c:v>#N/A</c:v>
                </c:pt>
                <c:pt idx="6">
                  <c:v>#N/A</c:v>
                </c:pt>
                <c:pt idx="7">
                  <c:v>151</c:v>
                </c:pt>
                <c:pt idx="8">
                  <c:v>#N/A</c:v>
                </c:pt>
                <c:pt idx="9">
                  <c:v>#N/A</c:v>
                </c:pt>
                <c:pt idx="10">
                  <c:v>143</c:v>
                </c:pt>
                <c:pt idx="11">
                  <c:v>#N/A</c:v>
                </c:pt>
                <c:pt idx="12">
                  <c:v>#N/A</c:v>
                </c:pt>
                <c:pt idx="13">
                  <c:v>150</c:v>
                </c:pt>
                <c:pt idx="14">
                  <c:v>#N/A</c:v>
                </c:pt>
              </c:numCache>
            </c:numRef>
          </c:val>
          <c:smooth val="0"/>
          <c:extLst>
            <c:ext xmlns:c16="http://schemas.microsoft.com/office/drawing/2014/chart" uri="{C3380CC4-5D6E-409C-BE32-E72D297353CC}">
              <c16:uniqueId val="{00000008-9CF8-4354-B9AB-C98ABBF5988F}"/>
            </c:ext>
          </c:extLst>
        </c:ser>
        <c:dLbls>
          <c:showLegendKey val="0"/>
          <c:showVal val="0"/>
          <c:showCatName val="0"/>
          <c:showSerName val="0"/>
          <c:showPercent val="0"/>
          <c:showBubbleSize val="0"/>
        </c:dLbls>
        <c:marker val="1"/>
        <c:smooth val="0"/>
        <c:axId val="162247808"/>
        <c:axId val="162249728"/>
      </c:lineChart>
      <c:catAx>
        <c:axId val="16224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249728"/>
        <c:crosses val="autoZero"/>
        <c:auto val="1"/>
        <c:lblAlgn val="ctr"/>
        <c:lblOffset val="100"/>
        <c:tickLblSkip val="1"/>
        <c:tickMarkSkip val="1"/>
        <c:noMultiLvlLbl val="0"/>
      </c:catAx>
      <c:valAx>
        <c:axId val="16224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24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4163</c:v>
                </c:pt>
                <c:pt idx="5">
                  <c:v>4171</c:v>
                </c:pt>
                <c:pt idx="8">
                  <c:v>4084</c:v>
                </c:pt>
                <c:pt idx="11">
                  <c:v>4093</c:v>
                </c:pt>
                <c:pt idx="14">
                  <c:v>4020</c:v>
                </c:pt>
              </c:numCache>
            </c:numRef>
          </c:val>
          <c:extLst>
            <c:ext xmlns:c16="http://schemas.microsoft.com/office/drawing/2014/chart" uri="{C3380CC4-5D6E-409C-BE32-E72D297353CC}">
              <c16:uniqueId val="{00000000-D099-4617-A25F-B8A939E008B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23</c:v>
                </c:pt>
                <c:pt idx="5">
                  <c:v>19</c:v>
                </c:pt>
                <c:pt idx="8">
                  <c:v>16</c:v>
                </c:pt>
                <c:pt idx="11">
                  <c:v>12</c:v>
                </c:pt>
                <c:pt idx="14">
                  <c:v>8</c:v>
                </c:pt>
              </c:numCache>
            </c:numRef>
          </c:val>
          <c:extLst>
            <c:ext xmlns:c16="http://schemas.microsoft.com/office/drawing/2014/chart" uri="{C3380CC4-5D6E-409C-BE32-E72D297353CC}">
              <c16:uniqueId val="{00000001-D099-4617-A25F-B8A939E008B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633</c:v>
                </c:pt>
                <c:pt idx="5">
                  <c:v>721</c:v>
                </c:pt>
                <c:pt idx="8">
                  <c:v>715</c:v>
                </c:pt>
                <c:pt idx="11">
                  <c:v>626</c:v>
                </c:pt>
                <c:pt idx="14">
                  <c:v>681</c:v>
                </c:pt>
              </c:numCache>
            </c:numRef>
          </c:val>
          <c:extLst>
            <c:ext xmlns:c16="http://schemas.microsoft.com/office/drawing/2014/chart" uri="{C3380CC4-5D6E-409C-BE32-E72D297353CC}">
              <c16:uniqueId val="{00000002-D099-4617-A25F-B8A939E008B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3-D099-4617-A25F-B8A939E008B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9-4617-A25F-B8A939E008B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9-4617-A25F-B8A939E008B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1210</c:v>
                </c:pt>
                <c:pt idx="3">
                  <c:v>1235</c:v>
                </c:pt>
                <c:pt idx="6">
                  <c:v>1172</c:v>
                </c:pt>
                <c:pt idx="9">
                  <c:v>1117</c:v>
                </c:pt>
                <c:pt idx="12">
                  <c:v>1093</c:v>
                </c:pt>
              </c:numCache>
            </c:numRef>
          </c:val>
          <c:extLst>
            <c:ext xmlns:c16="http://schemas.microsoft.com/office/drawing/2014/chart" uri="{C3380CC4-5D6E-409C-BE32-E72D297353CC}">
              <c16:uniqueId val="{00000006-D099-4617-A25F-B8A939E008B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099-4617-A25F-B8A939E008B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1615</c:v>
                </c:pt>
                <c:pt idx="3">
                  <c:v>1486</c:v>
                </c:pt>
                <c:pt idx="6">
                  <c:v>1374</c:v>
                </c:pt>
                <c:pt idx="9">
                  <c:v>1323</c:v>
                </c:pt>
                <c:pt idx="12">
                  <c:v>1312</c:v>
                </c:pt>
              </c:numCache>
            </c:numRef>
          </c:val>
          <c:extLst>
            <c:ext xmlns:c16="http://schemas.microsoft.com/office/drawing/2014/chart" uri="{C3380CC4-5D6E-409C-BE32-E72D297353CC}">
              <c16:uniqueId val="{00000008-D099-4617-A25F-B8A939E008B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099-4617-A25F-B8A939E008B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3916</c:v>
                </c:pt>
                <c:pt idx="3">
                  <c:v>3932</c:v>
                </c:pt>
                <c:pt idx="6">
                  <c:v>3919</c:v>
                </c:pt>
                <c:pt idx="9">
                  <c:v>4029</c:v>
                </c:pt>
                <c:pt idx="12">
                  <c:v>3958</c:v>
                </c:pt>
              </c:numCache>
            </c:numRef>
          </c:val>
          <c:extLst>
            <c:ext xmlns:c16="http://schemas.microsoft.com/office/drawing/2014/chart" uri="{C3380CC4-5D6E-409C-BE32-E72D297353CC}">
              <c16:uniqueId val="{0000000A-D099-4617-A25F-B8A939E008B3}"/>
            </c:ext>
          </c:extLst>
        </c:ser>
        <c:dLbls>
          <c:showLegendKey val="0"/>
          <c:showVal val="0"/>
          <c:showCatName val="0"/>
          <c:showSerName val="0"/>
          <c:showPercent val="0"/>
          <c:showBubbleSize val="0"/>
        </c:dLbls>
        <c:gapWidth val="100"/>
        <c:overlap val="100"/>
        <c:axId val="163118080"/>
        <c:axId val="163234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1922</c:v>
                </c:pt>
                <c:pt idx="2">
                  <c:v>#N/A</c:v>
                </c:pt>
                <c:pt idx="3">
                  <c:v>#N/A</c:v>
                </c:pt>
                <c:pt idx="4">
                  <c:v>1741</c:v>
                </c:pt>
                <c:pt idx="5">
                  <c:v>#N/A</c:v>
                </c:pt>
                <c:pt idx="6">
                  <c:v>#N/A</c:v>
                </c:pt>
                <c:pt idx="7">
                  <c:v>1651</c:v>
                </c:pt>
                <c:pt idx="8">
                  <c:v>#N/A</c:v>
                </c:pt>
                <c:pt idx="9">
                  <c:v>#N/A</c:v>
                </c:pt>
                <c:pt idx="10">
                  <c:v>1738</c:v>
                </c:pt>
                <c:pt idx="11">
                  <c:v>#N/A</c:v>
                </c:pt>
                <c:pt idx="12">
                  <c:v>#N/A</c:v>
                </c:pt>
                <c:pt idx="13">
                  <c:v>1655</c:v>
                </c:pt>
                <c:pt idx="14">
                  <c:v>#N/A</c:v>
                </c:pt>
              </c:numCache>
            </c:numRef>
          </c:val>
          <c:smooth val="0"/>
          <c:extLst>
            <c:ext xmlns:c16="http://schemas.microsoft.com/office/drawing/2014/chart" uri="{C3380CC4-5D6E-409C-BE32-E72D297353CC}">
              <c16:uniqueId val="{0000000B-D099-4617-A25F-B8A939E008B3}"/>
            </c:ext>
          </c:extLst>
        </c:ser>
        <c:dLbls>
          <c:showLegendKey val="0"/>
          <c:showVal val="0"/>
          <c:showCatName val="0"/>
          <c:showSerName val="0"/>
          <c:showPercent val="0"/>
          <c:showBubbleSize val="0"/>
        </c:dLbls>
        <c:marker val="1"/>
        <c:smooth val="0"/>
        <c:axId val="163118080"/>
        <c:axId val="163234944"/>
      </c:lineChart>
      <c:catAx>
        <c:axId val="16311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234944"/>
        <c:crosses val="autoZero"/>
        <c:auto val="1"/>
        <c:lblAlgn val="ctr"/>
        <c:lblOffset val="100"/>
        <c:tickLblSkip val="1"/>
        <c:tickMarkSkip val="1"/>
        <c:noMultiLvlLbl val="0"/>
      </c:catAx>
      <c:valAx>
        <c:axId val="16323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11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{393D0D8A-D9CA-4589-A655-587C350DB053}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{79D0CB60-ED75-48CB-B229-373A3E9129F1}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{2AE6F9BD-B298-47C8-B1BD-F92575B8B9A4}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{45E33D06-EFD7-4C76-9E0F-F86529998DE0}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{53BE5A36-4EC8-4773-8B4D-ED5050A7C535}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{905F2576-0BCF-4C6C-9A8D-B3424273F82B}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{4A527C5B-F5A3-44F3-8961-335E8EA21C0D}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{DABC420C-EDFB-4F92-BA94-A66672A35FB8}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{8428467A-F715-407D-94A1-DA003ACCD5A7}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{A671294F-9F8D-45F6-AC8C-B618A870B8BF}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72925952"/>
        <c:axId val="72927872"/>
      </c:scatterChart>
      <c:valAx>
        <c:axId val="729259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7872"/>
        <c:crosses val="autoZero"/>
        <c:crossBetween val="midCat"/>
      </c:valAx>
      <c:valAx>
        <c:axId val="729278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25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{49157268-B30C-47E9-9DDC-B428B769A8C5}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{A1FB40EB-3B07-4901-814F-A7CA032C828A}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{93C95629-35F3-4925-B106-DA75D5141809}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{E098DE4A-7F18-4624-9219-5B5D6578E9B8}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{D3B9E68A-7A9E-4E18-AA87-2BFA02095950}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7.9</c:v>
                </c:pt>
                <c:pt idx="1">
                  <c:v>7.4</c:v>
                </c:pt>
                <c:pt idx="2">
                  <c:v>6.8</c:v>
                </c:pt>
                <c:pt idx="3">
                  <c:v>6.2</c:v>
                </c:pt>
                <c:pt idx="4">
                  <c:v>5.9</c:v>
                </c:pt>
              </c:numCache>
            </c:numRef>
          </c:xVal>
          <c:yVal>
            <c:numRef>
              <c:f>公会計指標分析・財政指標組合せ分析表!$K$73:$O$73</c:f>
              <c:numCache>
                <c:formatCode>#,##0.0;"▲ "#,##0.0</c:formatCode>
                <c:ptCount val="5"/>
                <c:pt idx="0">
                  <c:v>75.599999999999994</c:v>
                </c:pt>
                <c:pt idx="1">
                  <c:v>69.8</c:v>
                </c:pt>
                <c:pt idx="2">
                  <c:v>67</c:v>
                </c:pt>
                <c:pt idx="3">
                  <c:v>68.599999999999994</c:v>
                </c:pt>
                <c:pt idx="4">
                  <c:v>65.8</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{D4A1A65A-DFB4-4EE5-9464-F3EDC647167F}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{E594959B-BD87-4771-BEED-8002BE100AE1}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{8E3979B3-2507-402D-A77F-7566D46D2C3E}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{A41F205E-B635-4E50-A665-C0FBEB7A689E}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{AB1AEB9D-140F-4295-AC38-56135EDFA04E}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73163136"/>
        <c:axId val="73165056"/>
      </c:scatterChart>
      <c:valAx>
        <c:axId val="73163136"/>
        <c:scaling>
          <c:orientation val="minMax"/>
          <c:max val="11.4"/>
          <c:min val="5.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65056"/>
        <c:crosses val="autoZero"/>
        <c:crossBetween val="midCat"/>
      </c:valAx>
      <c:valAx>
        <c:axId val="73165056"/>
        <c:scaling>
          <c:orientation val="minMax"/>
          <c:max val="8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163136"/>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CA17AED0-DE73-4E09-AD4D-8E80CA2AC28A}"/>
            </a:ext>
          </a:extLst>
        </xdr:cNvPr>
        <xdr:cNvSpPr>
          <a:spLocks noChangeArrowheads="1"/>
        </xdr:cNvSpPr>
      </xdr:nvSpPr>
      <xdr:spPr bwMode="auto">
        <a:xfrm rot="5400000">
          <a:off x="5113973" y="4948237"/>
          <a:ext cx="43053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2DFA272E-084D-470F-BAB2-B94BB3C8A113}"/>
            </a:ext>
          </a:extLst>
        </xdr:cNvPr>
        <xdr:cNvSpPr>
          <a:spLocks/>
        </xdr:cNvSpPr>
      </xdr:nvSpPr>
      <xdr:spPr bwMode="auto">
        <a:xfrm>
          <a:off x="7200900" y="6398895"/>
          <a:ext cx="123825" cy="47434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F21F3BF-A7BA-47C2-AA9C-96CF6B450455}"/>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76ECEE9-788D-4EC7-B73C-3FB6C4B2799B}"/>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3022B70-CAAF-4B30-86DC-F87BA7326E4A}"/>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24F5A9A-3F5F-489F-BEE8-A4BE8C6B9E37}"/>
            </a:ext>
          </a:extLst>
        </xdr:cNvPr>
        <xdr:cNvSpPr>
          <a:spLocks noChangeShapeType="1"/>
        </xdr:cNvSpPr>
      </xdr:nvSpPr>
      <xdr:spPr bwMode="auto">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09A9503-48AF-4AC1-8FE0-0BE991736E97}"/>
            </a:ext>
          </a:extLst>
        </xdr:cNvPr>
        <xdr:cNvSpPr>
          <a:spLocks noChangeArrowheads="1"/>
        </xdr:cNvSpPr>
      </xdr:nvSpPr>
      <xdr:spPr bwMode="auto">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1CE6389-402E-4CBE-81C6-71B9893238D0}"/>
            </a:ext>
          </a:extLst>
        </xdr:cNvPr>
        <xdr:cNvSpPr>
          <a:spLocks noChangeArrowheads="1"/>
        </xdr:cNvSpPr>
      </xdr:nvSpPr>
      <xdr:spPr bwMode="auto">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10848F8-3B0F-402C-9021-2450E4BC2A94}"/>
            </a:ext>
          </a:extLst>
        </xdr:cNvPr>
        <xdr:cNvSpPr>
          <a:spLocks noChangeArrowheads="1"/>
        </xdr:cNvSpPr>
      </xdr:nvSpPr>
      <xdr:spPr bwMode="auto">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8E4985-3062-4A3F-B10D-FF18DED2B97E}"/>
            </a:ext>
          </a:extLst>
        </xdr:cNvPr>
        <xdr:cNvSpPr>
          <a:spLocks noChangeArrowheads="1"/>
        </xdr:cNvSpPr>
      </xdr:nvSpPr>
      <xdr:spPr bwMode="auto">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FF40BAA-BF18-4DBF-BD34-775ADEBF7720}"/>
            </a:ext>
          </a:extLst>
        </xdr:cNvPr>
        <xdr:cNvSpPr>
          <a:spLocks noChangeArrowheads="1"/>
        </xdr:cNvSpPr>
      </xdr:nvSpPr>
      <xdr:spPr bwMode="auto">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0D1946C-979E-4FCC-AFC7-BC9B02399233}"/>
            </a:ext>
          </a:extLst>
        </xdr:cNvPr>
        <xdr:cNvSpPr>
          <a:spLocks noChangeArrowheads="1"/>
        </xdr:cNvSpPr>
      </xdr:nvSpPr>
      <xdr:spPr bwMode="auto">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25EEE98-A85B-40FF-B4E4-0D7D4527747B}"/>
            </a:ext>
          </a:extLst>
        </xdr:cNvPr>
        <xdr:cNvSpPr>
          <a:spLocks noChangeArrowheads="1"/>
        </xdr:cNvSpPr>
      </xdr:nvSpPr>
      <xdr:spPr bwMode="auto">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7B90416-82AD-4479-BB5B-BBABFFD6D0C0}"/>
            </a:ext>
          </a:extLst>
        </xdr:cNvPr>
        <xdr:cNvSpPr>
          <a:spLocks noChangeArrowheads="1"/>
        </xdr:cNvSpPr>
      </xdr:nvSpPr>
      <xdr:spPr bwMode="auto">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05A488F-5C7E-4650-8D1E-3B40D89581A2}"/>
            </a:ext>
          </a:extLst>
        </xdr:cNvPr>
        <xdr:cNvSpPr>
          <a:spLocks noChangeShapeType="1"/>
        </xdr:cNvSpPr>
      </xdr:nvSpPr>
      <xdr:spPr bwMode="auto">
        <a:xfrm>
          <a:off x="2103120" y="88868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A9C000F-25A7-49C8-8A23-82100B47BEB5}"/>
            </a:ext>
          </a:extLst>
        </xdr:cNvPr>
        <xdr:cNvSpPr>
          <a:spLocks noChangeArrowheads="1"/>
        </xdr:cNvSpPr>
      </xdr:nvSpPr>
      <xdr:spPr bwMode="auto">
        <a:xfrm>
          <a:off x="2265045" y="8822055"/>
          <a:ext cx="190500" cy="6096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1BEE508-AB30-4E4B-9B40-F1646264EAD1}"/>
            </a:ext>
          </a:extLst>
        </xdr:cNvPr>
        <xdr:cNvSpPr>
          <a:spLocks noChangeArrowheads="1"/>
        </xdr:cNvSpPr>
      </xdr:nvSpPr>
      <xdr:spPr bwMode="auto">
        <a:xfrm>
          <a:off x="11811000" y="7218045"/>
          <a:ext cx="3971925" cy="16764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8E6BAA2-A499-42CD-9F46-08C563CBBF21}"/>
            </a:ext>
          </a:extLst>
        </xdr:cNvPr>
        <xdr:cNvSpPr>
          <a:spLocks noChangeArrowheads="1"/>
        </xdr:cNvSpPr>
      </xdr:nvSpPr>
      <xdr:spPr bwMode="auto">
        <a:xfrm>
          <a:off x="11811000" y="7208520"/>
          <a:ext cx="794385" cy="16383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1B7B8F7-C90A-4EA6-A1C1-86117789BE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F1CC9B0C-131F-4083-B226-8FC097B2A509}"/>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671E197-A7E9-4A88-AC38-B42D61E2CDCA}"/>
            </a:ext>
          </a:extLst>
        </xdr:cNvPr>
        <xdr:cNvSpPr txBox="1"/>
      </xdr:nvSpPr>
      <xdr:spPr>
        <a:xfrm>
          <a:off x="11934825" y="7376160"/>
          <a:ext cx="3705224" cy="1508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年度に地方債償還に係る一部事務組合への繰出金がなくなったことや、平成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年度に地方債償還に係る公営企業会計繰出金が減少したこと、また複数年に渡り起債発行を抑制したこと等を受け、直近までは減少傾向にあったが、元利償還金等の増により平成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年度では増加傾向になっている。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5E95023-CD39-4F98-AB17-6D31B87DF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F407000F-4B7D-406C-AC4B-D01A4C910614}"/>
            </a:ext>
          </a:extLst>
        </xdr:cNvPr>
        <xdr:cNvSpPr>
          <a:spLocks noChangeArrowheads="1"/>
        </xdr:cNvSpPr>
      </xdr:nvSpPr>
      <xdr:spPr bwMode="auto">
        <a:xfrm>
          <a:off x="11706225" y="6536055"/>
          <a:ext cx="4200525" cy="235839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A1622C46-ABC8-41AD-AD85-1A7A22CCA48C}"/>
            </a:ext>
          </a:extLst>
        </xdr:cNvPr>
        <xdr:cNvSpPr txBox="1"/>
      </xdr:nvSpPr>
      <xdr:spPr>
        <a:xfrm>
          <a:off x="11764669" y="6550578"/>
          <a:ext cx="2243930" cy="319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id="{13C40A1A-7689-40CD-962D-8433774B8E70}"/>
            </a:ext>
          </a:extLst>
        </xdr:cNvPr>
        <xdr:cNvSpPr>
          <a:spLocks noChangeArrowheads="1"/>
        </xdr:cNvSpPr>
      </xdr:nvSpPr>
      <xdr:spPr bwMode="auto">
        <a:xfrm>
          <a:off x="2356485" y="67627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id="{A5CBC81E-569D-4C84-BC06-D8071FD134CA}"/>
            </a:ext>
          </a:extLst>
        </xdr:cNvPr>
        <xdr:cNvSpPr>
          <a:spLocks noChangeArrowheads="1"/>
        </xdr:cNvSpPr>
      </xdr:nvSpPr>
      <xdr:spPr bwMode="auto">
        <a:xfrm>
          <a:off x="2356485" y="693039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id="{363000E6-9E1F-4F3E-A3EE-E2FB981CBE9C}"/>
            </a:ext>
          </a:extLst>
        </xdr:cNvPr>
        <xdr:cNvSpPr>
          <a:spLocks noChangeArrowheads="1"/>
        </xdr:cNvSpPr>
      </xdr:nvSpPr>
      <xdr:spPr bwMode="auto">
        <a:xfrm>
          <a:off x="2356485" y="708850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id="{8681B188-6D03-4924-A9AC-A7495D6858C1}"/>
            </a:ext>
          </a:extLst>
        </xdr:cNvPr>
        <xdr:cNvSpPr>
          <a:spLocks noChangeArrowheads="1"/>
        </xdr:cNvSpPr>
      </xdr:nvSpPr>
      <xdr:spPr bwMode="auto">
        <a:xfrm>
          <a:off x="2356485" y="725614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id="{4C969BAD-2AD6-444C-8B27-6B58C5BE98F6}"/>
            </a:ext>
          </a:extLst>
        </xdr:cNvPr>
        <xdr:cNvSpPr>
          <a:spLocks noChangeArrowheads="1"/>
        </xdr:cNvSpPr>
      </xdr:nvSpPr>
      <xdr:spPr bwMode="auto">
        <a:xfrm>
          <a:off x="2356485" y="743331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id="{852DDCCC-1CE6-4976-87F6-6DE8596982C5}"/>
            </a:ext>
          </a:extLst>
        </xdr:cNvPr>
        <xdr:cNvSpPr>
          <a:spLocks noChangeArrowheads="1"/>
        </xdr:cNvSpPr>
      </xdr:nvSpPr>
      <xdr:spPr bwMode="auto">
        <a:xfrm>
          <a:off x="2356485" y="760095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id="{7A4526A8-8F45-4CE5-8CC1-6F69D011C9CD}"/>
            </a:ext>
          </a:extLst>
        </xdr:cNvPr>
        <xdr:cNvSpPr>
          <a:spLocks noChangeArrowheads="1"/>
        </xdr:cNvSpPr>
      </xdr:nvSpPr>
      <xdr:spPr bwMode="auto">
        <a:xfrm>
          <a:off x="2356485" y="793623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id="{7AC56FDC-E3AF-4CC5-8503-7BA463EDF3B0}"/>
            </a:ext>
          </a:extLst>
        </xdr:cNvPr>
        <xdr:cNvSpPr>
          <a:spLocks noChangeArrowheads="1"/>
        </xdr:cNvSpPr>
      </xdr:nvSpPr>
      <xdr:spPr bwMode="auto">
        <a:xfrm>
          <a:off x="2356485" y="809434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id="{C71AD03D-1385-434E-AB56-B7ED92702F28}"/>
            </a:ext>
          </a:extLst>
        </xdr:cNvPr>
        <xdr:cNvSpPr>
          <a:spLocks noChangeArrowheads="1"/>
        </xdr:cNvSpPr>
      </xdr:nvSpPr>
      <xdr:spPr bwMode="auto">
        <a:xfrm>
          <a:off x="2356485" y="827151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id="{5235B5F0-B790-4496-91D6-CFA86F4BA93F}"/>
            </a:ext>
          </a:extLst>
        </xdr:cNvPr>
        <xdr:cNvSpPr>
          <a:spLocks noChangeArrowheads="1"/>
        </xdr:cNvSpPr>
      </xdr:nvSpPr>
      <xdr:spPr bwMode="auto">
        <a:xfrm>
          <a:off x="2356485" y="84391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id="{115542DB-82F0-49B0-9E8E-A783571EC1FC}"/>
            </a:ext>
          </a:extLst>
        </xdr:cNvPr>
        <xdr:cNvSpPr>
          <a:spLocks noChangeArrowheads="1"/>
        </xdr:cNvSpPr>
      </xdr:nvSpPr>
      <xdr:spPr bwMode="auto">
        <a:xfrm>
          <a:off x="2356485" y="859726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2F1C2FD-52D8-4258-B062-8111DFF25F83}"/>
            </a:ext>
          </a:extLst>
        </xdr:cNvPr>
        <xdr:cNvCxnSpPr>
          <a:cxnSpLocks noChangeShapeType="1"/>
        </xdr:cNvCxnSpPr>
      </xdr:nvCxnSpPr>
      <xdr:spPr bwMode="auto">
        <a:xfrm>
          <a:off x="2385060" y="8879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8ED6916B-85E5-4361-A6BA-1C4EDA3445F5}"/>
            </a:ext>
          </a:extLst>
        </xdr:cNvPr>
        <xdr:cNvSpPr>
          <a:spLocks noChangeArrowheads="1"/>
        </xdr:cNvSpPr>
      </xdr:nvSpPr>
      <xdr:spPr bwMode="auto">
        <a:xfrm>
          <a:off x="2537460" y="8793480"/>
          <a:ext cx="180975" cy="8953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6896B10-F180-43E1-92E1-B049A0206EA0}"/>
            </a:ext>
          </a:extLst>
        </xdr:cNvPr>
        <xdr:cNvSpPr>
          <a:spLocks noChangeArrowheads="1"/>
        </xdr:cNvSpPr>
      </xdr:nvSpPr>
      <xdr:spPr bwMode="auto">
        <a:xfrm>
          <a:off x="138544" y="138544"/>
          <a:ext cx="8329353" cy="55366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A673668C-2EC9-46B1-9581-FB842C9767AB}"/>
            </a:ext>
          </a:extLst>
        </xdr:cNvPr>
        <xdr:cNvSpPr>
          <a:spLocks noChangeArrowheads="1"/>
        </xdr:cNvSpPr>
      </xdr:nvSpPr>
      <xdr:spPr bwMode="auto">
        <a:xfrm>
          <a:off x="9780270" y="215265"/>
          <a:ext cx="22783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67444C1-0BE5-4A66-A52C-48E19E1F7557}"/>
            </a:ext>
          </a:extLst>
        </xdr:cNvPr>
        <xdr:cNvSpPr>
          <a:spLocks noChangeArrowheads="1"/>
        </xdr:cNvSpPr>
      </xdr:nvSpPr>
      <xdr:spPr bwMode="auto">
        <a:xfrm>
          <a:off x="12470130" y="215265"/>
          <a:ext cx="343662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2B1EA9F-EFC1-4F40-A8A7-5F60791D77A6}"/>
            </a:ext>
          </a:extLst>
        </xdr:cNvPr>
        <xdr:cNvSpPr>
          <a:spLocks noChangeShapeType="1"/>
        </xdr:cNvSpPr>
      </xdr:nvSpPr>
      <xdr:spPr bwMode="auto">
        <a:xfrm>
          <a:off x="457200" y="6537960"/>
          <a:ext cx="5372100" cy="16764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03247A4-E675-4C16-B80D-547172CDA3F1}"/>
            </a:ext>
          </a:extLst>
        </xdr:cNvPr>
        <xdr:cNvSpPr txBox="1">
          <a:spLocks noChangeArrowheads="1"/>
        </xdr:cNvSpPr>
      </xdr:nvSpPr>
      <xdr:spPr bwMode="auto">
        <a:xfrm>
          <a:off x="571500" y="636270"/>
          <a:ext cx="1619250" cy="33528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DE84986-C7BE-4EFE-BED5-A50E07D32117}"/>
            </a:ext>
          </a:extLst>
        </xdr:cNvPr>
        <xdr:cNvSpPr txBox="1"/>
      </xdr:nvSpPr>
      <xdr:spPr>
        <a:xfrm>
          <a:off x="11820525" y="6724650"/>
          <a:ext cx="3971924" cy="2156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公営企業債等繰入見込額、退職手当等負担見込額等の微減に加え、それを上回る地方債現在高の減により、前年度に比べると将来負担比率の分子は減少しているが、平成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年度以降大幅な増減もなく近い値で推移している。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00000000-0008-0000-0000-000018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00000000-0008-0000-0000-000019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1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1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1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2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2D27331-DBA0-4FCF-9204-C324E30C9055}"/>
            </a:ext>
          </a:extLst>
        </xdr:cNvPr>
        <xdr:cNvSpPr/>
      </xdr:nvSpPr>
      <xdr:spPr>
        <a:xfrm>
          <a:off x="655320" y="411480"/>
          <a:ext cx="1146556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13FD4428-643A-494E-868E-F6AF7E7EE1B9}"/>
            </a:ext>
          </a:extLst>
        </xdr:cNvPr>
        <xdr:cNvSpPr/>
      </xdr:nvSpPr>
      <xdr:spPr>
        <a:xfrm>
          <a:off x="18204180" y="39878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BB4755A7-80AC-4C2E-9BB7-77C3A2380AC6}"/>
            </a:ext>
          </a:extLst>
        </xdr:cNvPr>
        <xdr:cNvSpPr/>
      </xdr:nvSpPr>
      <xdr:spPr>
        <a:xfrm>
          <a:off x="18229580" y="42418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265B6DDF-1909-4335-8265-96DFB584E06D}"/>
            </a:ext>
          </a:extLst>
        </xdr:cNvPr>
        <xdr:cNvSpPr/>
      </xdr:nvSpPr>
      <xdr:spPr>
        <a:xfrm>
          <a:off x="18254980" y="449580"/>
          <a:ext cx="34175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DA03D8BD-B5F0-41C6-A040-805F54FB8F40}"/>
            </a:ext>
          </a:extLst>
        </xdr:cNvPr>
        <xdr:cNvSpPr/>
      </xdr:nvSpPr>
      <xdr:spPr>
        <a:xfrm>
          <a:off x="15684500" y="39878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4522A7A8-4E7B-4FD1-B6BA-CAEFD77B5360}"/>
            </a:ext>
          </a:extLst>
        </xdr:cNvPr>
        <xdr:cNvSpPr/>
      </xdr:nvSpPr>
      <xdr:spPr>
        <a:xfrm>
          <a:off x="15709900" y="42418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278BC75D-AE7B-411D-B09F-E023BE983214}"/>
            </a:ext>
          </a:extLst>
        </xdr:cNvPr>
        <xdr:cNvSpPr/>
      </xdr:nvSpPr>
      <xdr:spPr>
        <a:xfrm>
          <a:off x="15735300" y="44958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CF82E190-3C34-4FB9-9ACA-A4A1F1203B95}"/>
            </a:ext>
          </a:extLst>
        </xdr:cNvPr>
        <xdr:cNvSpPr/>
      </xdr:nvSpPr>
      <xdr:spPr>
        <a:xfrm>
          <a:off x="756920"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5B21DED1-B01F-47E0-A87A-2B68B343D2B8}"/>
            </a:ext>
          </a:extLst>
        </xdr:cNvPr>
        <xdr:cNvSpPr/>
      </xdr:nvSpPr>
      <xdr:spPr>
        <a:xfrm>
          <a:off x="883920"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3F428D01-3E42-4E5C-BC37-664F2B9ACD7E}"/>
            </a:ext>
          </a:extLst>
        </xdr:cNvPr>
        <xdr:cNvSpPr/>
      </xdr:nvSpPr>
      <xdr:spPr>
        <a:xfrm>
          <a:off x="2080260"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B1EF815F-94E9-4D14-90BD-710D3041057D}"/>
            </a:ext>
          </a:extLst>
        </xdr:cNvPr>
        <xdr:cNvSpPr/>
      </xdr:nvSpPr>
      <xdr:spPr>
        <a:xfrm>
          <a:off x="3276600"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2B4C1F49-5120-4E5C-9A53-5FB70CDE4DE3}"/>
            </a:ext>
          </a:extLst>
        </xdr:cNvPr>
        <xdr:cNvSpPr/>
      </xdr:nvSpPr>
      <xdr:spPr>
        <a:xfrm>
          <a:off x="4663440" y="1540510"/>
          <a:ext cx="182626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10EBB9DC-E1B5-49AA-9EAD-F1F7F6A75D6C}"/>
            </a:ext>
          </a:extLst>
        </xdr:cNvPr>
        <xdr:cNvSpPr/>
      </xdr:nvSpPr>
      <xdr:spPr>
        <a:xfrm>
          <a:off x="6489700" y="1540510"/>
          <a:ext cx="113284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5A0BC8C7-093A-4F88-8037-DF1506B3DC8C}"/>
            </a:ext>
          </a:extLst>
        </xdr:cNvPr>
        <xdr:cNvSpPr/>
      </xdr:nvSpPr>
      <xdr:spPr>
        <a:xfrm>
          <a:off x="7686040" y="1540510"/>
          <a:ext cx="56642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C35CDB76-8FD7-41FA-9938-E253E50CB74E}"/>
            </a:ext>
          </a:extLst>
        </xdr:cNvPr>
        <xdr:cNvSpPr/>
      </xdr:nvSpPr>
      <xdr:spPr>
        <a:xfrm>
          <a:off x="4663440" y="235966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CF1841FD-8353-44C8-BC89-9853B8FCA3D4}"/>
            </a:ext>
          </a:extLst>
        </xdr:cNvPr>
        <xdr:cNvSpPr/>
      </xdr:nvSpPr>
      <xdr:spPr>
        <a:xfrm>
          <a:off x="6553200" y="235966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456BA484-BAEA-4AFA-A039-8BE963372E21}"/>
            </a:ext>
          </a:extLst>
        </xdr:cNvPr>
        <xdr:cNvSpPr/>
      </xdr:nvSpPr>
      <xdr:spPr>
        <a:xfrm>
          <a:off x="969010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5E161E5F-A237-4AD1-8727-89B1009ED3C2}"/>
            </a:ext>
          </a:extLst>
        </xdr:cNvPr>
        <xdr:cNvSpPr/>
      </xdr:nvSpPr>
      <xdr:spPr>
        <a:xfrm>
          <a:off x="9871710" y="1553210"/>
          <a:ext cx="11861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D21BEA5E-38DB-46D7-BF6A-F89B80E1F8BF}"/>
            </a:ext>
          </a:extLst>
        </xdr:cNvPr>
        <xdr:cNvSpPr/>
      </xdr:nvSpPr>
      <xdr:spPr>
        <a:xfrm>
          <a:off x="9871710" y="1816100"/>
          <a:ext cx="11861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F7F8EE2A-8BBA-4086-9DA2-1A18317E7E21}"/>
            </a:ext>
          </a:extLst>
        </xdr:cNvPr>
        <xdr:cNvSpPr/>
      </xdr:nvSpPr>
      <xdr:spPr>
        <a:xfrm>
          <a:off x="9871710" y="2138680"/>
          <a:ext cx="11861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87B12822-CE80-4B7E-A648-A965A4C3435F}"/>
            </a:ext>
          </a:extLst>
        </xdr:cNvPr>
        <xdr:cNvCxnSpPr/>
      </xdr:nvCxnSpPr>
      <xdr:spPr>
        <a:xfrm>
          <a:off x="9766300" y="1642110"/>
          <a:ext cx="1104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5C259F8E-B520-4089-9E39-218DDE9A2ED6}"/>
            </a:ext>
          </a:extLst>
        </xdr:cNvPr>
        <xdr:cNvCxnSpPr/>
      </xdr:nvCxnSpPr>
      <xdr:spPr>
        <a:xfrm>
          <a:off x="984885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61FD6045-4B84-45C0-B371-DA74AE650AFB}"/>
            </a:ext>
          </a:extLst>
        </xdr:cNvPr>
        <xdr:cNvCxnSpPr/>
      </xdr:nvCxnSpPr>
      <xdr:spPr>
        <a:xfrm>
          <a:off x="9766300" y="211328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6E940455-A0EA-436F-89F0-7DE569CA6C05}"/>
            </a:ext>
          </a:extLst>
        </xdr:cNvPr>
        <xdr:cNvCxnSpPr/>
      </xdr:nvCxnSpPr>
      <xdr:spPr>
        <a:xfrm flipV="1">
          <a:off x="984885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FD86B14F-0125-455A-9841-B1CA7A0C3249}"/>
            </a:ext>
          </a:extLst>
        </xdr:cNvPr>
        <xdr:cNvCxnSpPr/>
      </xdr:nvCxnSpPr>
      <xdr:spPr>
        <a:xfrm>
          <a:off x="9766300" y="2486660"/>
          <a:ext cx="1104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1414BF50-9409-4A14-B5B3-16514E4E23E4}"/>
            </a:ext>
          </a:extLst>
        </xdr:cNvPr>
        <xdr:cNvSpPr/>
      </xdr:nvSpPr>
      <xdr:spPr>
        <a:xfrm>
          <a:off x="9801225" y="1591310"/>
          <a:ext cx="711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5D051D68-6304-44ED-9DE7-47055B27423F}"/>
            </a:ext>
          </a:extLst>
        </xdr:cNvPr>
        <xdr:cNvSpPr/>
      </xdr:nvSpPr>
      <xdr:spPr>
        <a:xfrm>
          <a:off x="9801225" y="1850390"/>
          <a:ext cx="711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CD57D7D7-50E3-4C49-A800-008671731730}"/>
            </a:ext>
          </a:extLst>
        </xdr:cNvPr>
        <xdr:cNvSpPr txBox="1"/>
      </xdr:nvSpPr>
      <xdr:spPr>
        <a:xfrm>
          <a:off x="693420" y="329311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BD8AE59-ECDE-437B-9B45-7B3E9B10DB19}"/>
            </a:ext>
          </a:extLst>
        </xdr:cNvPr>
        <xdr:cNvSpPr txBox="1"/>
      </xdr:nvSpPr>
      <xdr:spPr>
        <a:xfrm>
          <a:off x="693420" y="353949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D049A540-0664-4E45-804B-7D094F7FABA7}"/>
            </a:ext>
          </a:extLst>
        </xdr:cNvPr>
        <xdr:cNvSpPr txBox="1"/>
      </xdr:nvSpPr>
      <xdr:spPr>
        <a:xfrm>
          <a:off x="693420" y="378968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56E68D19-905D-41DB-907A-99E8B2867B19}"/>
            </a:ext>
          </a:extLst>
        </xdr:cNvPr>
        <xdr:cNvSpPr txBox="1"/>
      </xdr:nvSpPr>
      <xdr:spPr>
        <a:xfrm>
          <a:off x="693420" y="403606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18A86B07-7B49-4FFF-ADDB-DE69369E9989}"/>
            </a:ext>
          </a:extLst>
        </xdr:cNvPr>
        <xdr:cNvSpPr txBox="1"/>
      </xdr:nvSpPr>
      <xdr:spPr>
        <a:xfrm>
          <a:off x="693420" y="428625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4CE976D2-63D3-4F3E-A86B-6ED0CA943764}"/>
            </a:ext>
          </a:extLst>
        </xdr:cNvPr>
        <xdr:cNvSpPr txBox="1"/>
      </xdr:nvSpPr>
      <xdr:spPr>
        <a:xfrm>
          <a:off x="693420" y="453263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89B1EFDE-8195-44B2-87E1-AAF1B02C2A97}"/>
            </a:ext>
          </a:extLst>
        </xdr:cNvPr>
        <xdr:cNvSpPr/>
      </xdr:nvSpPr>
      <xdr:spPr>
        <a:xfrm>
          <a:off x="693420" y="490601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FCA59A2D-A08C-45C8-8CC0-20B331C78BB8}"/>
            </a:ext>
          </a:extLst>
        </xdr:cNvPr>
        <xdr:cNvSpPr txBox="1"/>
      </xdr:nvSpPr>
      <xdr:spPr>
        <a:xfrm>
          <a:off x="163972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CFEDF8BD-ED3E-45CF-A946-18F0E70E0C55}"/>
            </a:ext>
          </a:extLst>
        </xdr:cNvPr>
        <xdr:cNvSpPr txBox="1"/>
      </xdr:nvSpPr>
      <xdr:spPr>
        <a:xfrm>
          <a:off x="290179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11F9E4AB-1B80-4046-B13D-9B2E29FEA70C}"/>
            </a:ext>
          </a:extLst>
        </xdr:cNvPr>
        <xdr:cNvSpPr/>
      </xdr:nvSpPr>
      <xdr:spPr>
        <a:xfrm>
          <a:off x="535686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EB30B0CA-B4A2-405A-B612-4D97C240D700}"/>
            </a:ext>
          </a:extLst>
        </xdr:cNvPr>
        <xdr:cNvSpPr/>
      </xdr:nvSpPr>
      <xdr:spPr>
        <a:xfrm>
          <a:off x="535686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36B5CD7F-01FA-4C86-9F6A-202F316A1A4F}"/>
            </a:ext>
          </a:extLst>
        </xdr:cNvPr>
        <xdr:cNvSpPr/>
      </xdr:nvSpPr>
      <xdr:spPr>
        <a:xfrm>
          <a:off x="6802120" y="515620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45A4A376-17F5-40AA-9E36-A34E8918C994}"/>
            </a:ext>
          </a:extLst>
        </xdr:cNvPr>
        <xdr:cNvSpPr/>
      </xdr:nvSpPr>
      <xdr:spPr>
        <a:xfrm>
          <a:off x="6802120" y="534289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91167130-90DF-42E6-A095-3C2B46B5509A}"/>
            </a:ext>
          </a:extLst>
        </xdr:cNvPr>
        <xdr:cNvSpPr/>
      </xdr:nvSpPr>
      <xdr:spPr>
        <a:xfrm>
          <a:off x="81254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46873297-9966-4405-8200-DFD4118397B6}"/>
            </a:ext>
          </a:extLst>
        </xdr:cNvPr>
        <xdr:cNvSpPr/>
      </xdr:nvSpPr>
      <xdr:spPr>
        <a:xfrm>
          <a:off x="81254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9164A6E0-F236-4C28-A4F2-85389C18AC10}"/>
            </a:ext>
          </a:extLst>
        </xdr:cNvPr>
        <xdr:cNvSpPr/>
      </xdr:nvSpPr>
      <xdr:spPr>
        <a:xfrm>
          <a:off x="693420" y="565277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584F6AEF-581A-4D90-8BA5-846CDE02DA9A}"/>
            </a:ext>
          </a:extLst>
        </xdr:cNvPr>
        <xdr:cNvSpPr/>
      </xdr:nvSpPr>
      <xdr:spPr>
        <a:xfrm>
          <a:off x="548386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AD555E85-3C27-484C-9FD2-8786C49F25F5}"/>
            </a:ext>
          </a:extLst>
        </xdr:cNvPr>
        <xdr:cNvSpPr/>
      </xdr:nvSpPr>
      <xdr:spPr>
        <a:xfrm>
          <a:off x="5483860" y="565277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C66695FD-85B3-443F-A92F-42FC73A23003}"/>
            </a:ext>
          </a:extLst>
        </xdr:cNvPr>
        <xdr:cNvSpPr txBox="1"/>
      </xdr:nvSpPr>
      <xdr:spPr>
        <a:xfrm>
          <a:off x="5557520" y="596265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神奈川県内の他の市町村と比べて大規模な企業が少ないことから、平成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年度は神奈川県平均を</a:t>
          </a:r>
          <a:r>
            <a:rPr kumimoji="1" lang="en-US" altLang="ja-JP" sz="1300">
              <a:solidFill>
                <a:schemeClr val="dk1"/>
              </a:solidFill>
              <a:effectLst/>
              <a:latin typeface="+mn-lt"/>
              <a:ea typeface="+mn-ea"/>
              <a:cs typeface="+mn-cs"/>
            </a:rPr>
            <a:t>0.26</a:t>
          </a:r>
          <a:r>
            <a:rPr kumimoji="1" lang="ja-JP" altLang="ja-JP" sz="1300">
              <a:solidFill>
                <a:schemeClr val="dk1"/>
              </a:solidFill>
              <a:effectLst/>
              <a:latin typeface="+mn-lt"/>
              <a:ea typeface="+mn-ea"/>
              <a:cs typeface="+mn-cs"/>
            </a:rPr>
            <a:t>ポイント下回っているものの、全国平均と比較すると</a:t>
          </a:r>
          <a:r>
            <a:rPr kumimoji="1" lang="en-US" altLang="ja-JP" sz="1300">
              <a:solidFill>
                <a:schemeClr val="dk1"/>
              </a:solidFill>
              <a:effectLst/>
              <a:latin typeface="+mn-lt"/>
              <a:ea typeface="+mn-ea"/>
              <a:cs typeface="+mn-cs"/>
            </a:rPr>
            <a:t>0.15</a:t>
          </a:r>
          <a:r>
            <a:rPr kumimoji="1" lang="ja-JP" altLang="ja-JP" sz="1300">
              <a:solidFill>
                <a:schemeClr val="dk1"/>
              </a:solidFill>
              <a:effectLst/>
              <a:latin typeface="+mn-lt"/>
              <a:ea typeface="+mn-ea"/>
              <a:cs typeface="+mn-cs"/>
            </a:rPr>
            <a:t>ポイント上回っている。類似団体内でも上位に位置しているが、税収は減少傾向にあることから、町税の現年課税分徴収強化等により歳入の確保に努める。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89A7EF13-4014-4BCA-ADED-C74770457F6C}"/>
            </a:ext>
          </a:extLst>
        </xdr:cNvPr>
        <xdr:cNvCxnSpPr/>
      </xdr:nvCxnSpPr>
      <xdr:spPr>
        <a:xfrm>
          <a:off x="693420" y="80124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36D8B6D8-731D-4C45-91EB-A8B3954616A1}"/>
            </a:ext>
          </a:extLst>
        </xdr:cNvPr>
        <xdr:cNvCxnSpPr/>
      </xdr:nvCxnSpPr>
      <xdr:spPr>
        <a:xfrm>
          <a:off x="693420" y="7675335"/>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A843FDB1-0137-440C-9F5A-336A21CDB574}"/>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B77E4A0E-FA5A-4651-8D0C-54FA8E85393B}"/>
            </a:ext>
          </a:extLst>
        </xdr:cNvPr>
        <xdr:cNvCxnSpPr/>
      </xdr:nvCxnSpPr>
      <xdr:spPr>
        <a:xfrm>
          <a:off x="693420" y="7338242"/>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3A4F8E68-2981-4F6A-8B5B-1B17B721F9FA}"/>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7DA0CA0C-91BD-479C-836A-520128964FC0}"/>
            </a:ext>
          </a:extLst>
        </xdr:cNvPr>
        <xdr:cNvCxnSpPr/>
      </xdr:nvCxnSpPr>
      <xdr:spPr>
        <a:xfrm>
          <a:off x="693420" y="7001147"/>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1144538D-8278-4440-9245-66BE1815A519}"/>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2A6F1208-A6BB-4008-8595-56AD97F1048F}"/>
            </a:ext>
          </a:extLst>
        </xdr:cNvPr>
        <xdr:cNvCxnSpPr/>
      </xdr:nvCxnSpPr>
      <xdr:spPr>
        <a:xfrm>
          <a:off x="693420" y="6664053"/>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39375C4A-E47D-4ABE-BF79-CA794DC428F8}"/>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F1264196-1697-443B-B7D8-96CB9351593E}"/>
            </a:ext>
          </a:extLst>
        </xdr:cNvPr>
        <xdr:cNvCxnSpPr/>
      </xdr:nvCxnSpPr>
      <xdr:spPr>
        <a:xfrm>
          <a:off x="693420" y="6326958"/>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9A0DC14B-E7DF-4318-B498-433A5B4B49FB}"/>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2145D8D5-2F23-4679-A3EA-F735E42CD248}"/>
            </a:ext>
          </a:extLst>
        </xdr:cNvPr>
        <xdr:cNvCxnSpPr/>
      </xdr:nvCxnSpPr>
      <xdr:spPr>
        <a:xfrm>
          <a:off x="693420" y="5989864"/>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EFE0C923-69E7-4CA6-BB69-980FE2547086}"/>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606DE222-FDF0-46F8-98EC-60F8F370F653}"/>
            </a:ext>
          </a:extLst>
        </xdr:cNvPr>
        <xdr:cNvCxnSpPr/>
      </xdr:nvCxnSpPr>
      <xdr:spPr>
        <a:xfrm>
          <a:off x="693420" y="56527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DD04B05B-5691-4E5B-9B67-859232725AA9}"/>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1B393552-D1B6-49AD-88AF-EB177B47D4CA}"/>
            </a:ext>
          </a:extLst>
        </xdr:cNvPr>
        <xdr:cNvSpPr/>
      </xdr:nvSpPr>
      <xdr:spPr>
        <a:xfrm>
          <a:off x="693420" y="565277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a:extLst>
            <a:ext uri="{FF2B5EF4-FFF2-40B4-BE49-F238E27FC236}">
              <a16:creationId xmlns:a16="http://schemas.microsoft.com/office/drawing/2014/main" id="{66888FF0-51EB-4CEA-AB8A-5EF6051086E6}"/>
            </a:ext>
          </a:extLst>
        </xdr:cNvPr>
        <xdr:cNvCxnSpPr/>
      </xdr:nvCxnSpPr>
      <xdr:spPr>
        <a:xfrm flipV="1">
          <a:off x="4472940" y="6089468"/>
          <a:ext cx="0" cy="13713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8D24FE0C-52CB-403B-8B0D-A80A95806FEE}"/>
            </a:ext>
          </a:extLst>
        </xdr:cNvPr>
        <xdr:cNvSpPr txBox="1"/>
      </xdr:nvSpPr>
      <xdr:spPr>
        <a:xfrm>
          <a:off x="4561840" y="743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a:extLst>
            <a:ext uri="{FF2B5EF4-FFF2-40B4-BE49-F238E27FC236}">
              <a16:creationId xmlns:a16="http://schemas.microsoft.com/office/drawing/2014/main" id="{118516BA-E65F-42FC-8EBC-1D7336762A3F}"/>
            </a:ext>
          </a:extLst>
        </xdr:cNvPr>
        <xdr:cNvCxnSpPr/>
      </xdr:nvCxnSpPr>
      <xdr:spPr>
        <a:xfrm>
          <a:off x="4384040" y="746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a:extLst>
            <a:ext uri="{FF2B5EF4-FFF2-40B4-BE49-F238E27FC236}">
              <a16:creationId xmlns:a16="http://schemas.microsoft.com/office/drawing/2014/main" id="{266CFCCA-D4BE-49D3-AEC6-C71BDC5BE194}"/>
            </a:ext>
          </a:extLst>
        </xdr:cNvPr>
        <xdr:cNvSpPr txBox="1"/>
      </xdr:nvSpPr>
      <xdr:spPr>
        <a:xfrm>
          <a:off x="4561840" y="584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a:extLst>
            <a:ext uri="{FF2B5EF4-FFF2-40B4-BE49-F238E27FC236}">
              <a16:creationId xmlns:a16="http://schemas.microsoft.com/office/drawing/2014/main" id="{4BB844D1-8601-4473-A295-7608FD283BCD}"/>
            </a:ext>
          </a:extLst>
        </xdr:cNvPr>
        <xdr:cNvCxnSpPr/>
      </xdr:nvCxnSpPr>
      <xdr:spPr>
        <a:xfrm>
          <a:off x="4384040" y="608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70455</xdr:rowOff>
    </xdr:from>
    <xdr:to>
      <xdr:col>7</xdr:col>
      <xdr:colOff>152400</xdr:colOff>
      <xdr:row>41</xdr:row>
      <xdr:rowOff>70455</xdr:rowOff>
    </xdr:to>
    <xdr:cxnSp macro="">
      <xdr:nvCxnSpPr>
        <xdr:cNvPr id="69" name="直線コネクタ 68">
          <a:extLst>
            <a:ext uri="{FF2B5EF4-FFF2-40B4-BE49-F238E27FC236}">
              <a16:creationId xmlns:a16="http://schemas.microsoft.com/office/drawing/2014/main" id="{73F589ED-A985-46E5-B082-DD1C4B98E5B0}"/>
            </a:ext>
          </a:extLst>
        </xdr:cNvPr>
        <xdr:cNvCxnSpPr/>
      </xdr:nvCxnSpPr>
      <xdr:spPr>
        <a:xfrm>
          <a:off x="3703320" y="6943695"/>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a:extLst>
            <a:ext uri="{FF2B5EF4-FFF2-40B4-BE49-F238E27FC236}">
              <a16:creationId xmlns:a16="http://schemas.microsoft.com/office/drawing/2014/main" id="{B67F7CCD-E20A-48A6-831C-BA4F911697C5}"/>
            </a:ext>
          </a:extLst>
        </xdr:cNvPr>
        <xdr:cNvSpPr txBox="1"/>
      </xdr:nvSpPr>
      <xdr:spPr>
        <a:xfrm>
          <a:off x="4561840" y="705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a:extLst>
            <a:ext uri="{FF2B5EF4-FFF2-40B4-BE49-F238E27FC236}">
              <a16:creationId xmlns:a16="http://schemas.microsoft.com/office/drawing/2014/main" id="{FEF16C3E-9C74-44DD-9314-C13D06C97243}"/>
            </a:ext>
          </a:extLst>
        </xdr:cNvPr>
        <xdr:cNvSpPr/>
      </xdr:nvSpPr>
      <xdr:spPr>
        <a:xfrm>
          <a:off x="4422140" y="708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70455</xdr:rowOff>
    </xdr:from>
    <xdr:to>
      <xdr:col>6</xdr:col>
      <xdr:colOff>0</xdr:colOff>
      <xdr:row>41</xdr:row>
      <xdr:rowOff>81945</xdr:rowOff>
    </xdr:to>
    <xdr:cxnSp macro="">
      <xdr:nvCxnSpPr>
        <xdr:cNvPr id="72" name="直線コネクタ 71">
          <a:extLst>
            <a:ext uri="{FF2B5EF4-FFF2-40B4-BE49-F238E27FC236}">
              <a16:creationId xmlns:a16="http://schemas.microsoft.com/office/drawing/2014/main" id="{AAF90CA3-1D46-410F-A1B6-2A365C318970}"/>
            </a:ext>
          </a:extLst>
        </xdr:cNvPr>
        <xdr:cNvCxnSpPr/>
      </xdr:nvCxnSpPr>
      <xdr:spPr>
        <a:xfrm flipV="1">
          <a:off x="2951480" y="6943695"/>
          <a:ext cx="75184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a:extLst>
            <a:ext uri="{FF2B5EF4-FFF2-40B4-BE49-F238E27FC236}">
              <a16:creationId xmlns:a16="http://schemas.microsoft.com/office/drawing/2014/main" id="{FFDC2BDE-4441-44D0-AECD-EF2F5D7B5B34}"/>
            </a:ext>
          </a:extLst>
        </xdr:cNvPr>
        <xdr:cNvSpPr/>
      </xdr:nvSpPr>
      <xdr:spPr>
        <a:xfrm>
          <a:off x="3705860" y="7107404"/>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a:extLst>
            <a:ext uri="{FF2B5EF4-FFF2-40B4-BE49-F238E27FC236}">
              <a16:creationId xmlns:a16="http://schemas.microsoft.com/office/drawing/2014/main" id="{3C608834-5C35-4A91-AB2A-B317120EA459}"/>
            </a:ext>
          </a:extLst>
        </xdr:cNvPr>
        <xdr:cNvSpPr txBox="1"/>
      </xdr:nvSpPr>
      <xdr:spPr>
        <a:xfrm>
          <a:off x="3390900" y="719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81945</xdr:rowOff>
    </xdr:from>
    <xdr:to>
      <xdr:col>4</xdr:col>
      <xdr:colOff>482600</xdr:colOff>
      <xdr:row>41</xdr:row>
      <xdr:rowOff>81945</xdr:rowOff>
    </xdr:to>
    <xdr:cxnSp macro="">
      <xdr:nvCxnSpPr>
        <xdr:cNvPr id="75" name="直線コネクタ 74">
          <a:extLst>
            <a:ext uri="{FF2B5EF4-FFF2-40B4-BE49-F238E27FC236}">
              <a16:creationId xmlns:a16="http://schemas.microsoft.com/office/drawing/2014/main" id="{0839BF97-CD87-40CA-86A4-76D3468EA9B3}"/>
            </a:ext>
          </a:extLst>
        </xdr:cNvPr>
        <xdr:cNvCxnSpPr/>
      </xdr:nvCxnSpPr>
      <xdr:spPr>
        <a:xfrm>
          <a:off x="2131060" y="6955185"/>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a:extLst>
            <a:ext uri="{FF2B5EF4-FFF2-40B4-BE49-F238E27FC236}">
              <a16:creationId xmlns:a16="http://schemas.microsoft.com/office/drawing/2014/main" id="{17B01940-288A-4A21-A86E-A097EBD6BEAF}"/>
            </a:ext>
          </a:extLst>
        </xdr:cNvPr>
        <xdr:cNvSpPr/>
      </xdr:nvSpPr>
      <xdr:spPr>
        <a:xfrm>
          <a:off x="2900680" y="711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a:extLst>
            <a:ext uri="{FF2B5EF4-FFF2-40B4-BE49-F238E27FC236}">
              <a16:creationId xmlns:a16="http://schemas.microsoft.com/office/drawing/2014/main" id="{14093E71-7D67-444E-8D12-AEE50742DE9C}"/>
            </a:ext>
          </a:extLst>
        </xdr:cNvPr>
        <xdr:cNvSpPr txBox="1"/>
      </xdr:nvSpPr>
      <xdr:spPr>
        <a:xfrm>
          <a:off x="257048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58965</xdr:rowOff>
    </xdr:from>
    <xdr:to>
      <xdr:col>3</xdr:col>
      <xdr:colOff>279400</xdr:colOff>
      <xdr:row>41</xdr:row>
      <xdr:rowOff>81945</xdr:rowOff>
    </xdr:to>
    <xdr:cxnSp macro="">
      <xdr:nvCxnSpPr>
        <xdr:cNvPr id="78" name="直線コネクタ 77">
          <a:extLst>
            <a:ext uri="{FF2B5EF4-FFF2-40B4-BE49-F238E27FC236}">
              <a16:creationId xmlns:a16="http://schemas.microsoft.com/office/drawing/2014/main" id="{A1F7D0D6-8C8A-4611-A37E-636203729A49}"/>
            </a:ext>
          </a:extLst>
        </xdr:cNvPr>
        <xdr:cNvCxnSpPr/>
      </xdr:nvCxnSpPr>
      <xdr:spPr>
        <a:xfrm>
          <a:off x="1310640" y="6932205"/>
          <a:ext cx="82042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a:extLst>
            <a:ext uri="{FF2B5EF4-FFF2-40B4-BE49-F238E27FC236}">
              <a16:creationId xmlns:a16="http://schemas.microsoft.com/office/drawing/2014/main" id="{171BA005-DAAF-42EC-A65F-EDAED464B465}"/>
            </a:ext>
          </a:extLst>
        </xdr:cNvPr>
        <xdr:cNvSpPr/>
      </xdr:nvSpPr>
      <xdr:spPr>
        <a:xfrm>
          <a:off x="2080260" y="711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a:extLst>
            <a:ext uri="{FF2B5EF4-FFF2-40B4-BE49-F238E27FC236}">
              <a16:creationId xmlns:a16="http://schemas.microsoft.com/office/drawing/2014/main" id="{39E18F76-5C1D-4A57-AE13-AFE2843AFF7B}"/>
            </a:ext>
          </a:extLst>
        </xdr:cNvPr>
        <xdr:cNvSpPr txBox="1"/>
      </xdr:nvSpPr>
      <xdr:spPr>
        <a:xfrm>
          <a:off x="1818640" y="720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a:extLst>
            <a:ext uri="{FF2B5EF4-FFF2-40B4-BE49-F238E27FC236}">
              <a16:creationId xmlns:a16="http://schemas.microsoft.com/office/drawing/2014/main" id="{6179308F-1DFE-40E9-829D-70C76E95DD6A}"/>
            </a:ext>
          </a:extLst>
        </xdr:cNvPr>
        <xdr:cNvSpPr/>
      </xdr:nvSpPr>
      <xdr:spPr>
        <a:xfrm>
          <a:off x="125984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152901</xdr:rowOff>
    </xdr:from>
    <xdr:ext cx="762000" cy="259045"/>
    <xdr:sp macro="" textlink="">
      <xdr:nvSpPr>
        <xdr:cNvPr id="82" name="テキスト ボックス 81">
          <a:extLst>
            <a:ext uri="{FF2B5EF4-FFF2-40B4-BE49-F238E27FC236}">
              <a16:creationId xmlns:a16="http://schemas.microsoft.com/office/drawing/2014/main" id="{96949588-FFF3-481A-8297-1957A5ED8C45}"/>
            </a:ext>
          </a:extLst>
        </xdr:cNvPr>
        <xdr:cNvSpPr txBox="1"/>
      </xdr:nvSpPr>
      <xdr:spPr>
        <a:xfrm>
          <a:off x="998220" y="71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47E46B5-B202-4372-965F-CDD2033EE6E4}"/>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FD1B77F-EE96-4268-8FAA-CA3F8B712174}"/>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75757C3-9B5B-4B56-8A8C-8179BDE80151}"/>
            </a:ext>
          </a:extLst>
        </xdr:cNvPr>
        <xdr:cNvSpPr txBox="1"/>
      </xdr:nvSpPr>
      <xdr:spPr>
        <a:xfrm>
          <a:off x="27355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1C064E6-A7D7-404F-8CE8-48199067FB82}"/>
            </a:ext>
          </a:extLst>
        </xdr:cNvPr>
        <xdr:cNvSpPr txBox="1"/>
      </xdr:nvSpPr>
      <xdr:spPr>
        <a:xfrm>
          <a:off x="19151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D6493BA-504B-4FDE-9E4A-1DEE74980FCB}"/>
            </a:ext>
          </a:extLst>
        </xdr:cNvPr>
        <xdr:cNvSpPr txBox="1"/>
      </xdr:nvSpPr>
      <xdr:spPr>
        <a:xfrm>
          <a:off x="116332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19655</xdr:rowOff>
    </xdr:from>
    <xdr:to>
      <xdr:col>7</xdr:col>
      <xdr:colOff>203200</xdr:colOff>
      <xdr:row>41</xdr:row>
      <xdr:rowOff>121255</xdr:rowOff>
    </xdr:to>
    <xdr:sp macro="" textlink="">
      <xdr:nvSpPr>
        <xdr:cNvPr id="88" name="円/楕円 87">
          <a:extLst>
            <a:ext uri="{FF2B5EF4-FFF2-40B4-BE49-F238E27FC236}">
              <a16:creationId xmlns:a16="http://schemas.microsoft.com/office/drawing/2014/main" id="{0D45631A-1364-4D5D-8AA0-76AC5A2C14E5}"/>
            </a:ext>
          </a:extLst>
        </xdr:cNvPr>
        <xdr:cNvSpPr/>
      </xdr:nvSpPr>
      <xdr:spPr>
        <a:xfrm>
          <a:off x="4422140" y="68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36182</xdr:rowOff>
    </xdr:from>
    <xdr:ext cx="762000" cy="259045"/>
    <xdr:sp macro="" textlink="">
      <xdr:nvSpPr>
        <xdr:cNvPr id="89" name="財政力該当値テキスト">
          <a:extLst>
            <a:ext uri="{FF2B5EF4-FFF2-40B4-BE49-F238E27FC236}">
              <a16:creationId xmlns:a16="http://schemas.microsoft.com/office/drawing/2014/main" id="{3C5547F7-9CE1-44FA-9AC5-73EE9CA3FCAD}"/>
            </a:ext>
          </a:extLst>
        </xdr:cNvPr>
        <xdr:cNvSpPr txBox="1"/>
      </xdr:nvSpPr>
      <xdr:spPr>
        <a:xfrm>
          <a:off x="456184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19655</xdr:rowOff>
    </xdr:from>
    <xdr:to>
      <xdr:col>6</xdr:col>
      <xdr:colOff>50800</xdr:colOff>
      <xdr:row>41</xdr:row>
      <xdr:rowOff>121255</xdr:rowOff>
    </xdr:to>
    <xdr:sp macro="" textlink="">
      <xdr:nvSpPr>
        <xdr:cNvPr id="90" name="円/楕円 89">
          <a:extLst>
            <a:ext uri="{FF2B5EF4-FFF2-40B4-BE49-F238E27FC236}">
              <a16:creationId xmlns:a16="http://schemas.microsoft.com/office/drawing/2014/main" id="{195D5B94-F366-4956-9A88-5E058962F4E0}"/>
            </a:ext>
          </a:extLst>
        </xdr:cNvPr>
        <xdr:cNvSpPr/>
      </xdr:nvSpPr>
      <xdr:spPr>
        <a:xfrm>
          <a:off x="3705860" y="6892895"/>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131432</xdr:rowOff>
    </xdr:from>
    <xdr:ext cx="736600" cy="259045"/>
    <xdr:sp macro="" textlink="">
      <xdr:nvSpPr>
        <xdr:cNvPr id="91" name="テキスト ボックス 90">
          <a:extLst>
            <a:ext uri="{FF2B5EF4-FFF2-40B4-BE49-F238E27FC236}">
              <a16:creationId xmlns:a16="http://schemas.microsoft.com/office/drawing/2014/main" id="{C0EB15A4-24C2-4BA7-BBED-EB73FF0838B6}"/>
            </a:ext>
          </a:extLst>
        </xdr:cNvPr>
        <xdr:cNvSpPr txBox="1"/>
      </xdr:nvSpPr>
      <xdr:spPr>
        <a:xfrm>
          <a:off x="3390900" y="666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31145</xdr:rowOff>
    </xdr:from>
    <xdr:to>
      <xdr:col>4</xdr:col>
      <xdr:colOff>533400</xdr:colOff>
      <xdr:row>41</xdr:row>
      <xdr:rowOff>132745</xdr:rowOff>
    </xdr:to>
    <xdr:sp macro="" textlink="">
      <xdr:nvSpPr>
        <xdr:cNvPr id="92" name="円/楕円 91">
          <a:extLst>
            <a:ext uri="{FF2B5EF4-FFF2-40B4-BE49-F238E27FC236}">
              <a16:creationId xmlns:a16="http://schemas.microsoft.com/office/drawing/2014/main" id="{C0BC5CF4-97ED-4ECA-B691-E1620ACFF00B}"/>
            </a:ext>
          </a:extLst>
        </xdr:cNvPr>
        <xdr:cNvSpPr/>
      </xdr:nvSpPr>
      <xdr:spPr>
        <a:xfrm>
          <a:off x="2900680" y="69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142922</xdr:rowOff>
    </xdr:from>
    <xdr:ext cx="762000" cy="259045"/>
    <xdr:sp macro="" textlink="">
      <xdr:nvSpPr>
        <xdr:cNvPr id="93" name="テキスト ボックス 92">
          <a:extLst>
            <a:ext uri="{FF2B5EF4-FFF2-40B4-BE49-F238E27FC236}">
              <a16:creationId xmlns:a16="http://schemas.microsoft.com/office/drawing/2014/main" id="{C0B0B016-B49C-459B-AA71-C5DC846DADB3}"/>
            </a:ext>
          </a:extLst>
        </xdr:cNvPr>
        <xdr:cNvSpPr txBox="1"/>
      </xdr:nvSpPr>
      <xdr:spPr>
        <a:xfrm>
          <a:off x="2570480" y="668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31145</xdr:rowOff>
    </xdr:from>
    <xdr:to>
      <xdr:col>3</xdr:col>
      <xdr:colOff>330200</xdr:colOff>
      <xdr:row>41</xdr:row>
      <xdr:rowOff>132745</xdr:rowOff>
    </xdr:to>
    <xdr:sp macro="" textlink="">
      <xdr:nvSpPr>
        <xdr:cNvPr id="94" name="円/楕円 93">
          <a:extLst>
            <a:ext uri="{FF2B5EF4-FFF2-40B4-BE49-F238E27FC236}">
              <a16:creationId xmlns:a16="http://schemas.microsoft.com/office/drawing/2014/main" id="{F560C3AC-41B0-482C-BA3A-D2BA21AE88E9}"/>
            </a:ext>
          </a:extLst>
        </xdr:cNvPr>
        <xdr:cNvSpPr/>
      </xdr:nvSpPr>
      <xdr:spPr>
        <a:xfrm>
          <a:off x="2080260" y="690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142922</xdr:rowOff>
    </xdr:from>
    <xdr:ext cx="762000" cy="259045"/>
    <xdr:sp macro="" textlink="">
      <xdr:nvSpPr>
        <xdr:cNvPr id="95" name="テキスト ボックス 94">
          <a:extLst>
            <a:ext uri="{FF2B5EF4-FFF2-40B4-BE49-F238E27FC236}">
              <a16:creationId xmlns:a16="http://schemas.microsoft.com/office/drawing/2014/main" id="{0737C173-C8C3-449E-A7F8-A8724E4B5E0A}"/>
            </a:ext>
          </a:extLst>
        </xdr:cNvPr>
        <xdr:cNvSpPr txBox="1"/>
      </xdr:nvSpPr>
      <xdr:spPr>
        <a:xfrm>
          <a:off x="1818640" y="668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8165</xdr:rowOff>
    </xdr:from>
    <xdr:to>
      <xdr:col>2</xdr:col>
      <xdr:colOff>127000</xdr:colOff>
      <xdr:row>41</xdr:row>
      <xdr:rowOff>109765</xdr:rowOff>
    </xdr:to>
    <xdr:sp macro="" textlink="">
      <xdr:nvSpPr>
        <xdr:cNvPr id="96" name="円/楕円 95">
          <a:extLst>
            <a:ext uri="{FF2B5EF4-FFF2-40B4-BE49-F238E27FC236}">
              <a16:creationId xmlns:a16="http://schemas.microsoft.com/office/drawing/2014/main" id="{9B4BCAF3-3917-4A6A-8882-57A817DD3DF1}"/>
            </a:ext>
          </a:extLst>
        </xdr:cNvPr>
        <xdr:cNvSpPr/>
      </xdr:nvSpPr>
      <xdr:spPr>
        <a:xfrm>
          <a:off x="125984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91874853-C92A-4BD3-BB2F-C1FC43B03EB3}"/>
            </a:ext>
          </a:extLst>
        </xdr:cNvPr>
        <xdr:cNvSpPr txBox="1"/>
      </xdr:nvSpPr>
      <xdr:spPr>
        <a:xfrm>
          <a:off x="99822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BA7A20A3-665B-4E57-90E3-CC9ECD17E3E2}"/>
            </a:ext>
          </a:extLst>
        </xdr:cNvPr>
        <xdr:cNvSpPr/>
      </xdr:nvSpPr>
      <xdr:spPr>
        <a:xfrm>
          <a:off x="693420" y="863219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10848F8B-BB8D-45B4-9624-36E913902984}"/>
            </a:ext>
          </a:extLst>
        </xdr:cNvPr>
        <xdr:cNvSpPr txBox="1"/>
      </xdr:nvSpPr>
      <xdr:spPr>
        <a:xfrm>
          <a:off x="155637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4DA981B-460C-4922-9CAC-34AE212C7C3B}"/>
            </a:ext>
          </a:extLst>
        </xdr:cNvPr>
        <xdr:cNvSpPr txBox="1"/>
      </xdr:nvSpPr>
      <xdr:spPr>
        <a:xfrm>
          <a:off x="298515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A53F60ED-4533-4174-9F21-10D8A056333A}"/>
            </a:ext>
          </a:extLst>
        </xdr:cNvPr>
        <xdr:cNvSpPr/>
      </xdr:nvSpPr>
      <xdr:spPr>
        <a:xfrm>
          <a:off x="535686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99C35D5A-28B9-400C-B7AD-991CB61EDB27}"/>
            </a:ext>
          </a:extLst>
        </xdr:cNvPr>
        <xdr:cNvSpPr/>
      </xdr:nvSpPr>
      <xdr:spPr>
        <a:xfrm>
          <a:off x="535686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F16669E2-A0D6-4AF5-B507-9965AA8C339F}"/>
            </a:ext>
          </a:extLst>
        </xdr:cNvPr>
        <xdr:cNvSpPr/>
      </xdr:nvSpPr>
      <xdr:spPr>
        <a:xfrm>
          <a:off x="6802120" y="8882380"/>
          <a:ext cx="12014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12509DAC-CE62-4CE5-B04A-AAE7C225F82B}"/>
            </a:ext>
          </a:extLst>
        </xdr:cNvPr>
        <xdr:cNvSpPr/>
      </xdr:nvSpPr>
      <xdr:spPr>
        <a:xfrm>
          <a:off x="6802120" y="906526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4A935872-1D74-4ABE-B646-52F4A1DC2BA3}"/>
            </a:ext>
          </a:extLst>
        </xdr:cNvPr>
        <xdr:cNvSpPr/>
      </xdr:nvSpPr>
      <xdr:spPr>
        <a:xfrm>
          <a:off x="81254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CC8CCFF1-CE8E-478F-B479-16996A595580}"/>
            </a:ext>
          </a:extLst>
        </xdr:cNvPr>
        <xdr:cNvSpPr/>
      </xdr:nvSpPr>
      <xdr:spPr>
        <a:xfrm>
          <a:off x="81254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270510A8-00EA-49EE-A295-621D495DBEB6}"/>
            </a:ext>
          </a:extLst>
        </xdr:cNvPr>
        <xdr:cNvSpPr/>
      </xdr:nvSpPr>
      <xdr:spPr>
        <a:xfrm>
          <a:off x="693420" y="9378950"/>
          <a:ext cx="459994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A35B0E64-9806-4EFE-BE47-FEB1249B84A2}"/>
            </a:ext>
          </a:extLst>
        </xdr:cNvPr>
        <xdr:cNvSpPr/>
      </xdr:nvSpPr>
      <xdr:spPr>
        <a:xfrm>
          <a:off x="548386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5823219E-5441-4587-8125-00910CD42051}"/>
            </a:ext>
          </a:extLst>
        </xdr:cNvPr>
        <xdr:cNvSpPr/>
      </xdr:nvSpPr>
      <xdr:spPr>
        <a:xfrm>
          <a:off x="5483860" y="9378950"/>
          <a:ext cx="33985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2F6E7181-E59B-4BC0-BB26-A0672A932134}"/>
            </a:ext>
          </a:extLst>
        </xdr:cNvPr>
        <xdr:cNvSpPr txBox="1"/>
      </xdr:nvSpPr>
      <xdr:spPr>
        <a:xfrm>
          <a:off x="5557520" y="9688830"/>
          <a:ext cx="521462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年度まで改善傾向にあったものが、人件費の増や他会計操出金の増により平成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年度と２年続いて悪化傾向にあった。</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年度は経費削減に努めたため再び改善傾向になったが、類似団体内での順位は低位のままのため、引き続き改善に努める。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30B7DD3-23EF-4B2C-8FF0-105592DDD3A5}"/>
            </a:ext>
          </a:extLst>
        </xdr:cNvPr>
        <xdr:cNvSpPr txBox="1"/>
      </xdr:nvSpPr>
      <xdr:spPr>
        <a:xfrm>
          <a:off x="65532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93B32ECE-851D-410B-A8D9-01BD5AB13DCE}"/>
            </a:ext>
          </a:extLst>
        </xdr:cNvPr>
        <xdr:cNvCxnSpPr/>
      </xdr:nvCxnSpPr>
      <xdr:spPr>
        <a:xfrm>
          <a:off x="693420" y="117348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31648998-5514-4166-98E9-314765A6EF2A}"/>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49311EBD-43F8-41E9-B269-A9391190A7F6}"/>
            </a:ext>
          </a:extLst>
        </xdr:cNvPr>
        <xdr:cNvCxnSpPr/>
      </xdr:nvCxnSpPr>
      <xdr:spPr>
        <a:xfrm>
          <a:off x="693420" y="1126363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AE54B0E-B9FC-4872-9E0C-A3E02DC5C56F}"/>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B3B7A3FD-C8D7-4D98-B1FC-F03B0BEB2770}"/>
            </a:ext>
          </a:extLst>
        </xdr:cNvPr>
        <xdr:cNvCxnSpPr/>
      </xdr:nvCxnSpPr>
      <xdr:spPr>
        <a:xfrm>
          <a:off x="693420" y="1079246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413AD4CA-449B-4592-BC11-19556678F7A8}"/>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B3860639-9726-4A95-9D7E-D1129082E01C}"/>
            </a:ext>
          </a:extLst>
        </xdr:cNvPr>
        <xdr:cNvCxnSpPr/>
      </xdr:nvCxnSpPr>
      <xdr:spPr>
        <a:xfrm>
          <a:off x="693420" y="1032129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67D7F24E-D95F-47F7-9BF5-FA21768814BD}"/>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75F54027-EE3C-468A-A9DA-7842BBC32724}"/>
            </a:ext>
          </a:extLst>
        </xdr:cNvPr>
        <xdr:cNvCxnSpPr/>
      </xdr:nvCxnSpPr>
      <xdr:spPr>
        <a:xfrm>
          <a:off x="693420" y="98501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3AB82B77-02D6-4C01-85B4-E5C31ABBD599}"/>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23ACEB3D-48BA-4281-9942-CB1595E20F75}"/>
            </a:ext>
          </a:extLst>
        </xdr:cNvPr>
        <xdr:cNvCxnSpPr/>
      </xdr:nvCxnSpPr>
      <xdr:spPr>
        <a:xfrm>
          <a:off x="693420" y="937895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A9A19B6C-1CA2-42D5-8196-BF4DA1BEEF16}"/>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A4C81C15-EA43-4FDF-8F4E-D0DB9D55B8DB}"/>
            </a:ext>
          </a:extLst>
        </xdr:cNvPr>
        <xdr:cNvSpPr/>
      </xdr:nvSpPr>
      <xdr:spPr>
        <a:xfrm>
          <a:off x="693420" y="9378950"/>
          <a:ext cx="459994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a:extLst>
            <a:ext uri="{FF2B5EF4-FFF2-40B4-BE49-F238E27FC236}">
              <a16:creationId xmlns:a16="http://schemas.microsoft.com/office/drawing/2014/main" id="{05283E82-2DE4-41A0-9A21-9059BC5980AD}"/>
            </a:ext>
          </a:extLst>
        </xdr:cNvPr>
        <xdr:cNvCxnSpPr/>
      </xdr:nvCxnSpPr>
      <xdr:spPr>
        <a:xfrm flipV="1">
          <a:off x="4472940" y="9743948"/>
          <a:ext cx="0" cy="1460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DDAA59CB-5807-4E29-9ED3-1D1C3ADE8A4E}"/>
            </a:ext>
          </a:extLst>
        </xdr:cNvPr>
        <xdr:cNvSpPr txBox="1"/>
      </xdr:nvSpPr>
      <xdr:spPr>
        <a:xfrm>
          <a:off x="4561840" y="111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a:extLst>
            <a:ext uri="{FF2B5EF4-FFF2-40B4-BE49-F238E27FC236}">
              <a16:creationId xmlns:a16="http://schemas.microsoft.com/office/drawing/2014/main" id="{9A05C1AA-A136-4689-8440-34408DB494EB}"/>
            </a:ext>
          </a:extLst>
        </xdr:cNvPr>
        <xdr:cNvCxnSpPr/>
      </xdr:nvCxnSpPr>
      <xdr:spPr>
        <a:xfrm>
          <a:off x="4384040" y="11204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a:extLst>
            <a:ext uri="{FF2B5EF4-FFF2-40B4-BE49-F238E27FC236}">
              <a16:creationId xmlns:a16="http://schemas.microsoft.com/office/drawing/2014/main" id="{9358F5D6-1467-40D1-904A-087F7E234710}"/>
            </a:ext>
          </a:extLst>
        </xdr:cNvPr>
        <xdr:cNvSpPr txBox="1"/>
      </xdr:nvSpPr>
      <xdr:spPr>
        <a:xfrm>
          <a:off x="4561840" y="949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a:extLst>
            <a:ext uri="{FF2B5EF4-FFF2-40B4-BE49-F238E27FC236}">
              <a16:creationId xmlns:a16="http://schemas.microsoft.com/office/drawing/2014/main" id="{B665A8A4-C11C-48CB-BBBE-2082D673FD9E}"/>
            </a:ext>
          </a:extLst>
        </xdr:cNvPr>
        <xdr:cNvCxnSpPr/>
      </xdr:nvCxnSpPr>
      <xdr:spPr>
        <a:xfrm>
          <a:off x="4384040" y="97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102108</xdr:rowOff>
    </xdr:from>
    <xdr:to>
      <xdr:col>7</xdr:col>
      <xdr:colOff>152400</xdr:colOff>
      <xdr:row>64</xdr:row>
      <xdr:rowOff>140716</xdr:rowOff>
    </xdr:to>
    <xdr:cxnSp macro="">
      <xdr:nvCxnSpPr>
        <xdr:cNvPr id="130" name="直線コネクタ 129">
          <a:extLst>
            <a:ext uri="{FF2B5EF4-FFF2-40B4-BE49-F238E27FC236}">
              <a16:creationId xmlns:a16="http://schemas.microsoft.com/office/drawing/2014/main" id="{F6889268-A0C8-4798-96C6-9084868600BF}"/>
            </a:ext>
          </a:extLst>
        </xdr:cNvPr>
        <xdr:cNvCxnSpPr/>
      </xdr:nvCxnSpPr>
      <xdr:spPr>
        <a:xfrm flipV="1">
          <a:off x="3703320" y="10831068"/>
          <a:ext cx="76962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a:extLst>
            <a:ext uri="{FF2B5EF4-FFF2-40B4-BE49-F238E27FC236}">
              <a16:creationId xmlns:a16="http://schemas.microsoft.com/office/drawing/2014/main" id="{DA9C73FA-10D0-48F2-9419-DB9822235AC5}"/>
            </a:ext>
          </a:extLst>
        </xdr:cNvPr>
        <xdr:cNvSpPr txBox="1"/>
      </xdr:nvSpPr>
      <xdr:spPr>
        <a:xfrm>
          <a:off x="4561840" y="1047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a:extLst>
            <a:ext uri="{FF2B5EF4-FFF2-40B4-BE49-F238E27FC236}">
              <a16:creationId xmlns:a16="http://schemas.microsoft.com/office/drawing/2014/main" id="{B3D8C4C4-28AA-4C42-8F8C-FAB765799A5E}"/>
            </a:ext>
          </a:extLst>
        </xdr:cNvPr>
        <xdr:cNvSpPr/>
      </xdr:nvSpPr>
      <xdr:spPr>
        <a:xfrm>
          <a:off x="442214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44196</xdr:rowOff>
    </xdr:from>
    <xdr:to>
      <xdr:col>6</xdr:col>
      <xdr:colOff>0</xdr:colOff>
      <xdr:row>64</xdr:row>
      <xdr:rowOff>140716</xdr:rowOff>
    </xdr:to>
    <xdr:cxnSp macro="">
      <xdr:nvCxnSpPr>
        <xdr:cNvPr id="133" name="直線コネクタ 132">
          <a:extLst>
            <a:ext uri="{FF2B5EF4-FFF2-40B4-BE49-F238E27FC236}">
              <a16:creationId xmlns:a16="http://schemas.microsoft.com/office/drawing/2014/main" id="{24B627FC-AB08-4C1E-B5FF-AE40DD3E5166}"/>
            </a:ext>
          </a:extLst>
        </xdr:cNvPr>
        <xdr:cNvCxnSpPr/>
      </xdr:nvCxnSpPr>
      <xdr:spPr>
        <a:xfrm>
          <a:off x="2951480" y="10773156"/>
          <a:ext cx="75184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a:extLst>
            <a:ext uri="{FF2B5EF4-FFF2-40B4-BE49-F238E27FC236}">
              <a16:creationId xmlns:a16="http://schemas.microsoft.com/office/drawing/2014/main" id="{2F24B3D5-F251-4DA2-B850-8B7BB6DA8B67}"/>
            </a:ext>
          </a:extLst>
        </xdr:cNvPr>
        <xdr:cNvSpPr/>
      </xdr:nvSpPr>
      <xdr:spPr>
        <a:xfrm>
          <a:off x="3705860" y="10562082"/>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a:extLst>
            <a:ext uri="{FF2B5EF4-FFF2-40B4-BE49-F238E27FC236}">
              <a16:creationId xmlns:a16="http://schemas.microsoft.com/office/drawing/2014/main" id="{D7A763D7-4411-42D2-B0D8-5D11B8ECB991}"/>
            </a:ext>
          </a:extLst>
        </xdr:cNvPr>
        <xdr:cNvSpPr txBox="1"/>
      </xdr:nvSpPr>
      <xdr:spPr>
        <a:xfrm>
          <a:off x="3390900" y="1033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128778</xdr:rowOff>
    </xdr:from>
    <xdr:to>
      <xdr:col>4</xdr:col>
      <xdr:colOff>482600</xdr:colOff>
      <xdr:row>64</xdr:row>
      <xdr:rowOff>44196</xdr:rowOff>
    </xdr:to>
    <xdr:cxnSp macro="">
      <xdr:nvCxnSpPr>
        <xdr:cNvPr id="136" name="直線コネクタ 135">
          <a:extLst>
            <a:ext uri="{FF2B5EF4-FFF2-40B4-BE49-F238E27FC236}">
              <a16:creationId xmlns:a16="http://schemas.microsoft.com/office/drawing/2014/main" id="{E177FFED-3464-45C9-81D6-F4B71C83D021}"/>
            </a:ext>
          </a:extLst>
        </xdr:cNvPr>
        <xdr:cNvCxnSpPr/>
      </xdr:nvCxnSpPr>
      <xdr:spPr>
        <a:xfrm>
          <a:off x="2131060" y="10690098"/>
          <a:ext cx="82042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a:extLst>
            <a:ext uri="{FF2B5EF4-FFF2-40B4-BE49-F238E27FC236}">
              <a16:creationId xmlns:a16="http://schemas.microsoft.com/office/drawing/2014/main" id="{4264702D-E5D1-4F9E-B285-ACEE822B52B7}"/>
            </a:ext>
          </a:extLst>
        </xdr:cNvPr>
        <xdr:cNvSpPr/>
      </xdr:nvSpPr>
      <xdr:spPr>
        <a:xfrm>
          <a:off x="290068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a:extLst>
            <a:ext uri="{FF2B5EF4-FFF2-40B4-BE49-F238E27FC236}">
              <a16:creationId xmlns:a16="http://schemas.microsoft.com/office/drawing/2014/main" id="{9C97E61C-931C-4C72-B05F-572FEC26C875}"/>
            </a:ext>
          </a:extLst>
        </xdr:cNvPr>
        <xdr:cNvSpPr txBox="1"/>
      </xdr:nvSpPr>
      <xdr:spPr>
        <a:xfrm>
          <a:off x="2570480" y="103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128778</xdr:rowOff>
    </xdr:from>
    <xdr:to>
      <xdr:col>3</xdr:col>
      <xdr:colOff>279400</xdr:colOff>
      <xdr:row>64</xdr:row>
      <xdr:rowOff>24892</xdr:rowOff>
    </xdr:to>
    <xdr:cxnSp macro="">
      <xdr:nvCxnSpPr>
        <xdr:cNvPr id="139" name="直線コネクタ 138">
          <a:extLst>
            <a:ext uri="{FF2B5EF4-FFF2-40B4-BE49-F238E27FC236}">
              <a16:creationId xmlns:a16="http://schemas.microsoft.com/office/drawing/2014/main" id="{65FB5664-8043-453B-BE5B-07D68FEA83F2}"/>
            </a:ext>
          </a:extLst>
        </xdr:cNvPr>
        <xdr:cNvCxnSpPr/>
      </xdr:nvCxnSpPr>
      <xdr:spPr>
        <a:xfrm flipV="1">
          <a:off x="1310640" y="10690098"/>
          <a:ext cx="82042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a:extLst>
            <a:ext uri="{FF2B5EF4-FFF2-40B4-BE49-F238E27FC236}">
              <a16:creationId xmlns:a16="http://schemas.microsoft.com/office/drawing/2014/main" id="{CE7CF882-FBF8-449E-B67E-CA8A00288A18}"/>
            </a:ext>
          </a:extLst>
        </xdr:cNvPr>
        <xdr:cNvSpPr/>
      </xdr:nvSpPr>
      <xdr:spPr>
        <a:xfrm>
          <a:off x="2080260" y="10551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a:extLst>
            <a:ext uri="{FF2B5EF4-FFF2-40B4-BE49-F238E27FC236}">
              <a16:creationId xmlns:a16="http://schemas.microsoft.com/office/drawing/2014/main" id="{9C04C4D8-D6BA-46E4-A434-136D5B19313A}"/>
            </a:ext>
          </a:extLst>
        </xdr:cNvPr>
        <xdr:cNvSpPr txBox="1"/>
      </xdr:nvSpPr>
      <xdr:spPr>
        <a:xfrm>
          <a:off x="1818640" y="1032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a:extLst>
            <a:ext uri="{FF2B5EF4-FFF2-40B4-BE49-F238E27FC236}">
              <a16:creationId xmlns:a16="http://schemas.microsoft.com/office/drawing/2014/main" id="{20E40CCF-125D-441F-AA48-4EA2CECD3905}"/>
            </a:ext>
          </a:extLst>
        </xdr:cNvPr>
        <xdr:cNvSpPr/>
      </xdr:nvSpPr>
      <xdr:spPr>
        <a:xfrm>
          <a:off x="125984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381EFF5F-B176-4D51-AF52-7011049F5E4C}"/>
            </a:ext>
          </a:extLst>
        </xdr:cNvPr>
        <xdr:cNvSpPr txBox="1"/>
      </xdr:nvSpPr>
      <xdr:spPr>
        <a:xfrm>
          <a:off x="998220" y="103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49F0828-F35C-4BC0-AE43-F96918AE7A8C}"/>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10AEAD4-379C-4C81-AC3E-55F048B37598}"/>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9FE5FB3-994F-4DF3-A906-A915C951F576}"/>
            </a:ext>
          </a:extLst>
        </xdr:cNvPr>
        <xdr:cNvSpPr txBox="1"/>
      </xdr:nvSpPr>
      <xdr:spPr>
        <a:xfrm>
          <a:off x="27355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FDEB0F6-EA05-4B37-9B5C-A1EEDFFAE32E}"/>
            </a:ext>
          </a:extLst>
        </xdr:cNvPr>
        <xdr:cNvSpPr txBox="1"/>
      </xdr:nvSpPr>
      <xdr:spPr>
        <a:xfrm>
          <a:off x="19151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57663F3-68A1-4E45-B566-DA4527E12A55}"/>
            </a:ext>
          </a:extLst>
        </xdr:cNvPr>
        <xdr:cNvSpPr txBox="1"/>
      </xdr:nvSpPr>
      <xdr:spPr>
        <a:xfrm>
          <a:off x="116332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51308</xdr:rowOff>
    </xdr:from>
    <xdr:to>
      <xdr:col>7</xdr:col>
      <xdr:colOff>203200</xdr:colOff>
      <xdr:row>64</xdr:row>
      <xdr:rowOff>152908</xdr:rowOff>
    </xdr:to>
    <xdr:sp macro="" textlink="">
      <xdr:nvSpPr>
        <xdr:cNvPr id="149" name="円/楕円 148">
          <a:extLst>
            <a:ext uri="{FF2B5EF4-FFF2-40B4-BE49-F238E27FC236}">
              <a16:creationId xmlns:a16="http://schemas.microsoft.com/office/drawing/2014/main" id="{F3F7C0B5-EF2D-41A7-A18F-D15F93DA8E4C}"/>
            </a:ext>
          </a:extLst>
        </xdr:cNvPr>
        <xdr:cNvSpPr/>
      </xdr:nvSpPr>
      <xdr:spPr>
        <a:xfrm>
          <a:off x="442214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23385</xdr:rowOff>
    </xdr:from>
    <xdr:ext cx="762000" cy="259045"/>
    <xdr:sp macro="" textlink="">
      <xdr:nvSpPr>
        <xdr:cNvPr id="150" name="財政構造の弾力性該当値テキスト">
          <a:extLst>
            <a:ext uri="{FF2B5EF4-FFF2-40B4-BE49-F238E27FC236}">
              <a16:creationId xmlns:a16="http://schemas.microsoft.com/office/drawing/2014/main" id="{E42DC7B0-8918-445D-9BBC-27B2C784E09A}"/>
            </a:ext>
          </a:extLst>
        </xdr:cNvPr>
        <xdr:cNvSpPr txBox="1"/>
      </xdr:nvSpPr>
      <xdr:spPr>
        <a:xfrm>
          <a:off x="4561840" y="1075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89916</xdr:rowOff>
    </xdr:from>
    <xdr:to>
      <xdr:col>6</xdr:col>
      <xdr:colOff>50800</xdr:colOff>
      <xdr:row>65</xdr:row>
      <xdr:rowOff>20066</xdr:rowOff>
    </xdr:to>
    <xdr:sp macro="" textlink="">
      <xdr:nvSpPr>
        <xdr:cNvPr id="151" name="円/楕円 150">
          <a:extLst>
            <a:ext uri="{FF2B5EF4-FFF2-40B4-BE49-F238E27FC236}">
              <a16:creationId xmlns:a16="http://schemas.microsoft.com/office/drawing/2014/main" id="{F6E18444-84D7-4ABF-B7AE-E170BBB37E14}"/>
            </a:ext>
          </a:extLst>
        </xdr:cNvPr>
        <xdr:cNvSpPr/>
      </xdr:nvSpPr>
      <xdr:spPr>
        <a:xfrm>
          <a:off x="3705860" y="10818876"/>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4843</xdr:rowOff>
    </xdr:from>
    <xdr:ext cx="736600" cy="259045"/>
    <xdr:sp macro="" textlink="">
      <xdr:nvSpPr>
        <xdr:cNvPr id="152" name="テキスト ボックス 151">
          <a:extLst>
            <a:ext uri="{FF2B5EF4-FFF2-40B4-BE49-F238E27FC236}">
              <a16:creationId xmlns:a16="http://schemas.microsoft.com/office/drawing/2014/main" id="{05C5BEA6-2583-41E9-9ED7-C7E4780D23A7}"/>
            </a:ext>
          </a:extLst>
        </xdr:cNvPr>
        <xdr:cNvSpPr txBox="1"/>
      </xdr:nvSpPr>
      <xdr:spPr>
        <a:xfrm>
          <a:off x="3390900" y="109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164846</xdr:rowOff>
    </xdr:from>
    <xdr:to>
      <xdr:col>4</xdr:col>
      <xdr:colOff>533400</xdr:colOff>
      <xdr:row>64</xdr:row>
      <xdr:rowOff>94996</xdr:rowOff>
    </xdr:to>
    <xdr:sp macro="" textlink="">
      <xdr:nvSpPr>
        <xdr:cNvPr id="153" name="円/楕円 152">
          <a:extLst>
            <a:ext uri="{FF2B5EF4-FFF2-40B4-BE49-F238E27FC236}">
              <a16:creationId xmlns:a16="http://schemas.microsoft.com/office/drawing/2014/main" id="{ADB37735-73E8-41E7-9E14-796A6A57C51D}"/>
            </a:ext>
          </a:extLst>
        </xdr:cNvPr>
        <xdr:cNvSpPr/>
      </xdr:nvSpPr>
      <xdr:spPr>
        <a:xfrm>
          <a:off x="2900680" y="10726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79773</xdr:rowOff>
    </xdr:from>
    <xdr:ext cx="762000" cy="259045"/>
    <xdr:sp macro="" textlink="">
      <xdr:nvSpPr>
        <xdr:cNvPr id="154" name="テキスト ボックス 153">
          <a:extLst>
            <a:ext uri="{FF2B5EF4-FFF2-40B4-BE49-F238E27FC236}">
              <a16:creationId xmlns:a16="http://schemas.microsoft.com/office/drawing/2014/main" id="{C7D45BE3-D7A5-4E7C-A23D-83337F6D5892}"/>
            </a:ext>
          </a:extLst>
        </xdr:cNvPr>
        <xdr:cNvSpPr txBox="1"/>
      </xdr:nvSpPr>
      <xdr:spPr>
        <a:xfrm>
          <a:off x="2570480" y="1080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77978</xdr:rowOff>
    </xdr:from>
    <xdr:to>
      <xdr:col>3</xdr:col>
      <xdr:colOff>330200</xdr:colOff>
      <xdr:row>64</xdr:row>
      <xdr:rowOff>8128</xdr:rowOff>
    </xdr:to>
    <xdr:sp macro="" textlink="">
      <xdr:nvSpPr>
        <xdr:cNvPr id="155" name="円/楕円 154">
          <a:extLst>
            <a:ext uri="{FF2B5EF4-FFF2-40B4-BE49-F238E27FC236}">
              <a16:creationId xmlns:a16="http://schemas.microsoft.com/office/drawing/2014/main" id="{1D0D4316-BC6A-4081-BDDA-2F6D66A95D32}"/>
            </a:ext>
          </a:extLst>
        </xdr:cNvPr>
        <xdr:cNvSpPr/>
      </xdr:nvSpPr>
      <xdr:spPr>
        <a:xfrm>
          <a:off x="2080260" y="10639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164355</xdr:rowOff>
    </xdr:from>
    <xdr:ext cx="762000" cy="259045"/>
    <xdr:sp macro="" textlink="">
      <xdr:nvSpPr>
        <xdr:cNvPr id="156" name="テキスト ボックス 155">
          <a:extLst>
            <a:ext uri="{FF2B5EF4-FFF2-40B4-BE49-F238E27FC236}">
              <a16:creationId xmlns:a16="http://schemas.microsoft.com/office/drawing/2014/main" id="{F133EDAD-A3C5-47BF-82F3-2916934ACB53}"/>
            </a:ext>
          </a:extLst>
        </xdr:cNvPr>
        <xdr:cNvSpPr txBox="1"/>
      </xdr:nvSpPr>
      <xdr:spPr>
        <a:xfrm>
          <a:off x="1818640" y="1072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145542</xdr:rowOff>
    </xdr:from>
    <xdr:to>
      <xdr:col>2</xdr:col>
      <xdr:colOff>127000</xdr:colOff>
      <xdr:row>64</xdr:row>
      <xdr:rowOff>75692</xdr:rowOff>
    </xdr:to>
    <xdr:sp macro="" textlink="">
      <xdr:nvSpPr>
        <xdr:cNvPr id="157" name="円/楕円 156">
          <a:extLst>
            <a:ext uri="{FF2B5EF4-FFF2-40B4-BE49-F238E27FC236}">
              <a16:creationId xmlns:a16="http://schemas.microsoft.com/office/drawing/2014/main" id="{33865BF9-E6FD-4EF6-94B2-8EE21F3C4699}"/>
            </a:ext>
          </a:extLst>
        </xdr:cNvPr>
        <xdr:cNvSpPr/>
      </xdr:nvSpPr>
      <xdr:spPr>
        <a:xfrm>
          <a:off x="1259840" y="10706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60469</xdr:rowOff>
    </xdr:from>
    <xdr:ext cx="762000" cy="259045"/>
    <xdr:sp macro="" textlink="">
      <xdr:nvSpPr>
        <xdr:cNvPr id="158" name="テキスト ボックス 157">
          <a:extLst>
            <a:ext uri="{FF2B5EF4-FFF2-40B4-BE49-F238E27FC236}">
              <a16:creationId xmlns:a16="http://schemas.microsoft.com/office/drawing/2014/main" id="{3766A4CA-5BC2-48AF-8377-3ED068BF91A2}"/>
            </a:ext>
          </a:extLst>
        </xdr:cNvPr>
        <xdr:cNvSpPr txBox="1"/>
      </xdr:nvSpPr>
      <xdr:spPr>
        <a:xfrm>
          <a:off x="998220" y="1078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753DE89D-14C2-44D4-B4AD-AFF935171839}"/>
            </a:ext>
          </a:extLst>
        </xdr:cNvPr>
        <xdr:cNvSpPr/>
      </xdr:nvSpPr>
      <xdr:spPr>
        <a:xfrm>
          <a:off x="693420" y="12358370"/>
          <a:ext cx="45999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97E388DC-06F5-49A7-8B17-92DD72E13919}"/>
            </a:ext>
          </a:extLst>
        </xdr:cNvPr>
        <xdr:cNvSpPr txBox="1"/>
      </xdr:nvSpPr>
      <xdr:spPr>
        <a:xfrm>
          <a:off x="73512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571CFFC8-2C3B-4AD0-A81A-0A5A708D69B8}"/>
            </a:ext>
          </a:extLst>
        </xdr:cNvPr>
        <xdr:cNvSpPr txBox="1"/>
      </xdr:nvSpPr>
      <xdr:spPr>
        <a:xfrm>
          <a:off x="373781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[148,694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8D1EA857-5152-426E-9E0F-584EDA3F990B}"/>
            </a:ext>
          </a:extLst>
        </xdr:cNvPr>
        <xdr:cNvSpPr/>
      </xdr:nvSpPr>
      <xdr:spPr>
        <a:xfrm>
          <a:off x="535686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26CC019-E1BC-4150-8669-1E62D173F922}"/>
            </a:ext>
          </a:extLst>
        </xdr:cNvPr>
        <xdr:cNvSpPr/>
      </xdr:nvSpPr>
      <xdr:spPr>
        <a:xfrm>
          <a:off x="535686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28BF1C27-7A55-4C67-95D2-4CF58B13F163}"/>
            </a:ext>
          </a:extLst>
        </xdr:cNvPr>
        <xdr:cNvSpPr/>
      </xdr:nvSpPr>
      <xdr:spPr>
        <a:xfrm>
          <a:off x="6802120" y="1260475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B1F912CC-FDC3-4393-AC54-A559518E5F81}"/>
            </a:ext>
          </a:extLst>
        </xdr:cNvPr>
        <xdr:cNvSpPr/>
      </xdr:nvSpPr>
      <xdr:spPr>
        <a:xfrm>
          <a:off x="6802120" y="12791440"/>
          <a:ext cx="12014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72639CE4-7A1C-4B10-97A4-36D19835805C}"/>
            </a:ext>
          </a:extLst>
        </xdr:cNvPr>
        <xdr:cNvSpPr/>
      </xdr:nvSpPr>
      <xdr:spPr>
        <a:xfrm>
          <a:off x="81254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A99F6F7A-0C58-4DB3-9995-28085AB1E483}"/>
            </a:ext>
          </a:extLst>
        </xdr:cNvPr>
        <xdr:cNvSpPr/>
      </xdr:nvSpPr>
      <xdr:spPr>
        <a:xfrm>
          <a:off x="81254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104,308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924AE1E4-9CDF-447E-B9A8-C07D45D59D2C}"/>
            </a:ext>
          </a:extLst>
        </xdr:cNvPr>
        <xdr:cNvSpPr/>
      </xdr:nvSpPr>
      <xdr:spPr>
        <a:xfrm>
          <a:off x="693420" y="13101320"/>
          <a:ext cx="459994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D8EA36D4-0A1A-4A83-9FA0-239428DC9BE4}"/>
            </a:ext>
          </a:extLst>
        </xdr:cNvPr>
        <xdr:cNvSpPr/>
      </xdr:nvSpPr>
      <xdr:spPr>
        <a:xfrm>
          <a:off x="548386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E2B5917A-2E21-49D7-8E2F-59ED367AF918}"/>
            </a:ext>
          </a:extLst>
        </xdr:cNvPr>
        <xdr:cNvSpPr/>
      </xdr:nvSpPr>
      <xdr:spPr>
        <a:xfrm>
          <a:off x="5483860" y="13101320"/>
          <a:ext cx="33985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14E9DD7E-4EFC-4640-8689-B5AB59D532C1}"/>
            </a:ext>
          </a:extLst>
        </xdr:cNvPr>
        <xdr:cNvSpPr txBox="1"/>
      </xdr:nvSpPr>
      <xdr:spPr>
        <a:xfrm>
          <a:off x="5557520" y="13411200"/>
          <a:ext cx="521462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平成２５年度を境に物件費等の額は上昇傾向にあるが、近年の上昇の主な要因は、国庫補助を伴う地方創生事業の推進や、寄附金を伴うふるさと納税事業の拡大による委託料の増である。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地方創生事業については実施期間が定まっており、今後永続的に上昇するものではないが、その他の要因も含め傾向に注視していく</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C508B1EC-56C5-4761-8573-4163975DB159}"/>
            </a:ext>
          </a:extLst>
        </xdr:cNvPr>
        <xdr:cNvSpPr txBox="1"/>
      </xdr:nvSpPr>
      <xdr:spPr>
        <a:xfrm>
          <a:off x="65532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97FCD5E9-E2D4-4D77-83AA-B39B175199D7}"/>
            </a:ext>
          </a:extLst>
        </xdr:cNvPr>
        <xdr:cNvCxnSpPr/>
      </xdr:nvCxnSpPr>
      <xdr:spPr>
        <a:xfrm>
          <a:off x="693420" y="1546098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E7ED561B-05A9-48D3-9278-62684B79137F}"/>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a:extLst>
            <a:ext uri="{FF2B5EF4-FFF2-40B4-BE49-F238E27FC236}">
              <a16:creationId xmlns:a16="http://schemas.microsoft.com/office/drawing/2014/main" id="{550152F3-6B76-4EDF-B959-D2BDEF3EC94A}"/>
            </a:ext>
          </a:extLst>
        </xdr:cNvPr>
        <xdr:cNvCxnSpPr/>
      </xdr:nvCxnSpPr>
      <xdr:spPr>
        <a:xfrm>
          <a:off x="693420" y="1498981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881E7A31-81E4-4101-BA4E-27AA53538393}"/>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a:extLst>
            <a:ext uri="{FF2B5EF4-FFF2-40B4-BE49-F238E27FC236}">
              <a16:creationId xmlns:a16="http://schemas.microsoft.com/office/drawing/2014/main" id="{F487192D-10CB-4417-AC4D-328B95235B57}"/>
            </a:ext>
          </a:extLst>
        </xdr:cNvPr>
        <xdr:cNvCxnSpPr/>
      </xdr:nvCxnSpPr>
      <xdr:spPr>
        <a:xfrm>
          <a:off x="693420" y="1451864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A71379B5-8EFC-41F6-A82C-AA0127DF09E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a:extLst>
            <a:ext uri="{FF2B5EF4-FFF2-40B4-BE49-F238E27FC236}">
              <a16:creationId xmlns:a16="http://schemas.microsoft.com/office/drawing/2014/main" id="{DA92184C-A5F2-4CE6-A636-4752C8211CFA}"/>
            </a:ext>
          </a:extLst>
        </xdr:cNvPr>
        <xdr:cNvCxnSpPr/>
      </xdr:nvCxnSpPr>
      <xdr:spPr>
        <a:xfrm>
          <a:off x="693420" y="1404747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66694EE7-9F62-4506-B99E-14FF1D74A69E}"/>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a:extLst>
            <a:ext uri="{FF2B5EF4-FFF2-40B4-BE49-F238E27FC236}">
              <a16:creationId xmlns:a16="http://schemas.microsoft.com/office/drawing/2014/main" id="{C48FD784-90DC-4737-A0F0-2B621D6980FF}"/>
            </a:ext>
          </a:extLst>
        </xdr:cNvPr>
        <xdr:cNvCxnSpPr/>
      </xdr:nvCxnSpPr>
      <xdr:spPr>
        <a:xfrm>
          <a:off x="693420" y="1357630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97853236-A92E-481A-B96B-A1D4B2DC66FA}"/>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a:extLst>
            <a:ext uri="{FF2B5EF4-FFF2-40B4-BE49-F238E27FC236}">
              <a16:creationId xmlns:a16="http://schemas.microsoft.com/office/drawing/2014/main" id="{A11E3D6E-B831-49B4-8FCF-533C2DF6250C}"/>
            </a:ext>
          </a:extLst>
        </xdr:cNvPr>
        <xdr:cNvCxnSpPr/>
      </xdr:nvCxnSpPr>
      <xdr:spPr>
        <a:xfrm>
          <a:off x="693420" y="13101320"/>
          <a:ext cx="459994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178F9C00-B1EE-4EC8-BB98-DD7D44C91F48}"/>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a:extLst>
            <a:ext uri="{FF2B5EF4-FFF2-40B4-BE49-F238E27FC236}">
              <a16:creationId xmlns:a16="http://schemas.microsoft.com/office/drawing/2014/main" id="{59E4B7FE-DA66-4FDB-9E61-E38956EF5E29}"/>
            </a:ext>
          </a:extLst>
        </xdr:cNvPr>
        <xdr:cNvSpPr/>
      </xdr:nvSpPr>
      <xdr:spPr>
        <a:xfrm>
          <a:off x="693420" y="13101320"/>
          <a:ext cx="459994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a:extLst>
            <a:ext uri="{FF2B5EF4-FFF2-40B4-BE49-F238E27FC236}">
              <a16:creationId xmlns:a16="http://schemas.microsoft.com/office/drawing/2014/main" id="{FFD20938-F638-4A08-BAA3-019A393FF4A4}"/>
            </a:ext>
          </a:extLst>
        </xdr:cNvPr>
        <xdr:cNvCxnSpPr/>
      </xdr:nvCxnSpPr>
      <xdr:spPr>
        <a:xfrm flipV="1">
          <a:off x="4472940" y="13522571"/>
          <a:ext cx="0" cy="1567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a:extLst>
            <a:ext uri="{FF2B5EF4-FFF2-40B4-BE49-F238E27FC236}">
              <a16:creationId xmlns:a16="http://schemas.microsoft.com/office/drawing/2014/main" id="{7D7780C2-39F2-432D-95C0-39788D48AAAA}"/>
            </a:ext>
          </a:extLst>
        </xdr:cNvPr>
        <xdr:cNvSpPr txBox="1"/>
      </xdr:nvSpPr>
      <xdr:spPr>
        <a:xfrm>
          <a:off x="4561840" y="1506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a:extLst>
            <a:ext uri="{FF2B5EF4-FFF2-40B4-BE49-F238E27FC236}">
              <a16:creationId xmlns:a16="http://schemas.microsoft.com/office/drawing/2014/main" id="{76078C5A-3251-4EE4-A474-854A59BEDE7D}"/>
            </a:ext>
          </a:extLst>
        </xdr:cNvPr>
        <xdr:cNvCxnSpPr/>
      </xdr:nvCxnSpPr>
      <xdr:spPr>
        <a:xfrm>
          <a:off x="4384040" y="15089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a:extLst>
            <a:ext uri="{FF2B5EF4-FFF2-40B4-BE49-F238E27FC236}">
              <a16:creationId xmlns:a16="http://schemas.microsoft.com/office/drawing/2014/main" id="{887CEB12-EA29-42F4-AE33-4CB512B2E0DF}"/>
            </a:ext>
          </a:extLst>
        </xdr:cNvPr>
        <xdr:cNvSpPr txBox="1"/>
      </xdr:nvSpPr>
      <xdr:spPr>
        <a:xfrm>
          <a:off x="4561840" y="1326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a:extLst>
            <a:ext uri="{FF2B5EF4-FFF2-40B4-BE49-F238E27FC236}">
              <a16:creationId xmlns:a16="http://schemas.microsoft.com/office/drawing/2014/main" id="{E0AFDC24-D4A1-4547-9978-536A74089EE1}"/>
            </a:ext>
          </a:extLst>
        </xdr:cNvPr>
        <xdr:cNvCxnSpPr/>
      </xdr:nvCxnSpPr>
      <xdr:spPr>
        <a:xfrm>
          <a:off x="4384040" y="1352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168433</xdr:rowOff>
    </xdr:from>
    <xdr:to>
      <xdr:col>7</xdr:col>
      <xdr:colOff>152400</xdr:colOff>
      <xdr:row>82</xdr:row>
      <xdr:rowOff>57197</xdr:rowOff>
    </xdr:to>
    <xdr:cxnSp macro="">
      <xdr:nvCxnSpPr>
        <xdr:cNvPr id="191" name="直線コネクタ 190">
          <a:extLst>
            <a:ext uri="{FF2B5EF4-FFF2-40B4-BE49-F238E27FC236}">
              <a16:creationId xmlns:a16="http://schemas.microsoft.com/office/drawing/2014/main" id="{8F890860-F57F-4B2D-B5F4-159B392B0C7E}"/>
            </a:ext>
          </a:extLst>
        </xdr:cNvPr>
        <xdr:cNvCxnSpPr/>
      </xdr:nvCxnSpPr>
      <xdr:spPr>
        <a:xfrm>
          <a:off x="3703320" y="13747273"/>
          <a:ext cx="769620" cy="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a:extLst>
            <a:ext uri="{FF2B5EF4-FFF2-40B4-BE49-F238E27FC236}">
              <a16:creationId xmlns:a16="http://schemas.microsoft.com/office/drawing/2014/main" id="{884A1785-6542-4D28-9357-F316204A12B0}"/>
            </a:ext>
          </a:extLst>
        </xdr:cNvPr>
        <xdr:cNvSpPr txBox="1"/>
      </xdr:nvSpPr>
      <xdr:spPr>
        <a:xfrm>
          <a:off x="4561840" y="13801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a:extLst>
            <a:ext uri="{FF2B5EF4-FFF2-40B4-BE49-F238E27FC236}">
              <a16:creationId xmlns:a16="http://schemas.microsoft.com/office/drawing/2014/main" id="{B73BC66F-F8F4-48D6-9F60-1131BDA29FA8}"/>
            </a:ext>
          </a:extLst>
        </xdr:cNvPr>
        <xdr:cNvSpPr/>
      </xdr:nvSpPr>
      <xdr:spPr>
        <a:xfrm>
          <a:off x="4422140" y="13829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123610</xdr:rowOff>
    </xdr:from>
    <xdr:to>
      <xdr:col>6</xdr:col>
      <xdr:colOff>0</xdr:colOff>
      <xdr:row>81</xdr:row>
      <xdr:rowOff>168433</xdr:rowOff>
    </xdr:to>
    <xdr:cxnSp macro="">
      <xdr:nvCxnSpPr>
        <xdr:cNvPr id="194" name="直線コネクタ 193">
          <a:extLst>
            <a:ext uri="{FF2B5EF4-FFF2-40B4-BE49-F238E27FC236}">
              <a16:creationId xmlns:a16="http://schemas.microsoft.com/office/drawing/2014/main" id="{966D8D82-C5B6-47C3-A845-C643EB41C69D}"/>
            </a:ext>
          </a:extLst>
        </xdr:cNvPr>
        <xdr:cNvCxnSpPr/>
      </xdr:nvCxnSpPr>
      <xdr:spPr>
        <a:xfrm>
          <a:off x="2951480" y="13702450"/>
          <a:ext cx="751840" cy="4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a:extLst>
            <a:ext uri="{FF2B5EF4-FFF2-40B4-BE49-F238E27FC236}">
              <a16:creationId xmlns:a16="http://schemas.microsoft.com/office/drawing/2014/main" id="{18ACB89C-BE83-40F5-B537-BE1FE05EF5BA}"/>
            </a:ext>
          </a:extLst>
        </xdr:cNvPr>
        <xdr:cNvSpPr/>
      </xdr:nvSpPr>
      <xdr:spPr>
        <a:xfrm>
          <a:off x="3705860" y="1383419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a:extLst>
            <a:ext uri="{FF2B5EF4-FFF2-40B4-BE49-F238E27FC236}">
              <a16:creationId xmlns:a16="http://schemas.microsoft.com/office/drawing/2014/main" id="{42BC71F7-187F-41A3-A778-2A8FA644E960}"/>
            </a:ext>
          </a:extLst>
        </xdr:cNvPr>
        <xdr:cNvSpPr txBox="1"/>
      </xdr:nvSpPr>
      <xdr:spPr>
        <a:xfrm>
          <a:off x="3390900" y="1391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103529</xdr:rowOff>
    </xdr:from>
    <xdr:to>
      <xdr:col>4</xdr:col>
      <xdr:colOff>482600</xdr:colOff>
      <xdr:row>81</xdr:row>
      <xdr:rowOff>123610</xdr:rowOff>
    </xdr:to>
    <xdr:cxnSp macro="">
      <xdr:nvCxnSpPr>
        <xdr:cNvPr id="197" name="直線コネクタ 196">
          <a:extLst>
            <a:ext uri="{FF2B5EF4-FFF2-40B4-BE49-F238E27FC236}">
              <a16:creationId xmlns:a16="http://schemas.microsoft.com/office/drawing/2014/main" id="{3BAF3EE4-9592-4EE9-A623-651070AF201F}"/>
            </a:ext>
          </a:extLst>
        </xdr:cNvPr>
        <xdr:cNvCxnSpPr/>
      </xdr:nvCxnSpPr>
      <xdr:spPr>
        <a:xfrm>
          <a:off x="2131060" y="13682369"/>
          <a:ext cx="82042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a:extLst>
            <a:ext uri="{FF2B5EF4-FFF2-40B4-BE49-F238E27FC236}">
              <a16:creationId xmlns:a16="http://schemas.microsoft.com/office/drawing/2014/main" id="{DA1EAFF2-05BA-4596-859A-DB4E5D24FBDD}"/>
            </a:ext>
          </a:extLst>
        </xdr:cNvPr>
        <xdr:cNvSpPr/>
      </xdr:nvSpPr>
      <xdr:spPr>
        <a:xfrm>
          <a:off x="2900680" y="13822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a:extLst>
            <a:ext uri="{FF2B5EF4-FFF2-40B4-BE49-F238E27FC236}">
              <a16:creationId xmlns:a16="http://schemas.microsoft.com/office/drawing/2014/main" id="{EA03B74F-054A-416E-BCB1-BA84DB5DD6B9}"/>
            </a:ext>
          </a:extLst>
        </xdr:cNvPr>
        <xdr:cNvSpPr txBox="1"/>
      </xdr:nvSpPr>
      <xdr:spPr>
        <a:xfrm>
          <a:off x="2570480" y="1390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103529</xdr:rowOff>
    </xdr:from>
    <xdr:to>
      <xdr:col>3</xdr:col>
      <xdr:colOff>279400</xdr:colOff>
      <xdr:row>81</xdr:row>
      <xdr:rowOff>118982</xdr:rowOff>
    </xdr:to>
    <xdr:cxnSp macro="">
      <xdr:nvCxnSpPr>
        <xdr:cNvPr id="200" name="直線コネクタ 199">
          <a:extLst>
            <a:ext uri="{FF2B5EF4-FFF2-40B4-BE49-F238E27FC236}">
              <a16:creationId xmlns:a16="http://schemas.microsoft.com/office/drawing/2014/main" id="{4EF3A21F-FD2A-4A42-A2AD-4C2B1050F09C}"/>
            </a:ext>
          </a:extLst>
        </xdr:cNvPr>
        <xdr:cNvCxnSpPr/>
      </xdr:nvCxnSpPr>
      <xdr:spPr>
        <a:xfrm flipV="1">
          <a:off x="1310640" y="13682369"/>
          <a:ext cx="82042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a:extLst>
            <a:ext uri="{FF2B5EF4-FFF2-40B4-BE49-F238E27FC236}">
              <a16:creationId xmlns:a16="http://schemas.microsoft.com/office/drawing/2014/main" id="{0EDADD0D-1A6B-40BA-B308-8CD5709A2728}"/>
            </a:ext>
          </a:extLst>
        </xdr:cNvPr>
        <xdr:cNvSpPr/>
      </xdr:nvSpPr>
      <xdr:spPr>
        <a:xfrm>
          <a:off x="2080260" y="1378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a:extLst>
            <a:ext uri="{FF2B5EF4-FFF2-40B4-BE49-F238E27FC236}">
              <a16:creationId xmlns:a16="http://schemas.microsoft.com/office/drawing/2014/main" id="{73DD7D6F-272B-4F61-AD70-E68FE7DDE122}"/>
            </a:ext>
          </a:extLst>
        </xdr:cNvPr>
        <xdr:cNvSpPr txBox="1"/>
      </xdr:nvSpPr>
      <xdr:spPr>
        <a:xfrm>
          <a:off x="1818640" y="1387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a:extLst>
            <a:ext uri="{FF2B5EF4-FFF2-40B4-BE49-F238E27FC236}">
              <a16:creationId xmlns:a16="http://schemas.microsoft.com/office/drawing/2014/main" id="{3E73F306-C07D-4214-8B83-792E641B7EAE}"/>
            </a:ext>
          </a:extLst>
        </xdr:cNvPr>
        <xdr:cNvSpPr/>
      </xdr:nvSpPr>
      <xdr:spPr>
        <a:xfrm>
          <a:off x="1259840" y="137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a:extLst>
            <a:ext uri="{FF2B5EF4-FFF2-40B4-BE49-F238E27FC236}">
              <a16:creationId xmlns:a16="http://schemas.microsoft.com/office/drawing/2014/main" id="{84FF0323-FD55-432B-AA79-A68B94EB221F}"/>
            </a:ext>
          </a:extLst>
        </xdr:cNvPr>
        <xdr:cNvSpPr txBox="1"/>
      </xdr:nvSpPr>
      <xdr:spPr>
        <a:xfrm>
          <a:off x="998220" y="1386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0554B4A-048B-48FF-8A09-0F5FA4B7C3A1}"/>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BF724F6A-0DA3-4B15-B6FD-9D0BB0148A21}"/>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312085F-E965-42E4-917F-65D1E37AF439}"/>
            </a:ext>
          </a:extLst>
        </xdr:cNvPr>
        <xdr:cNvSpPr txBox="1"/>
      </xdr:nvSpPr>
      <xdr:spPr>
        <a:xfrm>
          <a:off x="27355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43C77D0-2EE0-434D-AE2D-BC69DABE53CD}"/>
            </a:ext>
          </a:extLst>
        </xdr:cNvPr>
        <xdr:cNvSpPr txBox="1"/>
      </xdr:nvSpPr>
      <xdr:spPr>
        <a:xfrm>
          <a:off x="19151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60DEFF2-83B9-44D9-945A-D3294A7F62DE}"/>
            </a:ext>
          </a:extLst>
        </xdr:cNvPr>
        <xdr:cNvSpPr txBox="1"/>
      </xdr:nvSpPr>
      <xdr:spPr>
        <a:xfrm>
          <a:off x="116332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6397</xdr:rowOff>
    </xdr:from>
    <xdr:to>
      <xdr:col>7</xdr:col>
      <xdr:colOff>203200</xdr:colOff>
      <xdr:row>82</xdr:row>
      <xdr:rowOff>107997</xdr:rowOff>
    </xdr:to>
    <xdr:sp macro="" textlink="">
      <xdr:nvSpPr>
        <xdr:cNvPr id="210" name="円/楕円 209">
          <a:extLst>
            <a:ext uri="{FF2B5EF4-FFF2-40B4-BE49-F238E27FC236}">
              <a16:creationId xmlns:a16="http://schemas.microsoft.com/office/drawing/2014/main" id="{E51B0A4C-151C-4866-843D-379EEF388302}"/>
            </a:ext>
          </a:extLst>
        </xdr:cNvPr>
        <xdr:cNvSpPr/>
      </xdr:nvSpPr>
      <xdr:spPr>
        <a:xfrm>
          <a:off x="4422140" y="137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22924</xdr:rowOff>
    </xdr:from>
    <xdr:ext cx="762000" cy="259045"/>
    <xdr:sp macro="" textlink="">
      <xdr:nvSpPr>
        <xdr:cNvPr id="211" name="人件費・物件費等の状況該当値テキスト">
          <a:extLst>
            <a:ext uri="{FF2B5EF4-FFF2-40B4-BE49-F238E27FC236}">
              <a16:creationId xmlns:a16="http://schemas.microsoft.com/office/drawing/2014/main" id="{E31732C1-04BF-4452-B2F6-22EAD9408C79}"/>
            </a:ext>
          </a:extLst>
        </xdr:cNvPr>
        <xdr:cNvSpPr txBox="1"/>
      </xdr:nvSpPr>
      <xdr:spPr>
        <a:xfrm>
          <a:off x="4561840" y="136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148,694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117633</xdr:rowOff>
    </xdr:from>
    <xdr:to>
      <xdr:col>6</xdr:col>
      <xdr:colOff>50800</xdr:colOff>
      <xdr:row>82</xdr:row>
      <xdr:rowOff>47783</xdr:rowOff>
    </xdr:to>
    <xdr:sp macro="" textlink="">
      <xdr:nvSpPr>
        <xdr:cNvPr id="212" name="円/楕円 211">
          <a:extLst>
            <a:ext uri="{FF2B5EF4-FFF2-40B4-BE49-F238E27FC236}">
              <a16:creationId xmlns:a16="http://schemas.microsoft.com/office/drawing/2014/main" id="{D5C5844E-3E5D-424C-9537-843D70939B07}"/>
            </a:ext>
          </a:extLst>
        </xdr:cNvPr>
        <xdr:cNvSpPr/>
      </xdr:nvSpPr>
      <xdr:spPr>
        <a:xfrm>
          <a:off x="3705860" y="13696473"/>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57960</xdr:rowOff>
    </xdr:from>
    <xdr:ext cx="736600" cy="259045"/>
    <xdr:sp macro="" textlink="">
      <xdr:nvSpPr>
        <xdr:cNvPr id="213" name="テキスト ボックス 212">
          <a:extLst>
            <a:ext uri="{FF2B5EF4-FFF2-40B4-BE49-F238E27FC236}">
              <a16:creationId xmlns:a16="http://schemas.microsoft.com/office/drawing/2014/main" id="{2B03F89B-23C3-445B-8B4B-E581302E76AD}"/>
            </a:ext>
          </a:extLst>
        </xdr:cNvPr>
        <xdr:cNvSpPr txBox="1"/>
      </xdr:nvSpPr>
      <xdr:spPr>
        <a:xfrm>
          <a:off x="3390900" y="13469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72810</xdr:rowOff>
    </xdr:from>
    <xdr:to>
      <xdr:col>4</xdr:col>
      <xdr:colOff>533400</xdr:colOff>
      <xdr:row>82</xdr:row>
      <xdr:rowOff>2960</xdr:rowOff>
    </xdr:to>
    <xdr:sp macro="" textlink="">
      <xdr:nvSpPr>
        <xdr:cNvPr id="214" name="円/楕円 213">
          <a:extLst>
            <a:ext uri="{FF2B5EF4-FFF2-40B4-BE49-F238E27FC236}">
              <a16:creationId xmlns:a16="http://schemas.microsoft.com/office/drawing/2014/main" id="{D528D1B4-98CF-4658-A655-0C9F1E7FBD4A}"/>
            </a:ext>
          </a:extLst>
        </xdr:cNvPr>
        <xdr:cNvSpPr/>
      </xdr:nvSpPr>
      <xdr:spPr>
        <a:xfrm>
          <a:off x="2900680" y="13651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13137</xdr:rowOff>
    </xdr:from>
    <xdr:ext cx="762000" cy="259045"/>
    <xdr:sp macro="" textlink="">
      <xdr:nvSpPr>
        <xdr:cNvPr id="215" name="テキスト ボックス 214">
          <a:extLst>
            <a:ext uri="{FF2B5EF4-FFF2-40B4-BE49-F238E27FC236}">
              <a16:creationId xmlns:a16="http://schemas.microsoft.com/office/drawing/2014/main" id="{810B9572-430F-4620-85FA-5B016FFC9CB8}"/>
            </a:ext>
          </a:extLst>
        </xdr:cNvPr>
        <xdr:cNvSpPr txBox="1"/>
      </xdr:nvSpPr>
      <xdr:spPr>
        <a:xfrm>
          <a:off x="2570480" y="134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126,929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52729</xdr:rowOff>
    </xdr:from>
    <xdr:to>
      <xdr:col>3</xdr:col>
      <xdr:colOff>330200</xdr:colOff>
      <xdr:row>81</xdr:row>
      <xdr:rowOff>154329</xdr:rowOff>
    </xdr:to>
    <xdr:sp macro="" textlink="">
      <xdr:nvSpPr>
        <xdr:cNvPr id="216" name="円/楕円 215">
          <a:extLst>
            <a:ext uri="{FF2B5EF4-FFF2-40B4-BE49-F238E27FC236}">
              <a16:creationId xmlns:a16="http://schemas.microsoft.com/office/drawing/2014/main" id="{2D989F9F-16A0-4DBC-99C6-B787C496FA7C}"/>
            </a:ext>
          </a:extLst>
        </xdr:cNvPr>
        <xdr:cNvSpPr/>
      </xdr:nvSpPr>
      <xdr:spPr>
        <a:xfrm>
          <a:off x="2080260" y="136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164506</xdr:rowOff>
    </xdr:from>
    <xdr:ext cx="762000" cy="259045"/>
    <xdr:sp macro="" textlink="">
      <xdr:nvSpPr>
        <xdr:cNvPr id="217" name="テキスト ボックス 216">
          <a:extLst>
            <a:ext uri="{FF2B5EF4-FFF2-40B4-BE49-F238E27FC236}">
              <a16:creationId xmlns:a16="http://schemas.microsoft.com/office/drawing/2014/main" id="{576E986B-D21F-4C11-8E7D-3251B0545479}"/>
            </a:ext>
          </a:extLst>
        </xdr:cNvPr>
        <xdr:cNvSpPr txBox="1"/>
      </xdr:nvSpPr>
      <xdr:spPr>
        <a:xfrm>
          <a:off x="1818640" y="134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122,768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68182</xdr:rowOff>
    </xdr:from>
    <xdr:to>
      <xdr:col>2</xdr:col>
      <xdr:colOff>127000</xdr:colOff>
      <xdr:row>81</xdr:row>
      <xdr:rowOff>169782</xdr:rowOff>
    </xdr:to>
    <xdr:sp macro="" textlink="">
      <xdr:nvSpPr>
        <xdr:cNvPr id="218" name="円/楕円 217">
          <a:extLst>
            <a:ext uri="{FF2B5EF4-FFF2-40B4-BE49-F238E27FC236}">
              <a16:creationId xmlns:a16="http://schemas.microsoft.com/office/drawing/2014/main" id="{37020AF4-D06B-4C20-95BB-A1A4D076BABB}"/>
            </a:ext>
          </a:extLst>
        </xdr:cNvPr>
        <xdr:cNvSpPr/>
      </xdr:nvSpPr>
      <xdr:spPr>
        <a:xfrm>
          <a:off x="1259840" y="136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8509</xdr:rowOff>
    </xdr:from>
    <xdr:ext cx="762000" cy="259045"/>
    <xdr:sp macro="" textlink="">
      <xdr:nvSpPr>
        <xdr:cNvPr id="219" name="テキスト ボックス 218">
          <a:extLst>
            <a:ext uri="{FF2B5EF4-FFF2-40B4-BE49-F238E27FC236}">
              <a16:creationId xmlns:a16="http://schemas.microsoft.com/office/drawing/2014/main" id="{847AF12C-604E-4903-A2BD-443D11D75586}"/>
            </a:ext>
          </a:extLst>
        </xdr:cNvPr>
        <xdr:cNvSpPr txBox="1"/>
      </xdr:nvSpPr>
      <xdr:spPr>
        <a:xfrm>
          <a:off x="998220" y="1341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a:extLst>
            <a:ext uri="{FF2B5EF4-FFF2-40B4-BE49-F238E27FC236}">
              <a16:creationId xmlns:a16="http://schemas.microsoft.com/office/drawing/2014/main" id="{FEFAE853-FFAB-43D5-B638-F673F4AC7ECF}"/>
            </a:ext>
          </a:extLst>
        </xdr:cNvPr>
        <xdr:cNvSpPr/>
      </xdr:nvSpPr>
      <xdr:spPr>
        <a:xfrm>
          <a:off x="11592560" y="1235837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A8D9E3EE-339B-4A3F-A20B-B5CC41F9F136}"/>
            </a:ext>
          </a:extLst>
        </xdr:cNvPr>
        <xdr:cNvSpPr txBox="1"/>
      </xdr:nvSpPr>
      <xdr:spPr>
        <a:xfrm>
          <a:off x="1234807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AB012E82-EF3B-4965-BF33-5346D98874BC}"/>
            </a:ext>
          </a:extLst>
        </xdr:cNvPr>
        <xdr:cNvSpPr txBox="1"/>
      </xdr:nvSpPr>
      <xdr:spPr>
        <a:xfrm>
          <a:off x="1392314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a:extLst>
            <a:ext uri="{FF2B5EF4-FFF2-40B4-BE49-F238E27FC236}">
              <a16:creationId xmlns:a16="http://schemas.microsoft.com/office/drawing/2014/main" id="{BBE32D2B-4F61-4BC6-BE39-6C78AFC5E16D}"/>
            </a:ext>
          </a:extLst>
        </xdr:cNvPr>
        <xdr:cNvSpPr/>
      </xdr:nvSpPr>
      <xdr:spPr>
        <a:xfrm>
          <a:off x="16187420" y="12604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a:extLst>
            <a:ext uri="{FF2B5EF4-FFF2-40B4-BE49-F238E27FC236}">
              <a16:creationId xmlns:a16="http://schemas.microsoft.com/office/drawing/2014/main" id="{36B0E196-0844-447D-A70C-0CCB4EAFE74D}"/>
            </a:ext>
          </a:extLst>
        </xdr:cNvPr>
        <xdr:cNvSpPr/>
      </xdr:nvSpPr>
      <xdr:spPr>
        <a:xfrm>
          <a:off x="16187420" y="127914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a:extLst>
            <a:ext uri="{FF2B5EF4-FFF2-40B4-BE49-F238E27FC236}">
              <a16:creationId xmlns:a16="http://schemas.microsoft.com/office/drawing/2014/main" id="{DEA5D551-EC9B-4FBC-A401-AD16C0B75045}"/>
            </a:ext>
          </a:extLst>
        </xdr:cNvPr>
        <xdr:cNvSpPr/>
      </xdr:nvSpPr>
      <xdr:spPr>
        <a:xfrm>
          <a:off x="1770126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a:extLst>
            <a:ext uri="{FF2B5EF4-FFF2-40B4-BE49-F238E27FC236}">
              <a16:creationId xmlns:a16="http://schemas.microsoft.com/office/drawing/2014/main" id="{3509C921-5F97-4F51-AE2D-7A0AA282DB6C}"/>
            </a:ext>
          </a:extLst>
        </xdr:cNvPr>
        <xdr:cNvSpPr/>
      </xdr:nvSpPr>
      <xdr:spPr>
        <a:xfrm>
          <a:off x="1770126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a:extLst>
            <a:ext uri="{FF2B5EF4-FFF2-40B4-BE49-F238E27FC236}">
              <a16:creationId xmlns:a16="http://schemas.microsoft.com/office/drawing/2014/main" id="{5E1CB6A8-8C54-41C6-A8EC-265187736195}"/>
            </a:ext>
          </a:extLst>
        </xdr:cNvPr>
        <xdr:cNvSpPr/>
      </xdr:nvSpPr>
      <xdr:spPr>
        <a:xfrm>
          <a:off x="19024600" y="1260475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a:extLst>
            <a:ext uri="{FF2B5EF4-FFF2-40B4-BE49-F238E27FC236}">
              <a16:creationId xmlns:a16="http://schemas.microsoft.com/office/drawing/2014/main" id="{28CF58C0-6A07-4B4B-B5B1-50C969FECD84}"/>
            </a:ext>
          </a:extLst>
        </xdr:cNvPr>
        <xdr:cNvSpPr/>
      </xdr:nvSpPr>
      <xdr:spPr>
        <a:xfrm>
          <a:off x="19024600" y="1279144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a:extLst>
            <a:ext uri="{FF2B5EF4-FFF2-40B4-BE49-F238E27FC236}">
              <a16:creationId xmlns:a16="http://schemas.microsoft.com/office/drawing/2014/main" id="{B42BF964-53ED-4A20-959C-EEB53777781E}"/>
            </a:ext>
          </a:extLst>
        </xdr:cNvPr>
        <xdr:cNvSpPr/>
      </xdr:nvSpPr>
      <xdr:spPr>
        <a:xfrm>
          <a:off x="11592560" y="1310132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a:extLst>
            <a:ext uri="{FF2B5EF4-FFF2-40B4-BE49-F238E27FC236}">
              <a16:creationId xmlns:a16="http://schemas.microsoft.com/office/drawing/2014/main" id="{1DA393EA-40D2-4CCF-8156-1B7FD204AB47}"/>
            </a:ext>
          </a:extLst>
        </xdr:cNvPr>
        <xdr:cNvSpPr/>
      </xdr:nvSpPr>
      <xdr:spPr>
        <a:xfrm>
          <a:off x="16314420" y="1310132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a:extLst>
            <a:ext uri="{FF2B5EF4-FFF2-40B4-BE49-F238E27FC236}">
              <a16:creationId xmlns:a16="http://schemas.microsoft.com/office/drawing/2014/main" id="{D000B3B5-F18D-4D23-B94C-DFB8F554EA9A}"/>
            </a:ext>
          </a:extLst>
        </xdr:cNvPr>
        <xdr:cNvSpPr/>
      </xdr:nvSpPr>
      <xdr:spPr>
        <a:xfrm>
          <a:off x="16314420" y="1310132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a:extLst>
            <a:ext uri="{FF2B5EF4-FFF2-40B4-BE49-F238E27FC236}">
              <a16:creationId xmlns:a16="http://schemas.microsoft.com/office/drawing/2014/main" id="{8CC9FC4A-4313-4688-ADE0-811A1550E7E8}"/>
            </a:ext>
          </a:extLst>
        </xdr:cNvPr>
        <xdr:cNvSpPr txBox="1"/>
      </xdr:nvSpPr>
      <xdr:spPr>
        <a:xfrm>
          <a:off x="16441420" y="13411200"/>
          <a:ext cx="516128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年度は東日本大震災復興への財源対応措置として国家公務員の人件費が削減されたため、ラスパイレス指数は上昇した。それ以外の年度では例年ほぼ同水準であるが、平成</a:t>
          </a:r>
          <a:r>
            <a:rPr kumimoji="1" lang="en-US" altLang="ja-JP" sz="1300">
              <a:latin typeface="ＭＳ Ｐゴシック"/>
            </a:rPr>
            <a:t>27</a:t>
          </a:r>
          <a:r>
            <a:rPr kumimoji="1" lang="ja-JP" altLang="en-US" sz="1300">
              <a:latin typeface="ＭＳ Ｐゴシック"/>
            </a:rPr>
            <a:t>年度は採用・退職職員に係る変動や地域手当の再導入などにより増加したが、平成</a:t>
          </a:r>
          <a:r>
            <a:rPr kumimoji="1" lang="en-US" altLang="ja-JP" sz="1300">
              <a:latin typeface="ＭＳ Ｐゴシック"/>
            </a:rPr>
            <a:t>28</a:t>
          </a:r>
          <a:r>
            <a:rPr kumimoji="1" lang="ja-JP" altLang="en-US" sz="1300">
              <a:latin typeface="ＭＳ Ｐゴシック"/>
            </a:rPr>
            <a:t>年度は退職職員等により減少している。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a:extLst>
            <a:ext uri="{FF2B5EF4-FFF2-40B4-BE49-F238E27FC236}">
              <a16:creationId xmlns:a16="http://schemas.microsoft.com/office/drawing/2014/main" id="{5A0011F8-E572-4CD4-97E0-5637845BBD64}"/>
            </a:ext>
          </a:extLst>
        </xdr:cNvPr>
        <xdr:cNvCxnSpPr/>
      </xdr:nvCxnSpPr>
      <xdr:spPr>
        <a:xfrm>
          <a:off x="11592560" y="154609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FB48F1DC-185D-40BC-B897-E20C6A108D2A}"/>
            </a:ext>
          </a:extLst>
        </xdr:cNvPr>
        <xdr:cNvSpPr txBox="1"/>
      </xdr:nvSpPr>
      <xdr:spPr>
        <a:xfrm>
          <a:off x="1089914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a:extLst>
            <a:ext uri="{FF2B5EF4-FFF2-40B4-BE49-F238E27FC236}">
              <a16:creationId xmlns:a16="http://schemas.microsoft.com/office/drawing/2014/main" id="{38425374-3BC7-4A4F-96C4-419DECC2B0CC}"/>
            </a:ext>
          </a:extLst>
        </xdr:cNvPr>
        <xdr:cNvCxnSpPr/>
      </xdr:nvCxnSpPr>
      <xdr:spPr>
        <a:xfrm>
          <a:off x="11592560" y="1507024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917EEF9F-DCAA-4BA1-AC6C-424C0B413A9D}"/>
            </a:ext>
          </a:extLst>
        </xdr:cNvPr>
        <xdr:cNvSpPr txBox="1"/>
      </xdr:nvSpPr>
      <xdr:spPr>
        <a:xfrm>
          <a:off x="1089914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a:extLst>
            <a:ext uri="{FF2B5EF4-FFF2-40B4-BE49-F238E27FC236}">
              <a16:creationId xmlns:a16="http://schemas.microsoft.com/office/drawing/2014/main" id="{B83A4C06-E763-4656-AADC-98148A77BD36}"/>
            </a:ext>
          </a:extLst>
        </xdr:cNvPr>
        <xdr:cNvCxnSpPr/>
      </xdr:nvCxnSpPr>
      <xdr:spPr>
        <a:xfrm>
          <a:off x="11592560" y="1467569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DEE520E7-845C-4D7A-A49B-3F0503008067}"/>
            </a:ext>
          </a:extLst>
        </xdr:cNvPr>
        <xdr:cNvSpPr txBox="1"/>
      </xdr:nvSpPr>
      <xdr:spPr>
        <a:xfrm>
          <a:off x="1089914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a:extLst>
            <a:ext uri="{FF2B5EF4-FFF2-40B4-BE49-F238E27FC236}">
              <a16:creationId xmlns:a16="http://schemas.microsoft.com/office/drawing/2014/main" id="{A725D4C1-216A-4ABE-AC22-AC0209689844}"/>
            </a:ext>
          </a:extLst>
        </xdr:cNvPr>
        <xdr:cNvCxnSpPr/>
      </xdr:nvCxnSpPr>
      <xdr:spPr>
        <a:xfrm>
          <a:off x="11592560" y="142811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400B997E-4F1F-4A38-A9C2-2DE6E1E02710}"/>
            </a:ext>
          </a:extLst>
        </xdr:cNvPr>
        <xdr:cNvSpPr txBox="1"/>
      </xdr:nvSpPr>
      <xdr:spPr>
        <a:xfrm>
          <a:off x="1089914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a:extLst>
            <a:ext uri="{FF2B5EF4-FFF2-40B4-BE49-F238E27FC236}">
              <a16:creationId xmlns:a16="http://schemas.microsoft.com/office/drawing/2014/main" id="{3F4B2DEB-3BBB-4743-95FA-839702B0B788}"/>
            </a:ext>
          </a:extLst>
        </xdr:cNvPr>
        <xdr:cNvCxnSpPr/>
      </xdr:nvCxnSpPr>
      <xdr:spPr>
        <a:xfrm>
          <a:off x="11592560" y="13890414"/>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950FF6DD-D5C7-4486-96D9-AF5BDB7C3751}"/>
            </a:ext>
          </a:extLst>
        </xdr:cNvPr>
        <xdr:cNvSpPr txBox="1"/>
      </xdr:nvSpPr>
      <xdr:spPr>
        <a:xfrm>
          <a:off x="1089914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a:extLst>
            <a:ext uri="{FF2B5EF4-FFF2-40B4-BE49-F238E27FC236}">
              <a16:creationId xmlns:a16="http://schemas.microsoft.com/office/drawing/2014/main" id="{9A05FC1A-91EE-4AFC-AA5A-BC11440B2361}"/>
            </a:ext>
          </a:extLst>
        </xdr:cNvPr>
        <xdr:cNvCxnSpPr/>
      </xdr:nvCxnSpPr>
      <xdr:spPr>
        <a:xfrm>
          <a:off x="11592560" y="13495866"/>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8EF4B0D8-B8EE-4A66-99FE-6E54E9B43E61}"/>
            </a:ext>
          </a:extLst>
        </xdr:cNvPr>
        <xdr:cNvSpPr txBox="1"/>
      </xdr:nvSpPr>
      <xdr:spPr>
        <a:xfrm>
          <a:off x="1089914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a:extLst>
            <a:ext uri="{FF2B5EF4-FFF2-40B4-BE49-F238E27FC236}">
              <a16:creationId xmlns:a16="http://schemas.microsoft.com/office/drawing/2014/main" id="{B0F41EEF-3538-42B3-9505-9EB817E0F216}"/>
            </a:ext>
          </a:extLst>
        </xdr:cNvPr>
        <xdr:cNvCxnSpPr/>
      </xdr:nvCxnSpPr>
      <xdr:spPr>
        <a:xfrm>
          <a:off x="11592560" y="131013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B1B1E1C-199D-466C-BC5A-74C2F1E97536}"/>
            </a:ext>
          </a:extLst>
        </xdr:cNvPr>
        <xdr:cNvSpPr txBox="1"/>
      </xdr:nvSpPr>
      <xdr:spPr>
        <a:xfrm>
          <a:off x="1089914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a:extLst>
            <a:ext uri="{FF2B5EF4-FFF2-40B4-BE49-F238E27FC236}">
              <a16:creationId xmlns:a16="http://schemas.microsoft.com/office/drawing/2014/main" id="{FD8FAE36-CA86-4D72-A55D-43936C8DD9A0}"/>
            </a:ext>
          </a:extLst>
        </xdr:cNvPr>
        <xdr:cNvSpPr/>
      </xdr:nvSpPr>
      <xdr:spPr>
        <a:xfrm>
          <a:off x="11592560" y="1310132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a:extLst>
            <a:ext uri="{FF2B5EF4-FFF2-40B4-BE49-F238E27FC236}">
              <a16:creationId xmlns:a16="http://schemas.microsoft.com/office/drawing/2014/main" id="{7941BBFA-6E4D-4E3F-BFC4-48BD7D9D0007}"/>
            </a:ext>
          </a:extLst>
        </xdr:cNvPr>
        <xdr:cNvCxnSpPr/>
      </xdr:nvCxnSpPr>
      <xdr:spPr>
        <a:xfrm flipV="1">
          <a:off x="15372080" y="13701183"/>
          <a:ext cx="0" cy="1067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a:extLst>
            <a:ext uri="{FF2B5EF4-FFF2-40B4-BE49-F238E27FC236}">
              <a16:creationId xmlns:a16="http://schemas.microsoft.com/office/drawing/2014/main" id="{ACDAC9D2-C680-4A38-9F8A-B472AC4F94C7}"/>
            </a:ext>
          </a:extLst>
        </xdr:cNvPr>
        <xdr:cNvSpPr txBox="1"/>
      </xdr:nvSpPr>
      <xdr:spPr>
        <a:xfrm>
          <a:off x="15430500" y="1474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a:extLst>
            <a:ext uri="{FF2B5EF4-FFF2-40B4-BE49-F238E27FC236}">
              <a16:creationId xmlns:a16="http://schemas.microsoft.com/office/drawing/2014/main" id="{7F1C01A3-4106-4AFB-BF6C-ABAEDD2070D0}"/>
            </a:ext>
          </a:extLst>
        </xdr:cNvPr>
        <xdr:cNvCxnSpPr/>
      </xdr:nvCxnSpPr>
      <xdr:spPr>
        <a:xfrm>
          <a:off x="15283180" y="1476840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a:extLst>
            <a:ext uri="{FF2B5EF4-FFF2-40B4-BE49-F238E27FC236}">
              <a16:creationId xmlns:a16="http://schemas.microsoft.com/office/drawing/2014/main" id="{7A82FD9F-11B4-440C-8012-152B6E9F1908}"/>
            </a:ext>
          </a:extLst>
        </xdr:cNvPr>
        <xdr:cNvSpPr txBox="1"/>
      </xdr:nvSpPr>
      <xdr:spPr>
        <a:xfrm>
          <a:off x="15430500" y="1344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a:extLst>
            <a:ext uri="{FF2B5EF4-FFF2-40B4-BE49-F238E27FC236}">
              <a16:creationId xmlns:a16="http://schemas.microsoft.com/office/drawing/2014/main" id="{BDC86FEE-90CA-4D35-9D73-FD82F6ED2BE4}"/>
            </a:ext>
          </a:extLst>
        </xdr:cNvPr>
        <xdr:cNvCxnSpPr/>
      </xdr:nvCxnSpPr>
      <xdr:spPr>
        <a:xfrm>
          <a:off x="15283180" y="13701183"/>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69427</xdr:rowOff>
    </xdr:from>
    <xdr:to>
      <xdr:col>24</xdr:col>
      <xdr:colOff>558800</xdr:colOff>
      <xdr:row>86</xdr:row>
      <xdr:rowOff>101600</xdr:rowOff>
    </xdr:to>
    <xdr:cxnSp macro="">
      <xdr:nvCxnSpPr>
        <xdr:cNvPr id="253" name="直線コネクタ 252">
          <a:extLst>
            <a:ext uri="{FF2B5EF4-FFF2-40B4-BE49-F238E27FC236}">
              <a16:creationId xmlns:a16="http://schemas.microsoft.com/office/drawing/2014/main" id="{20054541-5990-4FB4-859D-C4B3FCF57CAF}"/>
            </a:ext>
          </a:extLst>
        </xdr:cNvPr>
        <xdr:cNvCxnSpPr/>
      </xdr:nvCxnSpPr>
      <xdr:spPr>
        <a:xfrm flipV="1">
          <a:off x="14602460" y="14486467"/>
          <a:ext cx="76962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a:extLst>
            <a:ext uri="{FF2B5EF4-FFF2-40B4-BE49-F238E27FC236}">
              <a16:creationId xmlns:a16="http://schemas.microsoft.com/office/drawing/2014/main" id="{9AC98F2D-E926-4003-870B-A2B5338BCFFF}"/>
            </a:ext>
          </a:extLst>
        </xdr:cNvPr>
        <xdr:cNvSpPr txBox="1"/>
      </xdr:nvSpPr>
      <xdr:spPr>
        <a:xfrm>
          <a:off x="15430500" y="14191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a:extLst>
            <a:ext uri="{FF2B5EF4-FFF2-40B4-BE49-F238E27FC236}">
              <a16:creationId xmlns:a16="http://schemas.microsoft.com/office/drawing/2014/main" id="{D82938DB-C83A-491E-95FA-4B7E77440AD6}"/>
            </a:ext>
          </a:extLst>
        </xdr:cNvPr>
        <xdr:cNvSpPr/>
      </xdr:nvSpPr>
      <xdr:spPr>
        <a:xfrm>
          <a:off x="15321280" y="143429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86</xdr:row>
      <xdr:rowOff>101600</xdr:rowOff>
    </xdr:to>
    <xdr:cxnSp macro="">
      <xdr:nvCxnSpPr>
        <xdr:cNvPr id="256" name="直線コネクタ 255">
          <a:extLst>
            <a:ext uri="{FF2B5EF4-FFF2-40B4-BE49-F238E27FC236}">
              <a16:creationId xmlns:a16="http://schemas.microsoft.com/office/drawing/2014/main" id="{99D7E16E-6863-4002-AA5E-E7BEA486E515}"/>
            </a:ext>
          </a:extLst>
        </xdr:cNvPr>
        <xdr:cNvCxnSpPr/>
      </xdr:nvCxnSpPr>
      <xdr:spPr>
        <a:xfrm>
          <a:off x="13782040" y="14345496"/>
          <a:ext cx="820420" cy="17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a:extLst>
            <a:ext uri="{FF2B5EF4-FFF2-40B4-BE49-F238E27FC236}">
              <a16:creationId xmlns:a16="http://schemas.microsoft.com/office/drawing/2014/main" id="{D80DEB23-4531-4338-BBEA-9EA0FBB619DE}"/>
            </a:ext>
          </a:extLst>
        </xdr:cNvPr>
        <xdr:cNvSpPr/>
      </xdr:nvSpPr>
      <xdr:spPr>
        <a:xfrm>
          <a:off x="14551660" y="14334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a:extLst>
            <a:ext uri="{FF2B5EF4-FFF2-40B4-BE49-F238E27FC236}">
              <a16:creationId xmlns:a16="http://schemas.microsoft.com/office/drawing/2014/main" id="{2B58A49D-4709-43BF-81AC-167E544DD2F0}"/>
            </a:ext>
          </a:extLst>
        </xdr:cNvPr>
        <xdr:cNvSpPr txBox="1"/>
      </xdr:nvSpPr>
      <xdr:spPr>
        <a:xfrm>
          <a:off x="14221460" y="14107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85</xdr:row>
      <xdr:rowOff>96096</xdr:rowOff>
    </xdr:to>
    <xdr:cxnSp macro="">
      <xdr:nvCxnSpPr>
        <xdr:cNvPr id="259" name="直線コネクタ 258">
          <a:extLst>
            <a:ext uri="{FF2B5EF4-FFF2-40B4-BE49-F238E27FC236}">
              <a16:creationId xmlns:a16="http://schemas.microsoft.com/office/drawing/2014/main" id="{1CE8E39A-F29A-45C0-8B72-749D94B19387}"/>
            </a:ext>
          </a:extLst>
        </xdr:cNvPr>
        <xdr:cNvCxnSpPr/>
      </xdr:nvCxnSpPr>
      <xdr:spPr>
        <a:xfrm>
          <a:off x="12961620" y="14281150"/>
          <a:ext cx="82042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a:extLst>
            <a:ext uri="{FF2B5EF4-FFF2-40B4-BE49-F238E27FC236}">
              <a16:creationId xmlns:a16="http://schemas.microsoft.com/office/drawing/2014/main" id="{1BEED502-B1AD-4315-A676-7B51A3EEB83A}"/>
            </a:ext>
          </a:extLst>
        </xdr:cNvPr>
        <xdr:cNvSpPr/>
      </xdr:nvSpPr>
      <xdr:spPr>
        <a:xfrm>
          <a:off x="13731240" y="14242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a:extLst>
            <a:ext uri="{FF2B5EF4-FFF2-40B4-BE49-F238E27FC236}">
              <a16:creationId xmlns:a16="http://schemas.microsoft.com/office/drawing/2014/main" id="{C85BDC39-1EB3-497A-88F8-7D24052E2CF0}"/>
            </a:ext>
          </a:extLst>
        </xdr:cNvPr>
        <xdr:cNvSpPr txBox="1"/>
      </xdr:nvSpPr>
      <xdr:spPr>
        <a:xfrm>
          <a:off x="13469620" y="1401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31750</xdr:rowOff>
    </xdr:from>
    <xdr:to>
      <xdr:col>21</xdr:col>
      <xdr:colOff>0</xdr:colOff>
      <xdr:row>89</xdr:row>
      <xdr:rowOff>110066</xdr:rowOff>
    </xdr:to>
    <xdr:cxnSp macro="">
      <xdr:nvCxnSpPr>
        <xdr:cNvPr id="262" name="直線コネクタ 261">
          <a:extLst>
            <a:ext uri="{FF2B5EF4-FFF2-40B4-BE49-F238E27FC236}">
              <a16:creationId xmlns:a16="http://schemas.microsoft.com/office/drawing/2014/main" id="{F88AA1FD-8BD0-47D4-9944-54CFD00E1F8E}"/>
            </a:ext>
          </a:extLst>
        </xdr:cNvPr>
        <xdr:cNvCxnSpPr/>
      </xdr:nvCxnSpPr>
      <xdr:spPr>
        <a:xfrm flipV="1">
          <a:off x="12209780" y="14281150"/>
          <a:ext cx="751840" cy="74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a:extLst>
            <a:ext uri="{FF2B5EF4-FFF2-40B4-BE49-F238E27FC236}">
              <a16:creationId xmlns:a16="http://schemas.microsoft.com/office/drawing/2014/main" id="{4077CB84-5A2C-4DDF-8485-7B2D4F06BD67}"/>
            </a:ext>
          </a:extLst>
        </xdr:cNvPr>
        <xdr:cNvSpPr/>
      </xdr:nvSpPr>
      <xdr:spPr>
        <a:xfrm>
          <a:off x="12964160" y="14242203"/>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a:extLst>
            <a:ext uri="{FF2B5EF4-FFF2-40B4-BE49-F238E27FC236}">
              <a16:creationId xmlns:a16="http://schemas.microsoft.com/office/drawing/2014/main" id="{B7A796A2-4C60-4B98-916D-24DDF76A8353}"/>
            </a:ext>
          </a:extLst>
        </xdr:cNvPr>
        <xdr:cNvSpPr txBox="1"/>
      </xdr:nvSpPr>
      <xdr:spPr>
        <a:xfrm>
          <a:off x="12649200" y="1432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a:extLst>
            <a:ext uri="{FF2B5EF4-FFF2-40B4-BE49-F238E27FC236}">
              <a16:creationId xmlns:a16="http://schemas.microsoft.com/office/drawing/2014/main" id="{7A47258A-7C77-454D-8F60-62AC5D5F1E38}"/>
            </a:ext>
          </a:extLst>
        </xdr:cNvPr>
        <xdr:cNvSpPr/>
      </xdr:nvSpPr>
      <xdr:spPr>
        <a:xfrm>
          <a:off x="12158980" y="1483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a:extLst>
            <a:ext uri="{FF2B5EF4-FFF2-40B4-BE49-F238E27FC236}">
              <a16:creationId xmlns:a16="http://schemas.microsoft.com/office/drawing/2014/main" id="{A53EFA77-0205-4236-91CC-87B0575BDBB8}"/>
            </a:ext>
          </a:extLst>
        </xdr:cNvPr>
        <xdr:cNvSpPr txBox="1"/>
      </xdr:nvSpPr>
      <xdr:spPr>
        <a:xfrm>
          <a:off x="11828780" y="146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382A9A0-0F9C-4AA8-9076-3E9A954DF857}"/>
            </a:ext>
          </a:extLst>
        </xdr:cNvPr>
        <xdr:cNvSpPr txBox="1"/>
      </xdr:nvSpPr>
      <xdr:spPr>
        <a:xfrm>
          <a:off x="151561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C4D3E1A-253E-4267-A3AF-1E397767C3A5}"/>
            </a:ext>
          </a:extLst>
        </xdr:cNvPr>
        <xdr:cNvSpPr txBox="1"/>
      </xdr:nvSpPr>
      <xdr:spPr>
        <a:xfrm>
          <a:off x="1438656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7908172C-11D4-4DE0-BE7D-5D1D0436C6A3}"/>
            </a:ext>
          </a:extLst>
        </xdr:cNvPr>
        <xdr:cNvSpPr txBox="1"/>
      </xdr:nvSpPr>
      <xdr:spPr>
        <a:xfrm>
          <a:off x="135813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3E594FA-50F4-4861-BF07-89E206E64074}"/>
            </a:ext>
          </a:extLst>
        </xdr:cNvPr>
        <xdr:cNvSpPr txBox="1"/>
      </xdr:nvSpPr>
      <xdr:spPr>
        <a:xfrm>
          <a:off x="128143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E88F4A8-4555-4D5B-A6B1-486C50F9C800}"/>
            </a:ext>
          </a:extLst>
        </xdr:cNvPr>
        <xdr:cNvSpPr txBox="1"/>
      </xdr:nvSpPr>
      <xdr:spPr>
        <a:xfrm>
          <a:off x="1199388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18627</xdr:rowOff>
    </xdr:from>
    <xdr:to>
      <xdr:col>24</xdr:col>
      <xdr:colOff>609600</xdr:colOff>
      <xdr:row>86</xdr:row>
      <xdr:rowOff>120227</xdr:rowOff>
    </xdr:to>
    <xdr:sp macro="" textlink="">
      <xdr:nvSpPr>
        <xdr:cNvPr id="272" name="円/楕円 271">
          <a:extLst>
            <a:ext uri="{FF2B5EF4-FFF2-40B4-BE49-F238E27FC236}">
              <a16:creationId xmlns:a16="http://schemas.microsoft.com/office/drawing/2014/main" id="{EF50503C-3F13-4CAC-BF7C-360F908B05A4}"/>
            </a:ext>
          </a:extLst>
        </xdr:cNvPr>
        <xdr:cNvSpPr/>
      </xdr:nvSpPr>
      <xdr:spPr>
        <a:xfrm>
          <a:off x="15321280" y="144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162154</xdr:rowOff>
    </xdr:from>
    <xdr:ext cx="762000" cy="259045"/>
    <xdr:sp macro="" textlink="">
      <xdr:nvSpPr>
        <xdr:cNvPr id="273" name="給与水準   （国との比較）該当値テキスト">
          <a:extLst>
            <a:ext uri="{FF2B5EF4-FFF2-40B4-BE49-F238E27FC236}">
              <a16:creationId xmlns:a16="http://schemas.microsoft.com/office/drawing/2014/main" id="{ACC3C908-AF02-479A-A5AD-A8AE0B40ADA8}"/>
            </a:ext>
          </a:extLst>
        </xdr:cNvPr>
        <xdr:cNvSpPr txBox="1"/>
      </xdr:nvSpPr>
      <xdr:spPr>
        <a:xfrm>
          <a:off x="154305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4" name="円/楕円 273">
          <a:extLst>
            <a:ext uri="{FF2B5EF4-FFF2-40B4-BE49-F238E27FC236}">
              <a16:creationId xmlns:a16="http://schemas.microsoft.com/office/drawing/2014/main" id="{E777EEAF-ED73-4E63-B3D8-626223F78685}"/>
            </a:ext>
          </a:extLst>
        </xdr:cNvPr>
        <xdr:cNvSpPr/>
      </xdr:nvSpPr>
      <xdr:spPr>
        <a:xfrm>
          <a:off x="1455166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231794A9-5A75-4245-BDAA-7D384ABEEC98}"/>
            </a:ext>
          </a:extLst>
        </xdr:cNvPr>
        <xdr:cNvSpPr txBox="1"/>
      </xdr:nvSpPr>
      <xdr:spPr>
        <a:xfrm>
          <a:off x="14221460" y="1455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6" name="円/楕円 275">
          <a:extLst>
            <a:ext uri="{FF2B5EF4-FFF2-40B4-BE49-F238E27FC236}">
              <a16:creationId xmlns:a16="http://schemas.microsoft.com/office/drawing/2014/main" id="{A0FADC7C-AFF3-4166-9113-F2B1219907FF}"/>
            </a:ext>
          </a:extLst>
        </xdr:cNvPr>
        <xdr:cNvSpPr/>
      </xdr:nvSpPr>
      <xdr:spPr>
        <a:xfrm>
          <a:off x="13731240" y="142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7" name="テキスト ボックス 276">
          <a:extLst>
            <a:ext uri="{FF2B5EF4-FFF2-40B4-BE49-F238E27FC236}">
              <a16:creationId xmlns:a16="http://schemas.microsoft.com/office/drawing/2014/main" id="{3FDABA0A-AACD-4718-AD7E-DC23E31A3C22}"/>
            </a:ext>
          </a:extLst>
        </xdr:cNvPr>
        <xdr:cNvSpPr txBox="1"/>
      </xdr:nvSpPr>
      <xdr:spPr>
        <a:xfrm>
          <a:off x="13469620" y="1438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152400</xdr:rowOff>
    </xdr:from>
    <xdr:to>
      <xdr:col>21</xdr:col>
      <xdr:colOff>50800</xdr:colOff>
      <xdr:row>85</xdr:row>
      <xdr:rowOff>82550</xdr:rowOff>
    </xdr:to>
    <xdr:sp macro="" textlink="">
      <xdr:nvSpPr>
        <xdr:cNvPr id="278" name="円/楕円 277">
          <a:extLst>
            <a:ext uri="{FF2B5EF4-FFF2-40B4-BE49-F238E27FC236}">
              <a16:creationId xmlns:a16="http://schemas.microsoft.com/office/drawing/2014/main" id="{186854CE-5818-486E-A261-54052CEADBCF}"/>
            </a:ext>
          </a:extLst>
        </xdr:cNvPr>
        <xdr:cNvSpPr/>
      </xdr:nvSpPr>
      <xdr:spPr>
        <a:xfrm>
          <a:off x="12964160" y="14234160"/>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4A2B2DB6-4B5D-4C9E-95FA-EDC7C1998B47}"/>
            </a:ext>
          </a:extLst>
        </xdr:cNvPr>
        <xdr:cNvSpPr txBox="1"/>
      </xdr:nvSpPr>
      <xdr:spPr>
        <a:xfrm>
          <a:off x="1264920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80" name="円/楕円 279">
          <a:extLst>
            <a:ext uri="{FF2B5EF4-FFF2-40B4-BE49-F238E27FC236}">
              <a16:creationId xmlns:a16="http://schemas.microsoft.com/office/drawing/2014/main" id="{319C2CD9-FD86-4E37-B54E-8D81BABB82A6}"/>
            </a:ext>
          </a:extLst>
        </xdr:cNvPr>
        <xdr:cNvSpPr/>
      </xdr:nvSpPr>
      <xdr:spPr>
        <a:xfrm>
          <a:off x="12158980" y="1497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145643</xdr:rowOff>
    </xdr:from>
    <xdr:ext cx="762000" cy="259045"/>
    <xdr:sp macro="" textlink="">
      <xdr:nvSpPr>
        <xdr:cNvPr id="281" name="テキスト ボックス 280">
          <a:extLst>
            <a:ext uri="{FF2B5EF4-FFF2-40B4-BE49-F238E27FC236}">
              <a16:creationId xmlns:a16="http://schemas.microsoft.com/office/drawing/2014/main" id="{B6266593-C25F-4C12-B1F6-EADF07134E1A}"/>
            </a:ext>
          </a:extLst>
        </xdr:cNvPr>
        <xdr:cNvSpPr txBox="1"/>
      </xdr:nvSpPr>
      <xdr:spPr>
        <a:xfrm>
          <a:off x="11828780" y="1506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a:extLst>
            <a:ext uri="{FF2B5EF4-FFF2-40B4-BE49-F238E27FC236}">
              <a16:creationId xmlns:a16="http://schemas.microsoft.com/office/drawing/2014/main" id="{BC81E906-D102-4F40-AE36-2B7B21AB4077}"/>
            </a:ext>
          </a:extLst>
        </xdr:cNvPr>
        <xdr:cNvSpPr/>
      </xdr:nvSpPr>
      <xdr:spPr>
        <a:xfrm>
          <a:off x="11592560" y="863219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id="{F87B20A3-0BEB-447B-88FC-04109B4FDBB7}"/>
            </a:ext>
          </a:extLst>
        </xdr:cNvPr>
        <xdr:cNvSpPr txBox="1"/>
      </xdr:nvSpPr>
      <xdr:spPr>
        <a:xfrm>
          <a:off x="12149753" y="898652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D3F6A042-49E3-48EB-B15E-88A799ED4D97}"/>
            </a:ext>
          </a:extLst>
        </xdr:cNvPr>
        <xdr:cNvSpPr txBox="1"/>
      </xdr:nvSpPr>
      <xdr:spPr>
        <a:xfrm>
          <a:off x="14121468"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a:extLst>
            <a:ext uri="{FF2B5EF4-FFF2-40B4-BE49-F238E27FC236}">
              <a16:creationId xmlns:a16="http://schemas.microsoft.com/office/drawing/2014/main" id="{9770F2F9-9E07-4183-B6A0-B19947A68493}"/>
            </a:ext>
          </a:extLst>
        </xdr:cNvPr>
        <xdr:cNvSpPr/>
      </xdr:nvSpPr>
      <xdr:spPr>
        <a:xfrm>
          <a:off x="16187420" y="88823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a:extLst>
            <a:ext uri="{FF2B5EF4-FFF2-40B4-BE49-F238E27FC236}">
              <a16:creationId xmlns:a16="http://schemas.microsoft.com/office/drawing/2014/main" id="{8EF93D84-EC91-4826-A3B2-B360946DF8AD}"/>
            </a:ext>
          </a:extLst>
        </xdr:cNvPr>
        <xdr:cNvSpPr/>
      </xdr:nvSpPr>
      <xdr:spPr>
        <a:xfrm>
          <a:off x="16187420" y="906526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a:extLst>
            <a:ext uri="{FF2B5EF4-FFF2-40B4-BE49-F238E27FC236}">
              <a16:creationId xmlns:a16="http://schemas.microsoft.com/office/drawing/2014/main" id="{238D7EDB-4350-400F-A1ED-7E3A693D1F97}"/>
            </a:ext>
          </a:extLst>
        </xdr:cNvPr>
        <xdr:cNvSpPr/>
      </xdr:nvSpPr>
      <xdr:spPr>
        <a:xfrm>
          <a:off x="1770126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a:extLst>
            <a:ext uri="{FF2B5EF4-FFF2-40B4-BE49-F238E27FC236}">
              <a16:creationId xmlns:a16="http://schemas.microsoft.com/office/drawing/2014/main" id="{ABA85BCB-F283-4882-842D-FA247848DD97}"/>
            </a:ext>
          </a:extLst>
        </xdr:cNvPr>
        <xdr:cNvSpPr/>
      </xdr:nvSpPr>
      <xdr:spPr>
        <a:xfrm>
          <a:off x="1770126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a:extLst>
            <a:ext uri="{FF2B5EF4-FFF2-40B4-BE49-F238E27FC236}">
              <a16:creationId xmlns:a16="http://schemas.microsoft.com/office/drawing/2014/main" id="{C890E08B-BCA1-4A75-A74D-A5FB7E6C5213}"/>
            </a:ext>
          </a:extLst>
        </xdr:cNvPr>
        <xdr:cNvSpPr/>
      </xdr:nvSpPr>
      <xdr:spPr>
        <a:xfrm>
          <a:off x="19024600" y="888238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a:extLst>
            <a:ext uri="{FF2B5EF4-FFF2-40B4-BE49-F238E27FC236}">
              <a16:creationId xmlns:a16="http://schemas.microsoft.com/office/drawing/2014/main" id="{D0265B1C-7245-4DAD-8DE4-5F312C522E78}"/>
            </a:ext>
          </a:extLst>
        </xdr:cNvPr>
        <xdr:cNvSpPr/>
      </xdr:nvSpPr>
      <xdr:spPr>
        <a:xfrm>
          <a:off x="19024600" y="9065260"/>
          <a:ext cx="1132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a:extLst>
            <a:ext uri="{FF2B5EF4-FFF2-40B4-BE49-F238E27FC236}">
              <a16:creationId xmlns:a16="http://schemas.microsoft.com/office/drawing/2014/main" id="{811545EA-DDF2-4CE9-9E1B-C475F1595D8E}"/>
            </a:ext>
          </a:extLst>
        </xdr:cNvPr>
        <xdr:cNvSpPr/>
      </xdr:nvSpPr>
      <xdr:spPr>
        <a:xfrm>
          <a:off x="11592560" y="9378950"/>
          <a:ext cx="453136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a:extLst>
            <a:ext uri="{FF2B5EF4-FFF2-40B4-BE49-F238E27FC236}">
              <a16:creationId xmlns:a16="http://schemas.microsoft.com/office/drawing/2014/main" id="{909D5F00-CFDB-4E12-833C-3B0DAF6DA993}"/>
            </a:ext>
          </a:extLst>
        </xdr:cNvPr>
        <xdr:cNvSpPr/>
      </xdr:nvSpPr>
      <xdr:spPr>
        <a:xfrm>
          <a:off x="16314420" y="9378950"/>
          <a:ext cx="541528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a:extLst>
            <a:ext uri="{FF2B5EF4-FFF2-40B4-BE49-F238E27FC236}">
              <a16:creationId xmlns:a16="http://schemas.microsoft.com/office/drawing/2014/main" id="{36BD37DB-6081-408D-94F1-15FC6AC7412C}"/>
            </a:ext>
          </a:extLst>
        </xdr:cNvPr>
        <xdr:cNvSpPr/>
      </xdr:nvSpPr>
      <xdr:spPr>
        <a:xfrm>
          <a:off x="16314420" y="937895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a:extLst>
            <a:ext uri="{FF2B5EF4-FFF2-40B4-BE49-F238E27FC236}">
              <a16:creationId xmlns:a16="http://schemas.microsoft.com/office/drawing/2014/main" id="{3E7DB62F-163F-4A1A-A1D0-2EF3DD66304B}"/>
            </a:ext>
          </a:extLst>
        </xdr:cNvPr>
        <xdr:cNvSpPr txBox="1"/>
      </xdr:nvSpPr>
      <xdr:spPr>
        <a:xfrm>
          <a:off x="16441420" y="968883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全国平均を上回っているが、退職者と採用者のバランスを考慮する等、定員の適正化を図り、職員数の管理を行っている。ただし、人口減少傾向が続いているため、ここ</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年は増加となっている。人口減少に歯止めが掛からなければ、今後も数値に影響があると予想される。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A84168BF-6544-4F02-B648-CC9FBFA38DB0}"/>
            </a:ext>
          </a:extLst>
        </xdr:cNvPr>
        <xdr:cNvSpPr txBox="1"/>
      </xdr:nvSpPr>
      <xdr:spPr>
        <a:xfrm>
          <a:off x="1155446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a:extLst>
            <a:ext uri="{FF2B5EF4-FFF2-40B4-BE49-F238E27FC236}">
              <a16:creationId xmlns:a16="http://schemas.microsoft.com/office/drawing/2014/main" id="{81BD4EDF-5A95-4786-871F-1D4CE613C538}"/>
            </a:ext>
          </a:extLst>
        </xdr:cNvPr>
        <xdr:cNvCxnSpPr/>
      </xdr:nvCxnSpPr>
      <xdr:spPr>
        <a:xfrm>
          <a:off x="11592560" y="1173480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5D1C6A45-9E29-4FF9-9482-F0C42EC731CA}"/>
            </a:ext>
          </a:extLst>
        </xdr:cNvPr>
        <xdr:cNvSpPr txBox="1"/>
      </xdr:nvSpPr>
      <xdr:spPr>
        <a:xfrm>
          <a:off x="1089914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a:extLst>
            <a:ext uri="{FF2B5EF4-FFF2-40B4-BE49-F238E27FC236}">
              <a16:creationId xmlns:a16="http://schemas.microsoft.com/office/drawing/2014/main" id="{3FF2DD0C-46B2-4EAD-86CE-B4B7A954A651}"/>
            </a:ext>
          </a:extLst>
        </xdr:cNvPr>
        <xdr:cNvCxnSpPr/>
      </xdr:nvCxnSpPr>
      <xdr:spPr>
        <a:xfrm>
          <a:off x="11592560" y="112636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54EA6B1-CFB6-4775-B357-2DC316D13C6A}"/>
            </a:ext>
          </a:extLst>
        </xdr:cNvPr>
        <xdr:cNvSpPr txBox="1"/>
      </xdr:nvSpPr>
      <xdr:spPr>
        <a:xfrm>
          <a:off x="1089914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a:extLst>
            <a:ext uri="{FF2B5EF4-FFF2-40B4-BE49-F238E27FC236}">
              <a16:creationId xmlns:a16="http://schemas.microsoft.com/office/drawing/2014/main" id="{7EC3D8E9-DBB1-4232-B479-7C19469CF147}"/>
            </a:ext>
          </a:extLst>
        </xdr:cNvPr>
        <xdr:cNvCxnSpPr/>
      </xdr:nvCxnSpPr>
      <xdr:spPr>
        <a:xfrm>
          <a:off x="11592560" y="107924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6A4DC9C6-AD3B-424A-9D9E-FC21F2379F6A}"/>
            </a:ext>
          </a:extLst>
        </xdr:cNvPr>
        <xdr:cNvSpPr txBox="1"/>
      </xdr:nvSpPr>
      <xdr:spPr>
        <a:xfrm>
          <a:off x="1089914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a:extLst>
            <a:ext uri="{FF2B5EF4-FFF2-40B4-BE49-F238E27FC236}">
              <a16:creationId xmlns:a16="http://schemas.microsoft.com/office/drawing/2014/main" id="{C0A04116-69D7-483C-BE8C-672984211612}"/>
            </a:ext>
          </a:extLst>
        </xdr:cNvPr>
        <xdr:cNvCxnSpPr/>
      </xdr:nvCxnSpPr>
      <xdr:spPr>
        <a:xfrm>
          <a:off x="11592560" y="103212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F3B3482A-CC51-472A-AA95-02D844FCC3D8}"/>
            </a:ext>
          </a:extLst>
        </xdr:cNvPr>
        <xdr:cNvSpPr txBox="1"/>
      </xdr:nvSpPr>
      <xdr:spPr>
        <a:xfrm>
          <a:off x="1089914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a:extLst>
            <a:ext uri="{FF2B5EF4-FFF2-40B4-BE49-F238E27FC236}">
              <a16:creationId xmlns:a16="http://schemas.microsoft.com/office/drawing/2014/main" id="{3897D878-6FE3-448C-9F75-EDCC3AE7FF06}"/>
            </a:ext>
          </a:extLst>
        </xdr:cNvPr>
        <xdr:cNvCxnSpPr/>
      </xdr:nvCxnSpPr>
      <xdr:spPr>
        <a:xfrm>
          <a:off x="11592560" y="98501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B07C4CB7-0DA0-4163-9F23-2BE5B61A8ADA}"/>
            </a:ext>
          </a:extLst>
        </xdr:cNvPr>
        <xdr:cNvSpPr txBox="1"/>
      </xdr:nvSpPr>
      <xdr:spPr>
        <a:xfrm>
          <a:off x="1089914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a:extLst>
            <a:ext uri="{FF2B5EF4-FFF2-40B4-BE49-F238E27FC236}">
              <a16:creationId xmlns:a16="http://schemas.microsoft.com/office/drawing/2014/main" id="{BF1C7B3E-3640-4C0F-B727-5A928333E85D}"/>
            </a:ext>
          </a:extLst>
        </xdr:cNvPr>
        <xdr:cNvCxnSpPr/>
      </xdr:nvCxnSpPr>
      <xdr:spPr>
        <a:xfrm>
          <a:off x="11592560" y="93789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a:extLst>
            <a:ext uri="{FF2B5EF4-FFF2-40B4-BE49-F238E27FC236}">
              <a16:creationId xmlns:a16="http://schemas.microsoft.com/office/drawing/2014/main" id="{1F347D39-8711-4FD5-93D4-2A68C084F18A}"/>
            </a:ext>
          </a:extLst>
        </xdr:cNvPr>
        <xdr:cNvSpPr/>
      </xdr:nvSpPr>
      <xdr:spPr>
        <a:xfrm>
          <a:off x="11592560" y="9378950"/>
          <a:ext cx="453136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a:extLst>
            <a:ext uri="{FF2B5EF4-FFF2-40B4-BE49-F238E27FC236}">
              <a16:creationId xmlns:a16="http://schemas.microsoft.com/office/drawing/2014/main" id="{C4FCB2D7-B065-4D51-BE32-C896F41A1843}"/>
            </a:ext>
          </a:extLst>
        </xdr:cNvPr>
        <xdr:cNvCxnSpPr/>
      </xdr:nvCxnSpPr>
      <xdr:spPr>
        <a:xfrm flipV="1">
          <a:off x="15372080" y="10125304"/>
          <a:ext cx="0" cy="1027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a:extLst>
            <a:ext uri="{FF2B5EF4-FFF2-40B4-BE49-F238E27FC236}">
              <a16:creationId xmlns:a16="http://schemas.microsoft.com/office/drawing/2014/main" id="{EB21DC97-2D65-4F73-A468-AE1F80DA69D8}"/>
            </a:ext>
          </a:extLst>
        </xdr:cNvPr>
        <xdr:cNvSpPr txBox="1"/>
      </xdr:nvSpPr>
      <xdr:spPr>
        <a:xfrm>
          <a:off x="15430500" y="111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a:extLst>
            <a:ext uri="{FF2B5EF4-FFF2-40B4-BE49-F238E27FC236}">
              <a16:creationId xmlns:a16="http://schemas.microsoft.com/office/drawing/2014/main" id="{31389A82-A2AF-4D36-B7BA-EF7CF95F4C60}"/>
            </a:ext>
          </a:extLst>
        </xdr:cNvPr>
        <xdr:cNvCxnSpPr/>
      </xdr:nvCxnSpPr>
      <xdr:spPr>
        <a:xfrm>
          <a:off x="15283180" y="1115306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a:extLst>
            <a:ext uri="{FF2B5EF4-FFF2-40B4-BE49-F238E27FC236}">
              <a16:creationId xmlns:a16="http://schemas.microsoft.com/office/drawing/2014/main" id="{55275B50-76E3-4424-83EB-D56D511C3256}"/>
            </a:ext>
          </a:extLst>
        </xdr:cNvPr>
        <xdr:cNvSpPr txBox="1"/>
      </xdr:nvSpPr>
      <xdr:spPr>
        <a:xfrm>
          <a:off x="15430500" y="98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a:extLst>
            <a:ext uri="{FF2B5EF4-FFF2-40B4-BE49-F238E27FC236}">
              <a16:creationId xmlns:a16="http://schemas.microsoft.com/office/drawing/2014/main" id="{D841FFAE-E9D6-4EEE-B9C1-CA95D91825FD}"/>
            </a:ext>
          </a:extLst>
        </xdr:cNvPr>
        <xdr:cNvCxnSpPr/>
      </xdr:nvCxnSpPr>
      <xdr:spPr>
        <a:xfrm>
          <a:off x="15283180" y="1012530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38303</xdr:rowOff>
    </xdr:from>
    <xdr:to>
      <xdr:col>24</xdr:col>
      <xdr:colOff>558800</xdr:colOff>
      <xdr:row>61</xdr:row>
      <xdr:rowOff>56159</xdr:rowOff>
    </xdr:to>
    <xdr:cxnSp macro="">
      <xdr:nvCxnSpPr>
        <xdr:cNvPr id="313" name="直線コネクタ 312">
          <a:extLst>
            <a:ext uri="{FF2B5EF4-FFF2-40B4-BE49-F238E27FC236}">
              <a16:creationId xmlns:a16="http://schemas.microsoft.com/office/drawing/2014/main" id="{3B72B5D6-3934-49EE-99BA-989DB95BDFF2}"/>
            </a:ext>
          </a:extLst>
        </xdr:cNvPr>
        <xdr:cNvCxnSpPr/>
      </xdr:nvCxnSpPr>
      <xdr:spPr>
        <a:xfrm>
          <a:off x="14602460" y="10264343"/>
          <a:ext cx="76962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4" name="定員管理の状況平均値テキスト">
          <a:extLst>
            <a:ext uri="{FF2B5EF4-FFF2-40B4-BE49-F238E27FC236}">
              <a16:creationId xmlns:a16="http://schemas.microsoft.com/office/drawing/2014/main" id="{CA1F0C71-4AC9-403C-BB66-094559820390}"/>
            </a:ext>
          </a:extLst>
        </xdr:cNvPr>
        <xdr:cNvSpPr txBox="1"/>
      </xdr:nvSpPr>
      <xdr:spPr>
        <a:xfrm>
          <a:off x="15430500" y="1024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a:extLst>
            <a:ext uri="{FF2B5EF4-FFF2-40B4-BE49-F238E27FC236}">
              <a16:creationId xmlns:a16="http://schemas.microsoft.com/office/drawing/2014/main" id="{8B75C7C1-051C-4580-AF35-8DAE3AC88A6D}"/>
            </a:ext>
          </a:extLst>
        </xdr:cNvPr>
        <xdr:cNvSpPr/>
      </xdr:nvSpPr>
      <xdr:spPr>
        <a:xfrm>
          <a:off x="15321280" y="102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27204</xdr:rowOff>
    </xdr:from>
    <xdr:to>
      <xdr:col>23</xdr:col>
      <xdr:colOff>406400</xdr:colOff>
      <xdr:row>61</xdr:row>
      <xdr:rowOff>38303</xdr:rowOff>
    </xdr:to>
    <xdr:cxnSp macro="">
      <xdr:nvCxnSpPr>
        <xdr:cNvPr id="316" name="直線コネクタ 315">
          <a:extLst>
            <a:ext uri="{FF2B5EF4-FFF2-40B4-BE49-F238E27FC236}">
              <a16:creationId xmlns:a16="http://schemas.microsoft.com/office/drawing/2014/main" id="{3BC1602D-CF31-437E-BC99-89DCC7796D63}"/>
            </a:ext>
          </a:extLst>
        </xdr:cNvPr>
        <xdr:cNvCxnSpPr/>
      </xdr:nvCxnSpPr>
      <xdr:spPr>
        <a:xfrm>
          <a:off x="13782040" y="10253244"/>
          <a:ext cx="82042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a:extLst>
            <a:ext uri="{FF2B5EF4-FFF2-40B4-BE49-F238E27FC236}">
              <a16:creationId xmlns:a16="http://schemas.microsoft.com/office/drawing/2014/main" id="{1C1FE2B8-0F7F-4AA4-B11E-F4C25531D9CB}"/>
            </a:ext>
          </a:extLst>
        </xdr:cNvPr>
        <xdr:cNvSpPr/>
      </xdr:nvSpPr>
      <xdr:spPr>
        <a:xfrm>
          <a:off x="14551660" y="1027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8" name="テキスト ボックス 317">
          <a:extLst>
            <a:ext uri="{FF2B5EF4-FFF2-40B4-BE49-F238E27FC236}">
              <a16:creationId xmlns:a16="http://schemas.microsoft.com/office/drawing/2014/main" id="{10212BF2-4F3B-4E70-9608-C728DBB5CCE3}"/>
            </a:ext>
          </a:extLst>
        </xdr:cNvPr>
        <xdr:cNvSpPr txBox="1"/>
      </xdr:nvSpPr>
      <xdr:spPr>
        <a:xfrm>
          <a:off x="14221460" y="1035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6452</xdr:rowOff>
    </xdr:from>
    <xdr:to>
      <xdr:col>22</xdr:col>
      <xdr:colOff>203200</xdr:colOff>
      <xdr:row>61</xdr:row>
      <xdr:rowOff>27204</xdr:rowOff>
    </xdr:to>
    <xdr:cxnSp macro="">
      <xdr:nvCxnSpPr>
        <xdr:cNvPr id="319" name="直線コネクタ 318">
          <a:extLst>
            <a:ext uri="{FF2B5EF4-FFF2-40B4-BE49-F238E27FC236}">
              <a16:creationId xmlns:a16="http://schemas.microsoft.com/office/drawing/2014/main" id="{9B20A170-7BA2-4E09-9D37-6C87081ADA5A}"/>
            </a:ext>
          </a:extLst>
        </xdr:cNvPr>
        <xdr:cNvCxnSpPr/>
      </xdr:nvCxnSpPr>
      <xdr:spPr>
        <a:xfrm>
          <a:off x="12961620" y="10232492"/>
          <a:ext cx="82042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a:extLst>
            <a:ext uri="{FF2B5EF4-FFF2-40B4-BE49-F238E27FC236}">
              <a16:creationId xmlns:a16="http://schemas.microsoft.com/office/drawing/2014/main" id="{F43B6712-9687-4753-AF33-A9D2621ECB27}"/>
            </a:ext>
          </a:extLst>
        </xdr:cNvPr>
        <xdr:cNvSpPr/>
      </xdr:nvSpPr>
      <xdr:spPr>
        <a:xfrm>
          <a:off x="13731240" y="102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a:extLst>
            <a:ext uri="{FF2B5EF4-FFF2-40B4-BE49-F238E27FC236}">
              <a16:creationId xmlns:a16="http://schemas.microsoft.com/office/drawing/2014/main" id="{A896ED0C-98D2-47E0-B858-28B23E07E813}"/>
            </a:ext>
          </a:extLst>
        </xdr:cNvPr>
        <xdr:cNvSpPr txBox="1"/>
      </xdr:nvSpPr>
      <xdr:spPr>
        <a:xfrm>
          <a:off x="13469620" y="1037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170180</xdr:rowOff>
    </xdr:from>
    <xdr:to>
      <xdr:col>21</xdr:col>
      <xdr:colOff>0</xdr:colOff>
      <xdr:row>61</xdr:row>
      <xdr:rowOff>6452</xdr:rowOff>
    </xdr:to>
    <xdr:cxnSp macro="">
      <xdr:nvCxnSpPr>
        <xdr:cNvPr id="322" name="直線コネクタ 321">
          <a:extLst>
            <a:ext uri="{FF2B5EF4-FFF2-40B4-BE49-F238E27FC236}">
              <a16:creationId xmlns:a16="http://schemas.microsoft.com/office/drawing/2014/main" id="{F60D4CC7-C75C-41E2-A183-7E54A4FC36DE}"/>
            </a:ext>
          </a:extLst>
        </xdr:cNvPr>
        <xdr:cNvCxnSpPr/>
      </xdr:nvCxnSpPr>
      <xdr:spPr>
        <a:xfrm>
          <a:off x="12209780" y="10228580"/>
          <a:ext cx="75184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a:extLst>
            <a:ext uri="{FF2B5EF4-FFF2-40B4-BE49-F238E27FC236}">
              <a16:creationId xmlns:a16="http://schemas.microsoft.com/office/drawing/2014/main" id="{1FE72521-4B11-4454-9056-0AFBBB6CFED4}"/>
            </a:ext>
          </a:extLst>
        </xdr:cNvPr>
        <xdr:cNvSpPr/>
      </xdr:nvSpPr>
      <xdr:spPr>
        <a:xfrm>
          <a:off x="12964160" y="10283520"/>
          <a:ext cx="482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a:extLst>
            <a:ext uri="{FF2B5EF4-FFF2-40B4-BE49-F238E27FC236}">
              <a16:creationId xmlns:a16="http://schemas.microsoft.com/office/drawing/2014/main" id="{940DA3EE-5AA7-4BFD-8D7B-52733418C916}"/>
            </a:ext>
          </a:extLst>
        </xdr:cNvPr>
        <xdr:cNvSpPr txBox="1"/>
      </xdr:nvSpPr>
      <xdr:spPr>
        <a:xfrm>
          <a:off x="12649200" y="103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a:extLst>
            <a:ext uri="{FF2B5EF4-FFF2-40B4-BE49-F238E27FC236}">
              <a16:creationId xmlns:a16="http://schemas.microsoft.com/office/drawing/2014/main" id="{643DB985-B999-4B3E-9259-9DBF33AE27A3}"/>
            </a:ext>
          </a:extLst>
        </xdr:cNvPr>
        <xdr:cNvSpPr/>
      </xdr:nvSpPr>
      <xdr:spPr>
        <a:xfrm>
          <a:off x="12158980" y="1028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a:extLst>
            <a:ext uri="{FF2B5EF4-FFF2-40B4-BE49-F238E27FC236}">
              <a16:creationId xmlns:a16="http://schemas.microsoft.com/office/drawing/2014/main" id="{0D1B21F9-6113-4B0B-8C9B-D90330085FF7}"/>
            </a:ext>
          </a:extLst>
        </xdr:cNvPr>
        <xdr:cNvSpPr txBox="1"/>
      </xdr:nvSpPr>
      <xdr:spPr>
        <a:xfrm>
          <a:off x="11828780" y="103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B0387935-2EC6-45E0-96B7-A9FD2865F3B2}"/>
            </a:ext>
          </a:extLst>
        </xdr:cNvPr>
        <xdr:cNvSpPr txBox="1"/>
      </xdr:nvSpPr>
      <xdr:spPr>
        <a:xfrm>
          <a:off x="151561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92FE58AD-EE24-4998-9B51-F685B6EE13E0}"/>
            </a:ext>
          </a:extLst>
        </xdr:cNvPr>
        <xdr:cNvSpPr txBox="1"/>
      </xdr:nvSpPr>
      <xdr:spPr>
        <a:xfrm>
          <a:off x="1438656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C4C8DEE9-B67B-4880-A22E-3AF5B20C4E9C}"/>
            </a:ext>
          </a:extLst>
        </xdr:cNvPr>
        <xdr:cNvSpPr txBox="1"/>
      </xdr:nvSpPr>
      <xdr:spPr>
        <a:xfrm>
          <a:off x="135813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72FD6526-5801-49F6-A739-CA1338AC5133}"/>
            </a:ext>
          </a:extLst>
        </xdr:cNvPr>
        <xdr:cNvSpPr txBox="1"/>
      </xdr:nvSpPr>
      <xdr:spPr>
        <a:xfrm>
          <a:off x="128143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89BCC755-123A-4B6B-92E9-FDC64A4E2733}"/>
            </a:ext>
          </a:extLst>
        </xdr:cNvPr>
        <xdr:cNvSpPr txBox="1"/>
      </xdr:nvSpPr>
      <xdr:spPr>
        <a:xfrm>
          <a:off x="1199388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5359</xdr:rowOff>
    </xdr:from>
    <xdr:to>
      <xdr:col>24</xdr:col>
      <xdr:colOff>609600</xdr:colOff>
      <xdr:row>61</xdr:row>
      <xdr:rowOff>106959</xdr:rowOff>
    </xdr:to>
    <xdr:sp macro="" textlink="">
      <xdr:nvSpPr>
        <xdr:cNvPr id="332" name="円/楕円 331">
          <a:extLst>
            <a:ext uri="{FF2B5EF4-FFF2-40B4-BE49-F238E27FC236}">
              <a16:creationId xmlns:a16="http://schemas.microsoft.com/office/drawing/2014/main" id="{D683A18D-9978-4699-B78D-23722A30E5AB}"/>
            </a:ext>
          </a:extLst>
        </xdr:cNvPr>
        <xdr:cNvSpPr/>
      </xdr:nvSpPr>
      <xdr:spPr>
        <a:xfrm>
          <a:off x="15321280" y="102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21886</xdr:rowOff>
    </xdr:from>
    <xdr:ext cx="762000" cy="259045"/>
    <xdr:sp macro="" textlink="">
      <xdr:nvSpPr>
        <xdr:cNvPr id="333" name="定員管理の状況該当値テキスト">
          <a:extLst>
            <a:ext uri="{FF2B5EF4-FFF2-40B4-BE49-F238E27FC236}">
              <a16:creationId xmlns:a16="http://schemas.microsoft.com/office/drawing/2014/main" id="{7F4ADFEB-5E12-4B51-9D02-1461A7BCB137}"/>
            </a:ext>
          </a:extLst>
        </xdr:cNvPr>
        <xdr:cNvSpPr txBox="1"/>
      </xdr:nvSpPr>
      <xdr:spPr>
        <a:xfrm>
          <a:off x="15430500" y="1008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158953</xdr:rowOff>
    </xdr:from>
    <xdr:to>
      <xdr:col>23</xdr:col>
      <xdr:colOff>457200</xdr:colOff>
      <xdr:row>61</xdr:row>
      <xdr:rowOff>89103</xdr:rowOff>
    </xdr:to>
    <xdr:sp macro="" textlink="">
      <xdr:nvSpPr>
        <xdr:cNvPr id="334" name="円/楕円 333">
          <a:extLst>
            <a:ext uri="{FF2B5EF4-FFF2-40B4-BE49-F238E27FC236}">
              <a16:creationId xmlns:a16="http://schemas.microsoft.com/office/drawing/2014/main" id="{1F380EE9-6C6D-4295-A134-AC714D68D7E8}"/>
            </a:ext>
          </a:extLst>
        </xdr:cNvPr>
        <xdr:cNvSpPr/>
      </xdr:nvSpPr>
      <xdr:spPr>
        <a:xfrm>
          <a:off x="14551660" y="10217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99280</xdr:rowOff>
    </xdr:from>
    <xdr:ext cx="736600" cy="259045"/>
    <xdr:sp macro="" textlink="">
      <xdr:nvSpPr>
        <xdr:cNvPr id="335" name="テキスト ボックス 334">
          <a:extLst>
            <a:ext uri="{FF2B5EF4-FFF2-40B4-BE49-F238E27FC236}">
              <a16:creationId xmlns:a16="http://schemas.microsoft.com/office/drawing/2014/main" id="{2ED1069B-C36F-4918-B44B-1CB44FBB449F}"/>
            </a:ext>
          </a:extLst>
        </xdr:cNvPr>
        <xdr:cNvSpPr txBox="1"/>
      </xdr:nvSpPr>
      <xdr:spPr>
        <a:xfrm>
          <a:off x="14221460" y="9990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147854</xdr:rowOff>
    </xdr:from>
    <xdr:to>
      <xdr:col>22</xdr:col>
      <xdr:colOff>254000</xdr:colOff>
      <xdr:row>61</xdr:row>
      <xdr:rowOff>78004</xdr:rowOff>
    </xdr:to>
    <xdr:sp macro="" textlink="">
      <xdr:nvSpPr>
        <xdr:cNvPr id="336" name="円/楕円 335">
          <a:extLst>
            <a:ext uri="{FF2B5EF4-FFF2-40B4-BE49-F238E27FC236}">
              <a16:creationId xmlns:a16="http://schemas.microsoft.com/office/drawing/2014/main" id="{0DD25E8B-4D66-446E-95CD-CA01FAC34F20}"/>
            </a:ext>
          </a:extLst>
        </xdr:cNvPr>
        <xdr:cNvSpPr/>
      </xdr:nvSpPr>
      <xdr:spPr>
        <a:xfrm>
          <a:off x="13731240" y="10206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88181</xdr:rowOff>
    </xdr:from>
    <xdr:ext cx="762000" cy="259045"/>
    <xdr:sp macro="" textlink="">
      <xdr:nvSpPr>
        <xdr:cNvPr id="337" name="テキスト ボックス 336">
          <a:extLst>
            <a:ext uri="{FF2B5EF4-FFF2-40B4-BE49-F238E27FC236}">
              <a16:creationId xmlns:a16="http://schemas.microsoft.com/office/drawing/2014/main" id="{1BDBD484-7768-49C4-8EFD-101D535BBB70}"/>
            </a:ext>
          </a:extLst>
        </xdr:cNvPr>
        <xdr:cNvSpPr txBox="1"/>
      </xdr:nvSpPr>
      <xdr:spPr>
        <a:xfrm>
          <a:off x="13469620" y="997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127102</xdr:rowOff>
    </xdr:from>
    <xdr:to>
      <xdr:col>21</xdr:col>
      <xdr:colOff>50800</xdr:colOff>
      <xdr:row>61</xdr:row>
      <xdr:rowOff>57252</xdr:rowOff>
    </xdr:to>
    <xdr:sp macro="" textlink="">
      <xdr:nvSpPr>
        <xdr:cNvPr id="338" name="円/楕円 337">
          <a:extLst>
            <a:ext uri="{FF2B5EF4-FFF2-40B4-BE49-F238E27FC236}">
              <a16:creationId xmlns:a16="http://schemas.microsoft.com/office/drawing/2014/main" id="{761066C6-D0F3-40DA-9C62-CDDCA61E813B}"/>
            </a:ext>
          </a:extLst>
        </xdr:cNvPr>
        <xdr:cNvSpPr/>
      </xdr:nvSpPr>
      <xdr:spPr>
        <a:xfrm>
          <a:off x="12964160" y="10185502"/>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67429</xdr:rowOff>
    </xdr:from>
    <xdr:ext cx="762000" cy="259045"/>
    <xdr:sp macro="" textlink="">
      <xdr:nvSpPr>
        <xdr:cNvPr id="339" name="テキスト ボックス 338">
          <a:extLst>
            <a:ext uri="{FF2B5EF4-FFF2-40B4-BE49-F238E27FC236}">
              <a16:creationId xmlns:a16="http://schemas.microsoft.com/office/drawing/2014/main" id="{F43CE1D5-C27A-4868-94DA-71B9E84E4EC9}"/>
            </a:ext>
          </a:extLst>
        </xdr:cNvPr>
        <xdr:cNvSpPr txBox="1"/>
      </xdr:nvSpPr>
      <xdr:spPr>
        <a:xfrm>
          <a:off x="12649200" y="995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119380</xdr:rowOff>
    </xdr:from>
    <xdr:to>
      <xdr:col>19</xdr:col>
      <xdr:colOff>533400</xdr:colOff>
      <xdr:row>61</xdr:row>
      <xdr:rowOff>49530</xdr:rowOff>
    </xdr:to>
    <xdr:sp macro="" textlink="">
      <xdr:nvSpPr>
        <xdr:cNvPr id="340" name="円/楕円 339">
          <a:extLst>
            <a:ext uri="{FF2B5EF4-FFF2-40B4-BE49-F238E27FC236}">
              <a16:creationId xmlns:a16="http://schemas.microsoft.com/office/drawing/2014/main" id="{9540A651-C8E0-4472-B2F2-0963B3153473}"/>
            </a:ext>
          </a:extLst>
        </xdr:cNvPr>
        <xdr:cNvSpPr/>
      </xdr:nvSpPr>
      <xdr:spPr>
        <a:xfrm>
          <a:off x="12158980" y="10177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59707</xdr:rowOff>
    </xdr:from>
    <xdr:ext cx="762000" cy="259045"/>
    <xdr:sp macro="" textlink="">
      <xdr:nvSpPr>
        <xdr:cNvPr id="341" name="テキスト ボックス 340">
          <a:extLst>
            <a:ext uri="{FF2B5EF4-FFF2-40B4-BE49-F238E27FC236}">
              <a16:creationId xmlns:a16="http://schemas.microsoft.com/office/drawing/2014/main" id="{224CF8B3-6020-4A8A-A00B-1171FA8F585A}"/>
            </a:ext>
          </a:extLst>
        </xdr:cNvPr>
        <xdr:cNvSpPr txBox="1"/>
      </xdr:nvSpPr>
      <xdr:spPr>
        <a:xfrm>
          <a:off x="11828780" y="99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a:extLst>
            <a:ext uri="{FF2B5EF4-FFF2-40B4-BE49-F238E27FC236}">
              <a16:creationId xmlns:a16="http://schemas.microsoft.com/office/drawing/2014/main" id="{1FB194B3-B58B-496C-B865-5B7A33E4A15A}"/>
            </a:ext>
          </a:extLst>
        </xdr:cNvPr>
        <xdr:cNvSpPr/>
      </xdr:nvSpPr>
      <xdr:spPr>
        <a:xfrm>
          <a:off x="11592560" y="4906010"/>
          <a:ext cx="45313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CAA08DBE-5D77-44C1-A25A-A81B931B3F2E}"/>
            </a:ext>
          </a:extLst>
        </xdr:cNvPr>
        <xdr:cNvSpPr txBox="1"/>
      </xdr:nvSpPr>
      <xdr:spPr>
        <a:xfrm>
          <a:off x="1234167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78BA0440-4C3C-4DE1-A554-DF9E23285C65}"/>
            </a:ext>
          </a:extLst>
        </xdr:cNvPr>
        <xdr:cNvSpPr txBox="1"/>
      </xdr:nvSpPr>
      <xdr:spPr>
        <a:xfrm>
          <a:off x="1389906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a:extLst>
            <a:ext uri="{FF2B5EF4-FFF2-40B4-BE49-F238E27FC236}">
              <a16:creationId xmlns:a16="http://schemas.microsoft.com/office/drawing/2014/main" id="{0115DFF6-EE36-460E-85A5-30AD69724400}"/>
            </a:ext>
          </a:extLst>
        </xdr:cNvPr>
        <xdr:cNvSpPr/>
      </xdr:nvSpPr>
      <xdr:spPr>
        <a:xfrm>
          <a:off x="16187420" y="51562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a:extLst>
            <a:ext uri="{FF2B5EF4-FFF2-40B4-BE49-F238E27FC236}">
              <a16:creationId xmlns:a16="http://schemas.microsoft.com/office/drawing/2014/main" id="{E1E0167A-1529-463C-9D00-4B186483DF37}"/>
            </a:ext>
          </a:extLst>
        </xdr:cNvPr>
        <xdr:cNvSpPr/>
      </xdr:nvSpPr>
      <xdr:spPr>
        <a:xfrm>
          <a:off x="16187420" y="53428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a:extLst>
            <a:ext uri="{FF2B5EF4-FFF2-40B4-BE49-F238E27FC236}">
              <a16:creationId xmlns:a16="http://schemas.microsoft.com/office/drawing/2014/main" id="{3599D459-6CFE-40FB-BF08-09FC23A4C0A8}"/>
            </a:ext>
          </a:extLst>
        </xdr:cNvPr>
        <xdr:cNvSpPr/>
      </xdr:nvSpPr>
      <xdr:spPr>
        <a:xfrm>
          <a:off x="1770126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a:extLst>
            <a:ext uri="{FF2B5EF4-FFF2-40B4-BE49-F238E27FC236}">
              <a16:creationId xmlns:a16="http://schemas.microsoft.com/office/drawing/2014/main" id="{11F6C6E6-A2F3-4B26-9C16-6ACE0E1C0304}"/>
            </a:ext>
          </a:extLst>
        </xdr:cNvPr>
        <xdr:cNvSpPr/>
      </xdr:nvSpPr>
      <xdr:spPr>
        <a:xfrm>
          <a:off x="1770126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a:extLst>
            <a:ext uri="{FF2B5EF4-FFF2-40B4-BE49-F238E27FC236}">
              <a16:creationId xmlns:a16="http://schemas.microsoft.com/office/drawing/2014/main" id="{728ABD5D-EEAE-44D7-83E8-9A15043C0DF7}"/>
            </a:ext>
          </a:extLst>
        </xdr:cNvPr>
        <xdr:cNvSpPr/>
      </xdr:nvSpPr>
      <xdr:spPr>
        <a:xfrm>
          <a:off x="19024600" y="515620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a:extLst>
            <a:ext uri="{FF2B5EF4-FFF2-40B4-BE49-F238E27FC236}">
              <a16:creationId xmlns:a16="http://schemas.microsoft.com/office/drawing/2014/main" id="{83EA5AAD-C9DD-4E39-BBFA-37F38DB14AA9}"/>
            </a:ext>
          </a:extLst>
        </xdr:cNvPr>
        <xdr:cNvSpPr/>
      </xdr:nvSpPr>
      <xdr:spPr>
        <a:xfrm>
          <a:off x="19024600" y="534289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a:extLst>
            <a:ext uri="{FF2B5EF4-FFF2-40B4-BE49-F238E27FC236}">
              <a16:creationId xmlns:a16="http://schemas.microsoft.com/office/drawing/2014/main" id="{1E0F7543-63F0-4AF3-9606-A3376EEB024E}"/>
            </a:ext>
          </a:extLst>
        </xdr:cNvPr>
        <xdr:cNvSpPr/>
      </xdr:nvSpPr>
      <xdr:spPr>
        <a:xfrm>
          <a:off x="11592560" y="565277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a:extLst>
            <a:ext uri="{FF2B5EF4-FFF2-40B4-BE49-F238E27FC236}">
              <a16:creationId xmlns:a16="http://schemas.microsoft.com/office/drawing/2014/main" id="{7ADC77A0-9336-4601-AAC1-0BF5F3E5BB03}"/>
            </a:ext>
          </a:extLst>
        </xdr:cNvPr>
        <xdr:cNvSpPr/>
      </xdr:nvSpPr>
      <xdr:spPr>
        <a:xfrm>
          <a:off x="16314420" y="565277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a:extLst>
            <a:ext uri="{FF2B5EF4-FFF2-40B4-BE49-F238E27FC236}">
              <a16:creationId xmlns:a16="http://schemas.microsoft.com/office/drawing/2014/main" id="{45D99C04-2112-4DCE-AF3F-0B80B33D4A89}"/>
            </a:ext>
          </a:extLst>
        </xdr:cNvPr>
        <xdr:cNvSpPr/>
      </xdr:nvSpPr>
      <xdr:spPr>
        <a:xfrm>
          <a:off x="16314420" y="5652770"/>
          <a:ext cx="3436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a:extLst>
            <a:ext uri="{FF2B5EF4-FFF2-40B4-BE49-F238E27FC236}">
              <a16:creationId xmlns:a16="http://schemas.microsoft.com/office/drawing/2014/main" id="{27899596-A3BF-4B30-AD8D-FBDD0530F905}"/>
            </a:ext>
          </a:extLst>
        </xdr:cNvPr>
        <xdr:cNvSpPr txBox="1"/>
      </xdr:nvSpPr>
      <xdr:spPr>
        <a:xfrm>
          <a:off x="16441420" y="596265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年度から継続して比率は減少傾向にあり、平成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標準税収入額や臨時財政対策債発行可能額の減により値が減少している。ただし、今後、地方創生事業による整備や、公共施設の老朽化に伴う建替え等を行うことにより公債費の伸びが予想されるため、事業計画を基に経費の抑制に努めていく。</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CC22ECDA-3E70-44A2-97F1-A54ABD3EBF61}"/>
            </a:ext>
          </a:extLst>
        </xdr:cNvPr>
        <xdr:cNvSpPr txBox="1"/>
      </xdr:nvSpPr>
      <xdr:spPr>
        <a:xfrm>
          <a:off x="1155446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a:extLst>
            <a:ext uri="{FF2B5EF4-FFF2-40B4-BE49-F238E27FC236}">
              <a16:creationId xmlns:a16="http://schemas.microsoft.com/office/drawing/2014/main" id="{1C1EF552-0E91-4642-AEA0-9EC895499C7C}"/>
            </a:ext>
          </a:extLst>
        </xdr:cNvPr>
        <xdr:cNvCxnSpPr/>
      </xdr:nvCxnSpPr>
      <xdr:spPr>
        <a:xfrm>
          <a:off x="11592560" y="801243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D8F0AC5C-B6DB-4FF6-B5B0-81847190215D}"/>
            </a:ext>
          </a:extLst>
        </xdr:cNvPr>
        <xdr:cNvSpPr txBox="1"/>
      </xdr:nvSpPr>
      <xdr:spPr>
        <a:xfrm>
          <a:off x="1089914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a:extLst>
            <a:ext uri="{FF2B5EF4-FFF2-40B4-BE49-F238E27FC236}">
              <a16:creationId xmlns:a16="http://schemas.microsoft.com/office/drawing/2014/main" id="{7416BCC3-90A1-43D2-AFE5-A63E206B0132}"/>
            </a:ext>
          </a:extLst>
        </xdr:cNvPr>
        <xdr:cNvCxnSpPr/>
      </xdr:nvCxnSpPr>
      <xdr:spPr>
        <a:xfrm>
          <a:off x="11592560" y="754126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a:extLst>
            <a:ext uri="{FF2B5EF4-FFF2-40B4-BE49-F238E27FC236}">
              <a16:creationId xmlns:a16="http://schemas.microsoft.com/office/drawing/2014/main" id="{4D95A197-775E-4397-BDDB-86A866405A38}"/>
            </a:ext>
          </a:extLst>
        </xdr:cNvPr>
        <xdr:cNvSpPr txBox="1"/>
      </xdr:nvSpPr>
      <xdr:spPr>
        <a:xfrm>
          <a:off x="1089914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a:extLst>
            <a:ext uri="{FF2B5EF4-FFF2-40B4-BE49-F238E27FC236}">
              <a16:creationId xmlns:a16="http://schemas.microsoft.com/office/drawing/2014/main" id="{619928ED-B4AF-46DB-B027-DD74E0DBDB38}"/>
            </a:ext>
          </a:extLst>
        </xdr:cNvPr>
        <xdr:cNvCxnSpPr/>
      </xdr:nvCxnSpPr>
      <xdr:spPr>
        <a:xfrm>
          <a:off x="11592560" y="706628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a:extLst>
            <a:ext uri="{FF2B5EF4-FFF2-40B4-BE49-F238E27FC236}">
              <a16:creationId xmlns:a16="http://schemas.microsoft.com/office/drawing/2014/main" id="{062EA410-6BC0-40CE-8EB4-5EAEACC0663B}"/>
            </a:ext>
          </a:extLst>
        </xdr:cNvPr>
        <xdr:cNvSpPr txBox="1"/>
      </xdr:nvSpPr>
      <xdr:spPr>
        <a:xfrm>
          <a:off x="1089914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a:extLst>
            <a:ext uri="{FF2B5EF4-FFF2-40B4-BE49-F238E27FC236}">
              <a16:creationId xmlns:a16="http://schemas.microsoft.com/office/drawing/2014/main" id="{D3B10E77-30EE-4E1E-8C8F-DE9CF10BABDD}"/>
            </a:ext>
          </a:extLst>
        </xdr:cNvPr>
        <xdr:cNvCxnSpPr/>
      </xdr:nvCxnSpPr>
      <xdr:spPr>
        <a:xfrm>
          <a:off x="11592560" y="659511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a:extLst>
            <a:ext uri="{FF2B5EF4-FFF2-40B4-BE49-F238E27FC236}">
              <a16:creationId xmlns:a16="http://schemas.microsoft.com/office/drawing/2014/main" id="{F53BF09B-BF8E-428A-800E-CCDCAA894874}"/>
            </a:ext>
          </a:extLst>
        </xdr:cNvPr>
        <xdr:cNvSpPr txBox="1"/>
      </xdr:nvSpPr>
      <xdr:spPr>
        <a:xfrm>
          <a:off x="1089914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a:extLst>
            <a:ext uri="{FF2B5EF4-FFF2-40B4-BE49-F238E27FC236}">
              <a16:creationId xmlns:a16="http://schemas.microsoft.com/office/drawing/2014/main" id="{2F115C7E-ADBC-4BD1-B42A-69798B40A229}"/>
            </a:ext>
          </a:extLst>
        </xdr:cNvPr>
        <xdr:cNvCxnSpPr/>
      </xdr:nvCxnSpPr>
      <xdr:spPr>
        <a:xfrm>
          <a:off x="11592560" y="612394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a:extLst>
            <a:ext uri="{FF2B5EF4-FFF2-40B4-BE49-F238E27FC236}">
              <a16:creationId xmlns:a16="http://schemas.microsoft.com/office/drawing/2014/main" id="{7E1A302D-9A14-4829-B968-12B75CB2CE86}"/>
            </a:ext>
          </a:extLst>
        </xdr:cNvPr>
        <xdr:cNvSpPr txBox="1"/>
      </xdr:nvSpPr>
      <xdr:spPr>
        <a:xfrm>
          <a:off x="1089914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a:extLst>
            <a:ext uri="{FF2B5EF4-FFF2-40B4-BE49-F238E27FC236}">
              <a16:creationId xmlns:a16="http://schemas.microsoft.com/office/drawing/2014/main" id="{B37FC3A5-3403-4197-8DFA-7E28C4A9578E}"/>
            </a:ext>
          </a:extLst>
        </xdr:cNvPr>
        <xdr:cNvCxnSpPr/>
      </xdr:nvCxnSpPr>
      <xdr:spPr>
        <a:xfrm>
          <a:off x="11592560" y="565277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a:extLst>
            <a:ext uri="{FF2B5EF4-FFF2-40B4-BE49-F238E27FC236}">
              <a16:creationId xmlns:a16="http://schemas.microsoft.com/office/drawing/2014/main" id="{993029BD-1A48-4DA0-8DA0-9F9156D8C9E8}"/>
            </a:ext>
          </a:extLst>
        </xdr:cNvPr>
        <xdr:cNvSpPr/>
      </xdr:nvSpPr>
      <xdr:spPr>
        <a:xfrm>
          <a:off x="11592560" y="565277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a:extLst>
            <a:ext uri="{FF2B5EF4-FFF2-40B4-BE49-F238E27FC236}">
              <a16:creationId xmlns:a16="http://schemas.microsoft.com/office/drawing/2014/main" id="{29342784-86F9-477E-A653-E5FAC7579665}"/>
            </a:ext>
          </a:extLst>
        </xdr:cNvPr>
        <xdr:cNvCxnSpPr/>
      </xdr:nvCxnSpPr>
      <xdr:spPr>
        <a:xfrm flipV="1">
          <a:off x="15372080" y="6123940"/>
          <a:ext cx="0" cy="1481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a:extLst>
            <a:ext uri="{FF2B5EF4-FFF2-40B4-BE49-F238E27FC236}">
              <a16:creationId xmlns:a16="http://schemas.microsoft.com/office/drawing/2014/main" id="{8A99B863-EE91-4763-A28F-D782E4C70E78}"/>
            </a:ext>
          </a:extLst>
        </xdr:cNvPr>
        <xdr:cNvSpPr txBox="1"/>
      </xdr:nvSpPr>
      <xdr:spPr>
        <a:xfrm>
          <a:off x="15430500" y="75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a:extLst>
            <a:ext uri="{FF2B5EF4-FFF2-40B4-BE49-F238E27FC236}">
              <a16:creationId xmlns:a16="http://schemas.microsoft.com/office/drawing/2014/main" id="{15C854AC-C898-48CF-AC04-8C9A86400459}"/>
            </a:ext>
          </a:extLst>
        </xdr:cNvPr>
        <xdr:cNvCxnSpPr/>
      </xdr:nvCxnSpPr>
      <xdr:spPr>
        <a:xfrm>
          <a:off x="15283180" y="7605014"/>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a:extLst>
            <a:ext uri="{FF2B5EF4-FFF2-40B4-BE49-F238E27FC236}">
              <a16:creationId xmlns:a16="http://schemas.microsoft.com/office/drawing/2014/main" id="{318ACA10-808F-41BB-8C27-C980EE53DBB9}"/>
            </a:ext>
          </a:extLst>
        </xdr:cNvPr>
        <xdr:cNvSpPr txBox="1"/>
      </xdr:nvSpPr>
      <xdr:spPr>
        <a:xfrm>
          <a:off x="154305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a:extLst>
            <a:ext uri="{FF2B5EF4-FFF2-40B4-BE49-F238E27FC236}">
              <a16:creationId xmlns:a16="http://schemas.microsoft.com/office/drawing/2014/main" id="{4E9AF81B-AC29-4B93-8B82-E1C39090A17B}"/>
            </a:ext>
          </a:extLst>
        </xdr:cNvPr>
        <xdr:cNvCxnSpPr/>
      </xdr:nvCxnSpPr>
      <xdr:spPr>
        <a:xfrm>
          <a:off x="15283180" y="6123940"/>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144018</xdr:rowOff>
    </xdr:from>
    <xdr:to>
      <xdr:col>24</xdr:col>
      <xdr:colOff>558800</xdr:colOff>
      <xdr:row>40</xdr:row>
      <xdr:rowOff>1524</xdr:rowOff>
    </xdr:to>
    <xdr:cxnSp macro="">
      <xdr:nvCxnSpPr>
        <xdr:cNvPr id="373" name="直線コネクタ 372">
          <a:extLst>
            <a:ext uri="{FF2B5EF4-FFF2-40B4-BE49-F238E27FC236}">
              <a16:creationId xmlns:a16="http://schemas.microsoft.com/office/drawing/2014/main" id="{466BC923-77C8-4BC3-92CB-7EE244968327}"/>
            </a:ext>
          </a:extLst>
        </xdr:cNvPr>
        <xdr:cNvCxnSpPr/>
      </xdr:nvCxnSpPr>
      <xdr:spPr>
        <a:xfrm flipV="1">
          <a:off x="14602460" y="6681978"/>
          <a:ext cx="7696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4" name="公債費負担の状況平均値テキスト">
          <a:extLst>
            <a:ext uri="{FF2B5EF4-FFF2-40B4-BE49-F238E27FC236}">
              <a16:creationId xmlns:a16="http://schemas.microsoft.com/office/drawing/2014/main" id="{1A875F5A-72E6-4EBD-AAB4-D77F655725A8}"/>
            </a:ext>
          </a:extLst>
        </xdr:cNvPr>
        <xdr:cNvSpPr txBox="1"/>
      </xdr:nvSpPr>
      <xdr:spPr>
        <a:xfrm>
          <a:off x="15430500" y="679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a:extLst>
            <a:ext uri="{FF2B5EF4-FFF2-40B4-BE49-F238E27FC236}">
              <a16:creationId xmlns:a16="http://schemas.microsoft.com/office/drawing/2014/main" id="{FE035162-07FE-4FA5-B932-F25A73C5039B}"/>
            </a:ext>
          </a:extLst>
        </xdr:cNvPr>
        <xdr:cNvSpPr/>
      </xdr:nvSpPr>
      <xdr:spPr>
        <a:xfrm>
          <a:off x="15321280" y="6820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1524</xdr:rowOff>
    </xdr:from>
    <xdr:to>
      <xdr:col>23</xdr:col>
      <xdr:colOff>406400</xdr:colOff>
      <xdr:row>40</xdr:row>
      <xdr:rowOff>59436</xdr:rowOff>
    </xdr:to>
    <xdr:cxnSp macro="">
      <xdr:nvCxnSpPr>
        <xdr:cNvPr id="376" name="直線コネクタ 375">
          <a:extLst>
            <a:ext uri="{FF2B5EF4-FFF2-40B4-BE49-F238E27FC236}">
              <a16:creationId xmlns:a16="http://schemas.microsoft.com/office/drawing/2014/main" id="{77E67085-F27A-4DBD-A521-685A4293DAD2}"/>
            </a:ext>
          </a:extLst>
        </xdr:cNvPr>
        <xdr:cNvCxnSpPr/>
      </xdr:nvCxnSpPr>
      <xdr:spPr>
        <a:xfrm flipV="1">
          <a:off x="13782040" y="6707124"/>
          <a:ext cx="8204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a:extLst>
            <a:ext uri="{FF2B5EF4-FFF2-40B4-BE49-F238E27FC236}">
              <a16:creationId xmlns:a16="http://schemas.microsoft.com/office/drawing/2014/main" id="{74ACB331-32B0-4E78-A791-9066AB5B4017}"/>
            </a:ext>
          </a:extLst>
        </xdr:cNvPr>
        <xdr:cNvSpPr/>
      </xdr:nvSpPr>
      <xdr:spPr>
        <a:xfrm>
          <a:off x="1455166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8" name="テキスト ボックス 377">
          <a:extLst>
            <a:ext uri="{FF2B5EF4-FFF2-40B4-BE49-F238E27FC236}">
              <a16:creationId xmlns:a16="http://schemas.microsoft.com/office/drawing/2014/main" id="{744EE04A-4C8D-4B6D-B059-48295D6E5C74}"/>
            </a:ext>
          </a:extLst>
        </xdr:cNvPr>
        <xdr:cNvSpPr txBox="1"/>
      </xdr:nvSpPr>
      <xdr:spPr>
        <a:xfrm>
          <a:off x="14221460" y="6999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59436</xdr:rowOff>
    </xdr:from>
    <xdr:to>
      <xdr:col>22</xdr:col>
      <xdr:colOff>203200</xdr:colOff>
      <xdr:row>40</xdr:row>
      <xdr:rowOff>117348</xdr:rowOff>
    </xdr:to>
    <xdr:cxnSp macro="">
      <xdr:nvCxnSpPr>
        <xdr:cNvPr id="379" name="直線コネクタ 378">
          <a:extLst>
            <a:ext uri="{FF2B5EF4-FFF2-40B4-BE49-F238E27FC236}">
              <a16:creationId xmlns:a16="http://schemas.microsoft.com/office/drawing/2014/main" id="{FCA5D19B-D583-4949-8477-53449CB65616}"/>
            </a:ext>
          </a:extLst>
        </xdr:cNvPr>
        <xdr:cNvCxnSpPr/>
      </xdr:nvCxnSpPr>
      <xdr:spPr>
        <a:xfrm flipV="1">
          <a:off x="12961620" y="6765036"/>
          <a:ext cx="8204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a:extLst>
            <a:ext uri="{FF2B5EF4-FFF2-40B4-BE49-F238E27FC236}">
              <a16:creationId xmlns:a16="http://schemas.microsoft.com/office/drawing/2014/main" id="{708E5267-8493-4805-A73A-2CE5E752EF74}"/>
            </a:ext>
          </a:extLst>
        </xdr:cNvPr>
        <xdr:cNvSpPr/>
      </xdr:nvSpPr>
      <xdr:spPr>
        <a:xfrm>
          <a:off x="13731240" y="69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a:extLst>
            <a:ext uri="{FF2B5EF4-FFF2-40B4-BE49-F238E27FC236}">
              <a16:creationId xmlns:a16="http://schemas.microsoft.com/office/drawing/2014/main" id="{CF7E4F8B-5A69-49B7-B984-A241221E8812}"/>
            </a:ext>
          </a:extLst>
        </xdr:cNvPr>
        <xdr:cNvSpPr txBox="1"/>
      </xdr:nvSpPr>
      <xdr:spPr>
        <a:xfrm>
          <a:off x="13469620" y="70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117348</xdr:rowOff>
    </xdr:from>
    <xdr:to>
      <xdr:col>21</xdr:col>
      <xdr:colOff>0</xdr:colOff>
      <xdr:row>40</xdr:row>
      <xdr:rowOff>165608</xdr:rowOff>
    </xdr:to>
    <xdr:cxnSp macro="">
      <xdr:nvCxnSpPr>
        <xdr:cNvPr id="382" name="直線コネクタ 381">
          <a:extLst>
            <a:ext uri="{FF2B5EF4-FFF2-40B4-BE49-F238E27FC236}">
              <a16:creationId xmlns:a16="http://schemas.microsoft.com/office/drawing/2014/main" id="{CA611F2C-D5AD-4521-BCFE-6E2E0AE380FC}"/>
            </a:ext>
          </a:extLst>
        </xdr:cNvPr>
        <xdr:cNvCxnSpPr/>
      </xdr:nvCxnSpPr>
      <xdr:spPr>
        <a:xfrm flipV="1">
          <a:off x="12209780" y="6822948"/>
          <a:ext cx="75184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a:extLst>
            <a:ext uri="{FF2B5EF4-FFF2-40B4-BE49-F238E27FC236}">
              <a16:creationId xmlns:a16="http://schemas.microsoft.com/office/drawing/2014/main" id="{60402C58-CBA4-4D2A-820C-F22264656D05}"/>
            </a:ext>
          </a:extLst>
        </xdr:cNvPr>
        <xdr:cNvSpPr/>
      </xdr:nvSpPr>
      <xdr:spPr>
        <a:xfrm>
          <a:off x="12964160" y="7028942"/>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a:extLst>
            <a:ext uri="{FF2B5EF4-FFF2-40B4-BE49-F238E27FC236}">
              <a16:creationId xmlns:a16="http://schemas.microsoft.com/office/drawing/2014/main" id="{A983DB1B-1C95-4ED7-8D99-52DBEA4091D2}"/>
            </a:ext>
          </a:extLst>
        </xdr:cNvPr>
        <xdr:cNvSpPr txBox="1"/>
      </xdr:nvSpPr>
      <xdr:spPr>
        <a:xfrm>
          <a:off x="12649200" y="711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a:extLst>
            <a:ext uri="{FF2B5EF4-FFF2-40B4-BE49-F238E27FC236}">
              <a16:creationId xmlns:a16="http://schemas.microsoft.com/office/drawing/2014/main" id="{28ED2D49-2D4E-4928-AC21-07C14BF0A7FA}"/>
            </a:ext>
          </a:extLst>
        </xdr:cNvPr>
        <xdr:cNvSpPr/>
      </xdr:nvSpPr>
      <xdr:spPr>
        <a:xfrm>
          <a:off x="12158980" y="71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a:extLst>
            <a:ext uri="{FF2B5EF4-FFF2-40B4-BE49-F238E27FC236}">
              <a16:creationId xmlns:a16="http://schemas.microsoft.com/office/drawing/2014/main" id="{20F5BA8A-1DF6-4E76-8B9C-33B58E7AB9E9}"/>
            </a:ext>
          </a:extLst>
        </xdr:cNvPr>
        <xdr:cNvSpPr txBox="1"/>
      </xdr:nvSpPr>
      <xdr:spPr>
        <a:xfrm>
          <a:off x="11828780" y="718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32DE303D-748D-4774-B1B7-B3AC6813B658}"/>
            </a:ext>
          </a:extLst>
        </xdr:cNvPr>
        <xdr:cNvSpPr txBox="1"/>
      </xdr:nvSpPr>
      <xdr:spPr>
        <a:xfrm>
          <a:off x="151561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202577B7-0318-4380-8ABA-30316C05C9C0}"/>
            </a:ext>
          </a:extLst>
        </xdr:cNvPr>
        <xdr:cNvSpPr txBox="1"/>
      </xdr:nvSpPr>
      <xdr:spPr>
        <a:xfrm>
          <a:off x="1438656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D0B25FD7-8D63-4AD7-BF35-D0F6F3800B97}"/>
            </a:ext>
          </a:extLst>
        </xdr:cNvPr>
        <xdr:cNvSpPr txBox="1"/>
      </xdr:nvSpPr>
      <xdr:spPr>
        <a:xfrm>
          <a:off x="135813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9D58DB4F-A693-40A7-BCFA-7290BF60F1B2}"/>
            </a:ext>
          </a:extLst>
        </xdr:cNvPr>
        <xdr:cNvSpPr txBox="1"/>
      </xdr:nvSpPr>
      <xdr:spPr>
        <a:xfrm>
          <a:off x="128143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0EE2E49-B960-442F-BE09-D3A0945766D1}"/>
            </a:ext>
          </a:extLst>
        </xdr:cNvPr>
        <xdr:cNvSpPr txBox="1"/>
      </xdr:nvSpPr>
      <xdr:spPr>
        <a:xfrm>
          <a:off x="1199388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93218</xdr:rowOff>
    </xdr:from>
    <xdr:to>
      <xdr:col>24</xdr:col>
      <xdr:colOff>609600</xdr:colOff>
      <xdr:row>40</xdr:row>
      <xdr:rowOff>23368</xdr:rowOff>
    </xdr:to>
    <xdr:sp macro="" textlink="">
      <xdr:nvSpPr>
        <xdr:cNvPr id="392" name="円/楕円 391">
          <a:extLst>
            <a:ext uri="{FF2B5EF4-FFF2-40B4-BE49-F238E27FC236}">
              <a16:creationId xmlns:a16="http://schemas.microsoft.com/office/drawing/2014/main" id="{95B4F1B0-7041-4E3A-A126-C3BF50668C34}"/>
            </a:ext>
          </a:extLst>
        </xdr:cNvPr>
        <xdr:cNvSpPr/>
      </xdr:nvSpPr>
      <xdr:spPr>
        <a:xfrm>
          <a:off x="15321280" y="6631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109745</xdr:rowOff>
    </xdr:from>
    <xdr:ext cx="762000" cy="259045"/>
    <xdr:sp macro="" textlink="">
      <xdr:nvSpPr>
        <xdr:cNvPr id="393" name="公債費負担の状況該当値テキスト">
          <a:extLst>
            <a:ext uri="{FF2B5EF4-FFF2-40B4-BE49-F238E27FC236}">
              <a16:creationId xmlns:a16="http://schemas.microsoft.com/office/drawing/2014/main" id="{ED8BB04D-F0DC-4585-97B8-BBEF96F7840A}"/>
            </a:ext>
          </a:extLst>
        </xdr:cNvPr>
        <xdr:cNvSpPr txBox="1"/>
      </xdr:nvSpPr>
      <xdr:spPr>
        <a:xfrm>
          <a:off x="154305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122174</xdr:rowOff>
    </xdr:from>
    <xdr:to>
      <xdr:col>23</xdr:col>
      <xdr:colOff>457200</xdr:colOff>
      <xdr:row>40</xdr:row>
      <xdr:rowOff>52324</xdr:rowOff>
    </xdr:to>
    <xdr:sp macro="" textlink="">
      <xdr:nvSpPr>
        <xdr:cNvPr id="394" name="円/楕円 393">
          <a:extLst>
            <a:ext uri="{FF2B5EF4-FFF2-40B4-BE49-F238E27FC236}">
              <a16:creationId xmlns:a16="http://schemas.microsoft.com/office/drawing/2014/main" id="{56E2378C-C650-434A-B220-7C7DF92E36B9}"/>
            </a:ext>
          </a:extLst>
        </xdr:cNvPr>
        <xdr:cNvSpPr/>
      </xdr:nvSpPr>
      <xdr:spPr>
        <a:xfrm>
          <a:off x="14551660" y="6660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395" name="テキスト ボックス 394">
          <a:extLst>
            <a:ext uri="{FF2B5EF4-FFF2-40B4-BE49-F238E27FC236}">
              <a16:creationId xmlns:a16="http://schemas.microsoft.com/office/drawing/2014/main" id="{6883967B-398A-4C8B-8DBF-6F500086BD2B}"/>
            </a:ext>
          </a:extLst>
        </xdr:cNvPr>
        <xdr:cNvSpPr txBox="1"/>
      </xdr:nvSpPr>
      <xdr:spPr>
        <a:xfrm>
          <a:off x="1422146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8636</xdr:rowOff>
    </xdr:from>
    <xdr:to>
      <xdr:col>22</xdr:col>
      <xdr:colOff>254000</xdr:colOff>
      <xdr:row>40</xdr:row>
      <xdr:rowOff>110236</xdr:rowOff>
    </xdr:to>
    <xdr:sp macro="" textlink="">
      <xdr:nvSpPr>
        <xdr:cNvPr id="396" name="円/楕円 395">
          <a:extLst>
            <a:ext uri="{FF2B5EF4-FFF2-40B4-BE49-F238E27FC236}">
              <a16:creationId xmlns:a16="http://schemas.microsoft.com/office/drawing/2014/main" id="{51232E9E-D430-4C4A-B99E-79747851C1BB}"/>
            </a:ext>
          </a:extLst>
        </xdr:cNvPr>
        <xdr:cNvSpPr/>
      </xdr:nvSpPr>
      <xdr:spPr>
        <a:xfrm>
          <a:off x="1373124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120413</xdr:rowOff>
    </xdr:from>
    <xdr:ext cx="762000" cy="259045"/>
    <xdr:sp macro="" textlink="">
      <xdr:nvSpPr>
        <xdr:cNvPr id="397" name="テキスト ボックス 396">
          <a:extLst>
            <a:ext uri="{FF2B5EF4-FFF2-40B4-BE49-F238E27FC236}">
              <a16:creationId xmlns:a16="http://schemas.microsoft.com/office/drawing/2014/main" id="{137A91CA-E676-4D2F-813A-5E76204B57F2}"/>
            </a:ext>
          </a:extLst>
        </xdr:cNvPr>
        <xdr:cNvSpPr txBox="1"/>
      </xdr:nvSpPr>
      <xdr:spPr>
        <a:xfrm>
          <a:off x="1346962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66548</xdr:rowOff>
    </xdr:from>
    <xdr:to>
      <xdr:col>21</xdr:col>
      <xdr:colOff>50800</xdr:colOff>
      <xdr:row>40</xdr:row>
      <xdr:rowOff>168148</xdr:rowOff>
    </xdr:to>
    <xdr:sp macro="" textlink="">
      <xdr:nvSpPr>
        <xdr:cNvPr id="398" name="円/楕円 397">
          <a:extLst>
            <a:ext uri="{FF2B5EF4-FFF2-40B4-BE49-F238E27FC236}">
              <a16:creationId xmlns:a16="http://schemas.microsoft.com/office/drawing/2014/main" id="{93C5C253-89C3-49DE-9073-6CF638F8AAEF}"/>
            </a:ext>
          </a:extLst>
        </xdr:cNvPr>
        <xdr:cNvSpPr/>
      </xdr:nvSpPr>
      <xdr:spPr>
        <a:xfrm>
          <a:off x="12964160" y="6772148"/>
          <a:ext cx="482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6875</xdr:rowOff>
    </xdr:from>
    <xdr:ext cx="762000" cy="259045"/>
    <xdr:sp macro="" textlink="">
      <xdr:nvSpPr>
        <xdr:cNvPr id="399" name="テキスト ボックス 398">
          <a:extLst>
            <a:ext uri="{FF2B5EF4-FFF2-40B4-BE49-F238E27FC236}">
              <a16:creationId xmlns:a16="http://schemas.microsoft.com/office/drawing/2014/main" id="{78319D2F-540F-4E10-9CE2-A8E7CA3FFA0F}"/>
            </a:ext>
          </a:extLst>
        </xdr:cNvPr>
        <xdr:cNvSpPr txBox="1"/>
      </xdr:nvSpPr>
      <xdr:spPr>
        <a:xfrm>
          <a:off x="12649200" y="654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114808</xdr:rowOff>
    </xdr:from>
    <xdr:to>
      <xdr:col>19</xdr:col>
      <xdr:colOff>533400</xdr:colOff>
      <xdr:row>41</xdr:row>
      <xdr:rowOff>44958</xdr:rowOff>
    </xdr:to>
    <xdr:sp macro="" textlink="">
      <xdr:nvSpPr>
        <xdr:cNvPr id="400" name="円/楕円 399">
          <a:extLst>
            <a:ext uri="{FF2B5EF4-FFF2-40B4-BE49-F238E27FC236}">
              <a16:creationId xmlns:a16="http://schemas.microsoft.com/office/drawing/2014/main" id="{2804A853-1B36-4634-A9F1-33C6BC6234F3}"/>
            </a:ext>
          </a:extLst>
        </xdr:cNvPr>
        <xdr:cNvSpPr/>
      </xdr:nvSpPr>
      <xdr:spPr>
        <a:xfrm>
          <a:off x="12158980" y="6820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55135</xdr:rowOff>
    </xdr:from>
    <xdr:ext cx="762000" cy="259045"/>
    <xdr:sp macro="" textlink="">
      <xdr:nvSpPr>
        <xdr:cNvPr id="401" name="テキスト ボックス 400">
          <a:extLst>
            <a:ext uri="{FF2B5EF4-FFF2-40B4-BE49-F238E27FC236}">
              <a16:creationId xmlns:a16="http://schemas.microsoft.com/office/drawing/2014/main" id="{B66FB7A6-9FDB-4993-8267-5CEFF2B97507}"/>
            </a:ext>
          </a:extLst>
        </xdr:cNvPr>
        <xdr:cNvSpPr txBox="1"/>
      </xdr:nvSpPr>
      <xdr:spPr>
        <a:xfrm>
          <a:off x="11828780" y="659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a:extLst>
            <a:ext uri="{FF2B5EF4-FFF2-40B4-BE49-F238E27FC236}">
              <a16:creationId xmlns:a16="http://schemas.microsoft.com/office/drawing/2014/main" id="{FD66701A-5187-491D-BBC5-D22B0D11D7EB}"/>
            </a:ext>
          </a:extLst>
        </xdr:cNvPr>
        <xdr:cNvSpPr/>
      </xdr:nvSpPr>
      <xdr:spPr>
        <a:xfrm>
          <a:off x="11592560" y="1179830"/>
          <a:ext cx="45313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9655355C-0BAA-493C-8A3C-63F7F88FEFA9}"/>
            </a:ext>
          </a:extLst>
        </xdr:cNvPr>
        <xdr:cNvSpPr txBox="1"/>
      </xdr:nvSpPr>
      <xdr:spPr>
        <a:xfrm>
          <a:off x="1238693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a:extLst>
            <a:ext uri="{FF2B5EF4-FFF2-40B4-BE49-F238E27FC236}">
              <a16:creationId xmlns:a16="http://schemas.microsoft.com/office/drawing/2014/main" id="{B69A1C83-38F0-4DFB-A938-67D0923961FE}"/>
            </a:ext>
          </a:extLst>
        </xdr:cNvPr>
        <xdr:cNvSpPr txBox="1"/>
      </xdr:nvSpPr>
      <xdr:spPr>
        <a:xfrm>
          <a:off x="1381571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a:extLst>
            <a:ext uri="{FF2B5EF4-FFF2-40B4-BE49-F238E27FC236}">
              <a16:creationId xmlns:a16="http://schemas.microsoft.com/office/drawing/2014/main" id="{B26C6B2D-D917-4C4D-B4AE-8DD23FB2F9F8}"/>
            </a:ext>
          </a:extLst>
        </xdr:cNvPr>
        <xdr:cNvSpPr/>
      </xdr:nvSpPr>
      <xdr:spPr>
        <a:xfrm>
          <a:off x="16187420" y="14300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a:extLst>
            <a:ext uri="{FF2B5EF4-FFF2-40B4-BE49-F238E27FC236}">
              <a16:creationId xmlns:a16="http://schemas.microsoft.com/office/drawing/2014/main" id="{E397663C-77BE-449B-904F-8816434F8660}"/>
            </a:ext>
          </a:extLst>
        </xdr:cNvPr>
        <xdr:cNvSpPr/>
      </xdr:nvSpPr>
      <xdr:spPr>
        <a:xfrm>
          <a:off x="16187420" y="16167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a:extLst>
            <a:ext uri="{FF2B5EF4-FFF2-40B4-BE49-F238E27FC236}">
              <a16:creationId xmlns:a16="http://schemas.microsoft.com/office/drawing/2014/main" id="{1E7528F7-7A50-4FD1-AF03-BCDA2A4CABFF}"/>
            </a:ext>
          </a:extLst>
        </xdr:cNvPr>
        <xdr:cNvSpPr/>
      </xdr:nvSpPr>
      <xdr:spPr>
        <a:xfrm>
          <a:off x="1770126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a:extLst>
            <a:ext uri="{FF2B5EF4-FFF2-40B4-BE49-F238E27FC236}">
              <a16:creationId xmlns:a16="http://schemas.microsoft.com/office/drawing/2014/main" id="{70D0E95B-7A19-41DF-A5D7-1689D077B682}"/>
            </a:ext>
          </a:extLst>
        </xdr:cNvPr>
        <xdr:cNvSpPr/>
      </xdr:nvSpPr>
      <xdr:spPr>
        <a:xfrm>
          <a:off x="1770126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a:extLst>
            <a:ext uri="{FF2B5EF4-FFF2-40B4-BE49-F238E27FC236}">
              <a16:creationId xmlns:a16="http://schemas.microsoft.com/office/drawing/2014/main" id="{2F40F82A-D26C-4128-9399-134331C6972B}"/>
            </a:ext>
          </a:extLst>
        </xdr:cNvPr>
        <xdr:cNvSpPr/>
      </xdr:nvSpPr>
      <xdr:spPr>
        <a:xfrm>
          <a:off x="19024600" y="143002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a:extLst>
            <a:ext uri="{FF2B5EF4-FFF2-40B4-BE49-F238E27FC236}">
              <a16:creationId xmlns:a16="http://schemas.microsoft.com/office/drawing/2014/main" id="{EB811CEC-06C7-42E9-875A-BDCCF0E1D6EC}"/>
            </a:ext>
          </a:extLst>
        </xdr:cNvPr>
        <xdr:cNvSpPr/>
      </xdr:nvSpPr>
      <xdr:spPr>
        <a:xfrm>
          <a:off x="19024600" y="1616710"/>
          <a:ext cx="1132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a:extLst>
            <a:ext uri="{FF2B5EF4-FFF2-40B4-BE49-F238E27FC236}">
              <a16:creationId xmlns:a16="http://schemas.microsoft.com/office/drawing/2014/main" id="{91AF7D2B-77E2-43A4-85DA-BBFC702718E3}"/>
            </a:ext>
          </a:extLst>
        </xdr:cNvPr>
        <xdr:cNvSpPr/>
      </xdr:nvSpPr>
      <xdr:spPr>
        <a:xfrm>
          <a:off x="11592560" y="1926590"/>
          <a:ext cx="453136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a:extLst>
            <a:ext uri="{FF2B5EF4-FFF2-40B4-BE49-F238E27FC236}">
              <a16:creationId xmlns:a16="http://schemas.microsoft.com/office/drawing/2014/main" id="{C412B4AB-0C31-4CDD-9E72-5DC13EDBCDD2}"/>
            </a:ext>
          </a:extLst>
        </xdr:cNvPr>
        <xdr:cNvSpPr/>
      </xdr:nvSpPr>
      <xdr:spPr>
        <a:xfrm>
          <a:off x="16314420" y="1926590"/>
          <a:ext cx="541528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a:extLst>
            <a:ext uri="{FF2B5EF4-FFF2-40B4-BE49-F238E27FC236}">
              <a16:creationId xmlns:a16="http://schemas.microsoft.com/office/drawing/2014/main" id="{9944E6A6-5756-4D3A-B2C7-2597F02572AB}"/>
            </a:ext>
          </a:extLst>
        </xdr:cNvPr>
        <xdr:cNvSpPr/>
      </xdr:nvSpPr>
      <xdr:spPr>
        <a:xfrm>
          <a:off x="16314420" y="1926590"/>
          <a:ext cx="3436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a:extLst>
            <a:ext uri="{FF2B5EF4-FFF2-40B4-BE49-F238E27FC236}">
              <a16:creationId xmlns:a16="http://schemas.microsoft.com/office/drawing/2014/main" id="{815D6693-7046-4EB4-AE22-FF927E9B5D32}"/>
            </a:ext>
          </a:extLst>
        </xdr:cNvPr>
        <xdr:cNvSpPr txBox="1"/>
      </xdr:nvSpPr>
      <xdr:spPr>
        <a:xfrm>
          <a:off x="16441420" y="2236470"/>
          <a:ext cx="516128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年度までは財政調整基金への継続的な積立や、退職手当負担見込額が減少傾向にあったことを主要因として減少傾向にあったが、平成２７年度では財政調整基金の取崩等により増加してしまった。</a:t>
          </a:r>
          <a:endParaRPr kumimoji="1" lang="en-US" altLang="ja-JP" sz="1300">
            <a:latin typeface="ＭＳ Ｐゴシック"/>
          </a:endParaRPr>
        </a:p>
        <a:p>
          <a:r>
            <a:rPr kumimoji="1" lang="ja-JP" altLang="en-US" sz="1300">
              <a:latin typeface="ＭＳ Ｐゴシック"/>
            </a:rPr>
            <a:t>平成２８年度は地方債の償還が進み、一般会計の地方債残高が減少したことから負担比率が低下した。</a:t>
          </a:r>
        </a:p>
      </xdr:txBody>
    </xdr:sp>
    <xdr:clientData/>
  </xdr:twoCellAnchor>
  <xdr:oneCellAnchor>
    <xdr:from>
      <xdr:col>18</xdr:col>
      <xdr:colOff>444500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A20962ED-3FC3-483B-A5B5-F5EDB538F4FE}"/>
            </a:ext>
          </a:extLst>
        </xdr:cNvPr>
        <xdr:cNvSpPr txBox="1"/>
      </xdr:nvSpPr>
      <xdr:spPr>
        <a:xfrm>
          <a:off x="1155446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a:extLst>
            <a:ext uri="{FF2B5EF4-FFF2-40B4-BE49-F238E27FC236}">
              <a16:creationId xmlns:a16="http://schemas.microsoft.com/office/drawing/2014/main" id="{D1000D54-89E6-4162-85F4-78C25EA52372}"/>
            </a:ext>
          </a:extLst>
        </xdr:cNvPr>
        <xdr:cNvCxnSpPr/>
      </xdr:nvCxnSpPr>
      <xdr:spPr>
        <a:xfrm>
          <a:off x="11592560" y="428625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9B4A62A2-AC0B-46C7-9A53-F82F847B5A1A}"/>
            </a:ext>
          </a:extLst>
        </xdr:cNvPr>
        <xdr:cNvSpPr txBox="1"/>
      </xdr:nvSpPr>
      <xdr:spPr>
        <a:xfrm>
          <a:off x="1089914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a:extLst>
            <a:ext uri="{FF2B5EF4-FFF2-40B4-BE49-F238E27FC236}">
              <a16:creationId xmlns:a16="http://schemas.microsoft.com/office/drawing/2014/main" id="{06F5B165-B44C-40CC-B83E-5A7176E89610}"/>
            </a:ext>
          </a:extLst>
        </xdr:cNvPr>
        <xdr:cNvCxnSpPr/>
      </xdr:nvCxnSpPr>
      <xdr:spPr>
        <a:xfrm>
          <a:off x="11592560" y="389170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ACC1CCF1-B035-430E-A6CF-9F74F97B6765}"/>
            </a:ext>
          </a:extLst>
        </xdr:cNvPr>
        <xdr:cNvSpPr txBox="1"/>
      </xdr:nvSpPr>
      <xdr:spPr>
        <a:xfrm>
          <a:off x="1089914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a:extLst>
            <a:ext uri="{FF2B5EF4-FFF2-40B4-BE49-F238E27FC236}">
              <a16:creationId xmlns:a16="http://schemas.microsoft.com/office/drawing/2014/main" id="{30A63D7F-FFA2-41AF-96F3-2FCB6C13CA4D}"/>
            </a:ext>
          </a:extLst>
        </xdr:cNvPr>
        <xdr:cNvCxnSpPr/>
      </xdr:nvCxnSpPr>
      <xdr:spPr>
        <a:xfrm>
          <a:off x="11592560" y="350096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832F2ABE-8FE7-430A-99A5-4D50339E32BE}"/>
            </a:ext>
          </a:extLst>
        </xdr:cNvPr>
        <xdr:cNvSpPr txBox="1"/>
      </xdr:nvSpPr>
      <xdr:spPr>
        <a:xfrm>
          <a:off x="1089914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a:extLst>
            <a:ext uri="{FF2B5EF4-FFF2-40B4-BE49-F238E27FC236}">
              <a16:creationId xmlns:a16="http://schemas.microsoft.com/office/drawing/2014/main" id="{8668C33A-F518-457F-8A7F-D8312A046722}"/>
            </a:ext>
          </a:extLst>
        </xdr:cNvPr>
        <xdr:cNvCxnSpPr/>
      </xdr:nvCxnSpPr>
      <xdr:spPr>
        <a:xfrm>
          <a:off x="11592560" y="310642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404B8710-6000-4E7E-9D7D-2B6FBF8A458C}"/>
            </a:ext>
          </a:extLst>
        </xdr:cNvPr>
        <xdr:cNvSpPr txBox="1"/>
      </xdr:nvSpPr>
      <xdr:spPr>
        <a:xfrm>
          <a:off x="1089914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a:extLst>
            <a:ext uri="{FF2B5EF4-FFF2-40B4-BE49-F238E27FC236}">
              <a16:creationId xmlns:a16="http://schemas.microsoft.com/office/drawing/2014/main" id="{BA2BD714-A811-4CAB-8C1F-EA3CFF3860F7}"/>
            </a:ext>
          </a:extLst>
        </xdr:cNvPr>
        <xdr:cNvCxnSpPr/>
      </xdr:nvCxnSpPr>
      <xdr:spPr>
        <a:xfrm>
          <a:off x="11592560" y="2711873"/>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8047E3B2-9A9B-49B4-AA06-23D3A3DEB346}"/>
            </a:ext>
          </a:extLst>
        </xdr:cNvPr>
        <xdr:cNvSpPr txBox="1"/>
      </xdr:nvSpPr>
      <xdr:spPr>
        <a:xfrm>
          <a:off x="1089914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a:extLst>
            <a:ext uri="{FF2B5EF4-FFF2-40B4-BE49-F238E27FC236}">
              <a16:creationId xmlns:a16="http://schemas.microsoft.com/office/drawing/2014/main" id="{09D4BB81-9CD7-49FE-B69C-F0C9A7D7C8D7}"/>
            </a:ext>
          </a:extLst>
        </xdr:cNvPr>
        <xdr:cNvCxnSpPr/>
      </xdr:nvCxnSpPr>
      <xdr:spPr>
        <a:xfrm>
          <a:off x="11592560" y="2321137"/>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AEF18F52-DC59-4D28-AAA2-42563D4D3444}"/>
            </a:ext>
          </a:extLst>
        </xdr:cNvPr>
        <xdr:cNvSpPr txBox="1"/>
      </xdr:nvSpPr>
      <xdr:spPr>
        <a:xfrm>
          <a:off x="1089914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E858AF3-E7CB-451B-94F6-1B37AECDD1B5}"/>
            </a:ext>
          </a:extLst>
        </xdr:cNvPr>
        <xdr:cNvCxnSpPr/>
      </xdr:nvCxnSpPr>
      <xdr:spPr>
        <a:xfrm>
          <a:off x="11592560" y="1926590"/>
          <a:ext cx="453136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813C80DA-6359-4FD3-92BD-55D364CDD27E}"/>
            </a:ext>
          </a:extLst>
        </xdr:cNvPr>
        <xdr:cNvSpPr/>
      </xdr:nvSpPr>
      <xdr:spPr>
        <a:xfrm>
          <a:off x="11592560" y="1926590"/>
          <a:ext cx="453136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a:extLst>
            <a:ext uri="{FF2B5EF4-FFF2-40B4-BE49-F238E27FC236}">
              <a16:creationId xmlns:a16="http://schemas.microsoft.com/office/drawing/2014/main" id="{E009DFCB-A13D-42B6-9966-D0316CF8B805}"/>
            </a:ext>
          </a:extLst>
        </xdr:cNvPr>
        <xdr:cNvCxnSpPr/>
      </xdr:nvCxnSpPr>
      <xdr:spPr>
        <a:xfrm flipV="1">
          <a:off x="15372080" y="2321137"/>
          <a:ext cx="0" cy="1368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a:extLst>
            <a:ext uri="{FF2B5EF4-FFF2-40B4-BE49-F238E27FC236}">
              <a16:creationId xmlns:a16="http://schemas.microsoft.com/office/drawing/2014/main" id="{8226C6EC-AA4D-4B5B-8AC7-FC2B9E95F482}"/>
            </a:ext>
          </a:extLst>
        </xdr:cNvPr>
        <xdr:cNvSpPr txBox="1"/>
      </xdr:nvSpPr>
      <xdr:spPr>
        <a:xfrm>
          <a:off x="15430500" y="366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a:extLst>
            <a:ext uri="{FF2B5EF4-FFF2-40B4-BE49-F238E27FC236}">
              <a16:creationId xmlns:a16="http://schemas.microsoft.com/office/drawing/2014/main" id="{FAA37268-9F62-4464-809D-988AE27EB50B}"/>
            </a:ext>
          </a:extLst>
        </xdr:cNvPr>
        <xdr:cNvCxnSpPr/>
      </xdr:nvCxnSpPr>
      <xdr:spPr>
        <a:xfrm>
          <a:off x="15283180" y="3689392"/>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EDBDB247-0075-4AAA-9570-F760A51278D8}"/>
            </a:ext>
          </a:extLst>
        </xdr:cNvPr>
        <xdr:cNvSpPr txBox="1"/>
      </xdr:nvSpPr>
      <xdr:spPr>
        <a:xfrm>
          <a:off x="1543050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a:extLst>
            <a:ext uri="{FF2B5EF4-FFF2-40B4-BE49-F238E27FC236}">
              <a16:creationId xmlns:a16="http://schemas.microsoft.com/office/drawing/2014/main" id="{F61A2ADA-D2AD-41BC-AC6A-05DBF9CB251B}"/>
            </a:ext>
          </a:extLst>
        </xdr:cNvPr>
        <xdr:cNvCxnSpPr/>
      </xdr:nvCxnSpPr>
      <xdr:spPr>
        <a:xfrm>
          <a:off x="15283180" y="2321137"/>
          <a:ext cx="1473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156718</xdr:rowOff>
    </xdr:from>
    <xdr:to>
      <xdr:col>24</xdr:col>
      <xdr:colOff>558800</xdr:colOff>
      <xdr:row>17</xdr:row>
      <xdr:rowOff>7789</xdr:rowOff>
    </xdr:to>
    <xdr:cxnSp macro="">
      <xdr:nvCxnSpPr>
        <xdr:cNvPr id="435" name="直線コネクタ 434">
          <a:extLst>
            <a:ext uri="{FF2B5EF4-FFF2-40B4-BE49-F238E27FC236}">
              <a16:creationId xmlns:a16="http://schemas.microsoft.com/office/drawing/2014/main" id="{25820E52-314D-472F-ACD9-300E2907F972}"/>
            </a:ext>
          </a:extLst>
        </xdr:cNvPr>
        <xdr:cNvCxnSpPr/>
      </xdr:nvCxnSpPr>
      <xdr:spPr>
        <a:xfrm flipV="1">
          <a:off x="14602460" y="2838958"/>
          <a:ext cx="76962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A6A179D4-6DE1-400F-96DE-F74BC726DD61}"/>
            </a:ext>
          </a:extLst>
        </xdr:cNvPr>
        <xdr:cNvSpPr txBox="1"/>
      </xdr:nvSpPr>
      <xdr:spPr>
        <a:xfrm>
          <a:off x="15430500" y="213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a:extLst>
            <a:ext uri="{FF2B5EF4-FFF2-40B4-BE49-F238E27FC236}">
              <a16:creationId xmlns:a16="http://schemas.microsoft.com/office/drawing/2014/main" id="{596C65B8-14AB-4213-925A-4474E7E77FA0}"/>
            </a:ext>
          </a:extLst>
        </xdr:cNvPr>
        <xdr:cNvSpPr/>
      </xdr:nvSpPr>
      <xdr:spPr>
        <a:xfrm>
          <a:off x="1532128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166370</xdr:rowOff>
    </xdr:from>
    <xdr:to>
      <xdr:col>23</xdr:col>
      <xdr:colOff>406400</xdr:colOff>
      <xdr:row>17</xdr:row>
      <xdr:rowOff>7789</xdr:rowOff>
    </xdr:to>
    <xdr:cxnSp macro="">
      <xdr:nvCxnSpPr>
        <xdr:cNvPr id="438" name="直線コネクタ 437">
          <a:extLst>
            <a:ext uri="{FF2B5EF4-FFF2-40B4-BE49-F238E27FC236}">
              <a16:creationId xmlns:a16="http://schemas.microsoft.com/office/drawing/2014/main" id="{C285B201-73BF-4C75-83E3-D6E828598133}"/>
            </a:ext>
          </a:extLst>
        </xdr:cNvPr>
        <xdr:cNvCxnSpPr/>
      </xdr:nvCxnSpPr>
      <xdr:spPr>
        <a:xfrm>
          <a:off x="13782040" y="2848610"/>
          <a:ext cx="82042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a:extLst>
            <a:ext uri="{FF2B5EF4-FFF2-40B4-BE49-F238E27FC236}">
              <a16:creationId xmlns:a16="http://schemas.microsoft.com/office/drawing/2014/main" id="{0C1536AC-7734-4BFC-A512-3B6041070097}"/>
            </a:ext>
          </a:extLst>
        </xdr:cNvPr>
        <xdr:cNvSpPr/>
      </xdr:nvSpPr>
      <xdr:spPr>
        <a:xfrm>
          <a:off x="14551660" y="23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a:extLst>
            <a:ext uri="{FF2B5EF4-FFF2-40B4-BE49-F238E27FC236}">
              <a16:creationId xmlns:a16="http://schemas.microsoft.com/office/drawing/2014/main" id="{0B0C341C-8C9C-486B-AB85-A529AC11A6BB}"/>
            </a:ext>
          </a:extLst>
        </xdr:cNvPr>
        <xdr:cNvSpPr txBox="1"/>
      </xdr:nvSpPr>
      <xdr:spPr>
        <a:xfrm>
          <a:off x="14221460" y="214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166370</xdr:rowOff>
    </xdr:from>
    <xdr:to>
      <xdr:col>22</xdr:col>
      <xdr:colOff>203200</xdr:colOff>
      <xdr:row>17</xdr:row>
      <xdr:rowOff>17441</xdr:rowOff>
    </xdr:to>
    <xdr:cxnSp macro="">
      <xdr:nvCxnSpPr>
        <xdr:cNvPr id="441" name="直線コネクタ 440">
          <a:extLst>
            <a:ext uri="{FF2B5EF4-FFF2-40B4-BE49-F238E27FC236}">
              <a16:creationId xmlns:a16="http://schemas.microsoft.com/office/drawing/2014/main" id="{765E8982-04DD-4A0B-B30C-493BBCF804A2}"/>
            </a:ext>
          </a:extLst>
        </xdr:cNvPr>
        <xdr:cNvCxnSpPr/>
      </xdr:nvCxnSpPr>
      <xdr:spPr>
        <a:xfrm flipV="1">
          <a:off x="12961620" y="2848610"/>
          <a:ext cx="82042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a:extLst>
            <a:ext uri="{FF2B5EF4-FFF2-40B4-BE49-F238E27FC236}">
              <a16:creationId xmlns:a16="http://schemas.microsoft.com/office/drawing/2014/main" id="{2A7A41BF-DDE5-4F86-8108-102F0F5FA430}"/>
            </a:ext>
          </a:extLst>
        </xdr:cNvPr>
        <xdr:cNvSpPr/>
      </xdr:nvSpPr>
      <xdr:spPr>
        <a:xfrm>
          <a:off x="13731240" y="234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a:extLst>
            <a:ext uri="{FF2B5EF4-FFF2-40B4-BE49-F238E27FC236}">
              <a16:creationId xmlns:a16="http://schemas.microsoft.com/office/drawing/2014/main" id="{6B501DDF-8251-4E0C-B35F-261ECFFE2090}"/>
            </a:ext>
          </a:extLst>
        </xdr:cNvPr>
        <xdr:cNvSpPr txBox="1"/>
      </xdr:nvSpPr>
      <xdr:spPr>
        <a:xfrm>
          <a:off x="13469620" y="212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17441</xdr:rowOff>
    </xdr:from>
    <xdr:to>
      <xdr:col>21</xdr:col>
      <xdr:colOff>0</xdr:colOff>
      <xdr:row>17</xdr:row>
      <xdr:rowOff>64093</xdr:rowOff>
    </xdr:to>
    <xdr:cxnSp macro="">
      <xdr:nvCxnSpPr>
        <xdr:cNvPr id="444" name="直線コネクタ 443">
          <a:extLst>
            <a:ext uri="{FF2B5EF4-FFF2-40B4-BE49-F238E27FC236}">
              <a16:creationId xmlns:a16="http://schemas.microsoft.com/office/drawing/2014/main" id="{EF6C18F7-8D8F-4A86-BAD4-60CB5AE567FF}"/>
            </a:ext>
          </a:extLst>
        </xdr:cNvPr>
        <xdr:cNvCxnSpPr/>
      </xdr:nvCxnSpPr>
      <xdr:spPr>
        <a:xfrm flipV="1">
          <a:off x="12209780" y="2867321"/>
          <a:ext cx="75184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a:extLst>
            <a:ext uri="{FF2B5EF4-FFF2-40B4-BE49-F238E27FC236}">
              <a16:creationId xmlns:a16="http://schemas.microsoft.com/office/drawing/2014/main" id="{C41DD1C4-DA58-4623-AC26-0A6D926883E5}"/>
            </a:ext>
          </a:extLst>
        </xdr:cNvPr>
        <xdr:cNvSpPr/>
      </xdr:nvSpPr>
      <xdr:spPr>
        <a:xfrm>
          <a:off x="12964160" y="2418546"/>
          <a:ext cx="482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a:extLst>
            <a:ext uri="{FF2B5EF4-FFF2-40B4-BE49-F238E27FC236}">
              <a16:creationId xmlns:a16="http://schemas.microsoft.com/office/drawing/2014/main" id="{6B12C9D0-A876-49DD-BDF6-0AC9335D418E}"/>
            </a:ext>
          </a:extLst>
        </xdr:cNvPr>
        <xdr:cNvSpPr txBox="1"/>
      </xdr:nvSpPr>
      <xdr:spPr>
        <a:xfrm>
          <a:off x="12649200" y="21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a:extLst>
            <a:ext uri="{FF2B5EF4-FFF2-40B4-BE49-F238E27FC236}">
              <a16:creationId xmlns:a16="http://schemas.microsoft.com/office/drawing/2014/main" id="{C2C86822-5C9A-47A5-8DEE-A97A7EBC908B}"/>
            </a:ext>
          </a:extLst>
        </xdr:cNvPr>
        <xdr:cNvSpPr/>
      </xdr:nvSpPr>
      <xdr:spPr>
        <a:xfrm>
          <a:off x="12158980" y="2503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a:extLst>
            <a:ext uri="{FF2B5EF4-FFF2-40B4-BE49-F238E27FC236}">
              <a16:creationId xmlns:a16="http://schemas.microsoft.com/office/drawing/2014/main" id="{A406FDA4-41AF-4E72-B24A-598DD21C3BF8}"/>
            </a:ext>
          </a:extLst>
        </xdr:cNvPr>
        <xdr:cNvSpPr txBox="1"/>
      </xdr:nvSpPr>
      <xdr:spPr>
        <a:xfrm>
          <a:off x="11828780" y="227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BC3924AE-8B6A-45CD-90B4-539311AB2AEC}"/>
            </a:ext>
          </a:extLst>
        </xdr:cNvPr>
        <xdr:cNvSpPr txBox="1"/>
      </xdr:nvSpPr>
      <xdr:spPr>
        <a:xfrm>
          <a:off x="151561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0431FCF-6C4C-49A6-8286-5D6F4F0E81E8}"/>
            </a:ext>
          </a:extLst>
        </xdr:cNvPr>
        <xdr:cNvSpPr txBox="1"/>
      </xdr:nvSpPr>
      <xdr:spPr>
        <a:xfrm>
          <a:off x="1438656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FB7D9C77-9A7F-4BE0-A83E-3B1F5A051E0B}"/>
            </a:ext>
          </a:extLst>
        </xdr:cNvPr>
        <xdr:cNvSpPr txBox="1"/>
      </xdr:nvSpPr>
      <xdr:spPr>
        <a:xfrm>
          <a:off x="135813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F893575-D955-46B8-A2AC-CFD5F1C9EE6F}"/>
            </a:ext>
          </a:extLst>
        </xdr:cNvPr>
        <xdr:cNvSpPr txBox="1"/>
      </xdr:nvSpPr>
      <xdr:spPr>
        <a:xfrm>
          <a:off x="128143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93A2AB43-4BF6-468D-A1AF-A91C8589193E}"/>
            </a:ext>
          </a:extLst>
        </xdr:cNvPr>
        <xdr:cNvSpPr txBox="1"/>
      </xdr:nvSpPr>
      <xdr:spPr>
        <a:xfrm>
          <a:off x="1199388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105918</xdr:rowOff>
    </xdr:from>
    <xdr:to>
      <xdr:col>24</xdr:col>
      <xdr:colOff>609600</xdr:colOff>
      <xdr:row>17</xdr:row>
      <xdr:rowOff>36068</xdr:rowOff>
    </xdr:to>
    <xdr:sp macro="" textlink="">
      <xdr:nvSpPr>
        <xdr:cNvPr id="454" name="円/楕円 453">
          <a:extLst>
            <a:ext uri="{FF2B5EF4-FFF2-40B4-BE49-F238E27FC236}">
              <a16:creationId xmlns:a16="http://schemas.microsoft.com/office/drawing/2014/main" id="{9C869023-9F34-47BC-AD21-A55B1648169D}"/>
            </a:ext>
          </a:extLst>
        </xdr:cNvPr>
        <xdr:cNvSpPr/>
      </xdr:nvSpPr>
      <xdr:spPr>
        <a:xfrm>
          <a:off x="15321280" y="2788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77995</xdr:rowOff>
    </xdr:from>
    <xdr:ext cx="762000" cy="259045"/>
    <xdr:sp macro="" textlink="">
      <xdr:nvSpPr>
        <xdr:cNvPr id="455" name="将来負担の状況該当値テキスト">
          <a:extLst>
            <a:ext uri="{FF2B5EF4-FFF2-40B4-BE49-F238E27FC236}">
              <a16:creationId xmlns:a16="http://schemas.microsoft.com/office/drawing/2014/main" id="{C6C5ED96-DE2A-4117-89B9-0F7D3E4B6460}"/>
            </a:ext>
          </a:extLst>
        </xdr:cNvPr>
        <xdr:cNvSpPr txBox="1"/>
      </xdr:nvSpPr>
      <xdr:spPr>
        <a:xfrm>
          <a:off x="15430500" y="276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128439</xdr:rowOff>
    </xdr:from>
    <xdr:to>
      <xdr:col>23</xdr:col>
      <xdr:colOff>457200</xdr:colOff>
      <xdr:row>17</xdr:row>
      <xdr:rowOff>58589</xdr:rowOff>
    </xdr:to>
    <xdr:sp macro="" textlink="">
      <xdr:nvSpPr>
        <xdr:cNvPr id="456" name="円/楕円 455">
          <a:extLst>
            <a:ext uri="{FF2B5EF4-FFF2-40B4-BE49-F238E27FC236}">
              <a16:creationId xmlns:a16="http://schemas.microsoft.com/office/drawing/2014/main" id="{76F83023-33E8-4AF3-9034-A68389F3BD96}"/>
            </a:ext>
          </a:extLst>
        </xdr:cNvPr>
        <xdr:cNvSpPr/>
      </xdr:nvSpPr>
      <xdr:spPr>
        <a:xfrm>
          <a:off x="14551660" y="2810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43366</xdr:rowOff>
    </xdr:from>
    <xdr:ext cx="736600" cy="259045"/>
    <xdr:sp macro="" textlink="">
      <xdr:nvSpPr>
        <xdr:cNvPr id="457" name="テキスト ボックス 456">
          <a:extLst>
            <a:ext uri="{FF2B5EF4-FFF2-40B4-BE49-F238E27FC236}">
              <a16:creationId xmlns:a16="http://schemas.microsoft.com/office/drawing/2014/main" id="{59274003-8107-4CE0-A247-A8096391205E}"/>
            </a:ext>
          </a:extLst>
        </xdr:cNvPr>
        <xdr:cNvSpPr txBox="1"/>
      </xdr:nvSpPr>
      <xdr:spPr>
        <a:xfrm>
          <a:off x="14221460" y="289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115570</xdr:rowOff>
    </xdr:from>
    <xdr:to>
      <xdr:col>22</xdr:col>
      <xdr:colOff>254000</xdr:colOff>
      <xdr:row>17</xdr:row>
      <xdr:rowOff>45720</xdr:rowOff>
    </xdr:to>
    <xdr:sp macro="" textlink="">
      <xdr:nvSpPr>
        <xdr:cNvPr id="458" name="円/楕円 457">
          <a:extLst>
            <a:ext uri="{FF2B5EF4-FFF2-40B4-BE49-F238E27FC236}">
              <a16:creationId xmlns:a16="http://schemas.microsoft.com/office/drawing/2014/main" id="{E1C4080E-8B38-4592-B93D-917DC6DC275A}"/>
            </a:ext>
          </a:extLst>
        </xdr:cNvPr>
        <xdr:cNvSpPr/>
      </xdr:nvSpPr>
      <xdr:spPr>
        <a:xfrm>
          <a:off x="13731240" y="2797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30497</xdr:rowOff>
    </xdr:from>
    <xdr:ext cx="762000" cy="259045"/>
    <xdr:sp macro="" textlink="">
      <xdr:nvSpPr>
        <xdr:cNvPr id="459" name="テキスト ボックス 458">
          <a:extLst>
            <a:ext uri="{FF2B5EF4-FFF2-40B4-BE49-F238E27FC236}">
              <a16:creationId xmlns:a16="http://schemas.microsoft.com/office/drawing/2014/main" id="{D8C5CF58-1F99-43B9-AE4E-4E2A92294195}"/>
            </a:ext>
          </a:extLst>
        </xdr:cNvPr>
        <xdr:cNvSpPr txBox="1"/>
      </xdr:nvSpPr>
      <xdr:spPr>
        <a:xfrm>
          <a:off x="1346962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138091</xdr:rowOff>
    </xdr:from>
    <xdr:to>
      <xdr:col>21</xdr:col>
      <xdr:colOff>50800</xdr:colOff>
      <xdr:row>17</xdr:row>
      <xdr:rowOff>68241</xdr:rowOff>
    </xdr:to>
    <xdr:sp macro="" textlink="">
      <xdr:nvSpPr>
        <xdr:cNvPr id="460" name="円/楕円 459">
          <a:extLst>
            <a:ext uri="{FF2B5EF4-FFF2-40B4-BE49-F238E27FC236}">
              <a16:creationId xmlns:a16="http://schemas.microsoft.com/office/drawing/2014/main" id="{FC99463F-64E2-4023-90E3-D89D09ECDB6A}"/>
            </a:ext>
          </a:extLst>
        </xdr:cNvPr>
        <xdr:cNvSpPr/>
      </xdr:nvSpPr>
      <xdr:spPr>
        <a:xfrm>
          <a:off x="12964160" y="2820331"/>
          <a:ext cx="482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53018</xdr:rowOff>
    </xdr:from>
    <xdr:ext cx="762000" cy="259045"/>
    <xdr:sp macro="" textlink="">
      <xdr:nvSpPr>
        <xdr:cNvPr id="461" name="テキスト ボックス 460">
          <a:extLst>
            <a:ext uri="{FF2B5EF4-FFF2-40B4-BE49-F238E27FC236}">
              <a16:creationId xmlns:a16="http://schemas.microsoft.com/office/drawing/2014/main" id="{06DA7921-42DB-4424-A8A0-C4FDEEBF3646}"/>
            </a:ext>
          </a:extLst>
        </xdr:cNvPr>
        <xdr:cNvSpPr txBox="1"/>
      </xdr:nvSpPr>
      <xdr:spPr>
        <a:xfrm>
          <a:off x="12649200" y="290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13293</xdr:rowOff>
    </xdr:from>
    <xdr:to>
      <xdr:col>19</xdr:col>
      <xdr:colOff>533400</xdr:colOff>
      <xdr:row>17</xdr:row>
      <xdr:rowOff>114893</xdr:rowOff>
    </xdr:to>
    <xdr:sp macro="" textlink="">
      <xdr:nvSpPr>
        <xdr:cNvPr id="462" name="円/楕円 461">
          <a:extLst>
            <a:ext uri="{FF2B5EF4-FFF2-40B4-BE49-F238E27FC236}">
              <a16:creationId xmlns:a16="http://schemas.microsoft.com/office/drawing/2014/main" id="{C91C0441-BEFF-4168-9006-8DB674E366DA}"/>
            </a:ext>
          </a:extLst>
        </xdr:cNvPr>
        <xdr:cNvSpPr/>
      </xdr:nvSpPr>
      <xdr:spPr>
        <a:xfrm>
          <a:off x="12158980" y="28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99670</xdr:rowOff>
    </xdr:from>
    <xdr:ext cx="762000" cy="259045"/>
    <xdr:sp macro="" textlink="">
      <xdr:nvSpPr>
        <xdr:cNvPr id="463" name="テキスト ボックス 462">
          <a:extLst>
            <a:ext uri="{FF2B5EF4-FFF2-40B4-BE49-F238E27FC236}">
              <a16:creationId xmlns:a16="http://schemas.microsoft.com/office/drawing/2014/main" id="{7D2E71F0-B45A-4FC1-88D7-6DB467BDA513}"/>
            </a:ext>
          </a:extLst>
        </xdr:cNvPr>
        <xdr:cNvSpPr txBox="1"/>
      </xdr:nvSpPr>
      <xdr:spPr>
        <a:xfrm>
          <a:off x="11828780" y="294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4CD89D28-54EE-4EAF-94B4-42E3B75358CD}"/>
            </a:ext>
          </a:extLst>
        </xdr:cNvPr>
        <xdr:cNvSpPr/>
      </xdr:nvSpPr>
      <xdr:spPr>
        <a:xfrm>
          <a:off x="0" y="127000"/>
          <a:ext cx="11461750"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711A6B0E-7867-4F10-A052-10B70E667D27}"/>
            </a:ext>
          </a:extLst>
        </xdr:cNvPr>
        <xdr:cNvSpPr/>
      </xdr:nvSpPr>
      <xdr:spPr>
        <a:xfrm>
          <a:off x="17258030" y="186690"/>
          <a:ext cx="35191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93AED540-6642-444E-BEFB-9256945E0988}"/>
            </a:ext>
          </a:extLst>
        </xdr:cNvPr>
        <xdr:cNvSpPr/>
      </xdr:nvSpPr>
      <xdr:spPr>
        <a:xfrm>
          <a:off x="17283430" y="212090"/>
          <a:ext cx="34747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9144F7FF-C59B-4D4C-B361-4CA92A89F123}"/>
            </a:ext>
          </a:extLst>
        </xdr:cNvPr>
        <xdr:cNvSpPr/>
      </xdr:nvSpPr>
      <xdr:spPr>
        <a:xfrm>
          <a:off x="17293590" y="237490"/>
          <a:ext cx="34328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AFFBF3A5-83DC-46A6-B112-196CD7CD491A}"/>
            </a:ext>
          </a:extLst>
        </xdr:cNvPr>
        <xdr:cNvSpPr/>
      </xdr:nvSpPr>
      <xdr:spPr>
        <a:xfrm>
          <a:off x="14738350"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E8461BB-8DAA-431A-8187-3E0EB3023C4B}"/>
            </a:ext>
          </a:extLst>
        </xdr:cNvPr>
        <xdr:cNvSpPr/>
      </xdr:nvSpPr>
      <xdr:spPr>
        <a:xfrm>
          <a:off x="14763750"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7286C32-E98C-414F-B437-57EA03A6AD67}"/>
            </a:ext>
          </a:extLst>
        </xdr:cNvPr>
        <xdr:cNvSpPr/>
      </xdr:nvSpPr>
      <xdr:spPr>
        <a:xfrm>
          <a:off x="14789150"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DD7B97C2-5F6E-449A-91FC-181606B9880B}"/>
            </a:ext>
          </a:extLst>
        </xdr:cNvPr>
        <xdr:cNvSpPr/>
      </xdr:nvSpPr>
      <xdr:spPr>
        <a:xfrm>
          <a:off x="0" y="869950"/>
          <a:ext cx="2078355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97199A9D-E747-44D9-A229-CDE30888F003}"/>
            </a:ext>
          </a:extLst>
        </xdr:cNvPr>
        <xdr:cNvSpPr/>
      </xdr:nvSpPr>
      <xdr:spPr>
        <a:xfrm>
          <a:off x="691515" y="1493520"/>
          <a:ext cx="86918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586EADC8-4BD6-4D91-8AB0-F88CFB77C92B}"/>
            </a:ext>
          </a:extLst>
        </xdr:cNvPr>
        <xdr:cNvSpPr/>
      </xdr:nvSpPr>
      <xdr:spPr>
        <a:xfrm>
          <a:off x="818515" y="152146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A1B30FE6-D637-49CC-BFB3-A240B5DD3EAA}"/>
            </a:ext>
          </a:extLst>
        </xdr:cNvPr>
        <xdr:cNvSpPr/>
      </xdr:nvSpPr>
      <xdr:spPr>
        <a:xfrm>
          <a:off x="2014855" y="152146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26C7DCC8-1C9F-4EF2-A3C5-9D3F54916D62}"/>
            </a:ext>
          </a:extLst>
        </xdr:cNvPr>
        <xdr:cNvSpPr/>
      </xdr:nvSpPr>
      <xdr:spPr>
        <a:xfrm>
          <a:off x="321119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E756770E-E697-4B89-9B4D-5CCC4E8CE255}"/>
            </a:ext>
          </a:extLst>
        </xdr:cNvPr>
        <xdr:cNvSpPr/>
      </xdr:nvSpPr>
      <xdr:spPr>
        <a:xfrm>
          <a:off x="4598035" y="1515110"/>
          <a:ext cx="182626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802C0426-EF6C-4719-AD45-DDCC9A32FECD}"/>
            </a:ext>
          </a:extLst>
        </xdr:cNvPr>
        <xdr:cNvSpPr/>
      </xdr:nvSpPr>
      <xdr:spPr>
        <a:xfrm>
          <a:off x="6424295" y="1515110"/>
          <a:ext cx="113284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B225B581-C9C7-4B70-844B-8BB007B8D067}"/>
            </a:ext>
          </a:extLst>
        </xdr:cNvPr>
        <xdr:cNvSpPr/>
      </xdr:nvSpPr>
      <xdr:spPr>
        <a:xfrm>
          <a:off x="7620635" y="1515110"/>
          <a:ext cx="56642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34F51BF5-6600-4EDB-AEF7-67D4C7665A59}"/>
            </a:ext>
          </a:extLst>
        </xdr:cNvPr>
        <xdr:cNvSpPr/>
      </xdr:nvSpPr>
      <xdr:spPr>
        <a:xfrm>
          <a:off x="4598035" y="2359660"/>
          <a:ext cx="182626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7BE914EE-DE66-42EE-99EA-87079500187C}"/>
            </a:ext>
          </a:extLst>
        </xdr:cNvPr>
        <xdr:cNvSpPr/>
      </xdr:nvSpPr>
      <xdr:spPr>
        <a:xfrm>
          <a:off x="6487795" y="2359660"/>
          <a:ext cx="308610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A04F589F-B1F1-4C29-B367-4C3677A290B4}"/>
            </a:ext>
          </a:extLst>
        </xdr:cNvPr>
        <xdr:cNvSpPr/>
      </xdr:nvSpPr>
      <xdr:spPr>
        <a:xfrm>
          <a:off x="9535795" y="1493520"/>
          <a:ext cx="1296035"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B2F4C894-4401-47E7-A55D-7963DB384426}"/>
            </a:ext>
          </a:extLst>
        </xdr:cNvPr>
        <xdr:cNvSpPr/>
      </xdr:nvSpPr>
      <xdr:spPr>
        <a:xfrm>
          <a:off x="9796145" y="1553210"/>
          <a:ext cx="1130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CCBC39C4-CFDF-49B9-8EE2-AE1D451EE17D}"/>
            </a:ext>
          </a:extLst>
        </xdr:cNvPr>
        <xdr:cNvSpPr/>
      </xdr:nvSpPr>
      <xdr:spPr>
        <a:xfrm>
          <a:off x="9796145" y="1816100"/>
          <a:ext cx="113093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8D90B1E4-9C94-423B-A6FA-6B16478638DE}"/>
            </a:ext>
          </a:extLst>
        </xdr:cNvPr>
        <xdr:cNvSpPr/>
      </xdr:nvSpPr>
      <xdr:spPr>
        <a:xfrm>
          <a:off x="9796145" y="2138680"/>
          <a:ext cx="113093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9415CAF7-DA4A-4147-9685-C5D1F9938A92}"/>
            </a:ext>
          </a:extLst>
        </xdr:cNvPr>
        <xdr:cNvCxnSpPr/>
      </xdr:nvCxnSpPr>
      <xdr:spPr>
        <a:xfrm>
          <a:off x="9637395" y="164211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CE58561-D24A-409F-9357-CBEDEA52A0D7}"/>
            </a:ext>
          </a:extLst>
        </xdr:cNvPr>
        <xdr:cNvSpPr/>
      </xdr:nvSpPr>
      <xdr:spPr>
        <a:xfrm>
          <a:off x="9672320" y="159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5BDFEC07-4179-45D9-A454-D4BC18E8BD25}"/>
            </a:ext>
          </a:extLst>
        </xdr:cNvPr>
        <xdr:cNvSpPr/>
      </xdr:nvSpPr>
      <xdr:spPr>
        <a:xfrm>
          <a:off x="9672320" y="18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F6A89A5F-2E40-42FD-BC20-58CC82D97DE5}"/>
            </a:ext>
          </a:extLst>
        </xdr:cNvPr>
        <xdr:cNvCxnSpPr/>
      </xdr:nvCxnSpPr>
      <xdr:spPr>
        <a:xfrm>
          <a:off x="971677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AB18A55E-9C83-4F8C-A1EE-88012CD3F330}"/>
            </a:ext>
          </a:extLst>
        </xdr:cNvPr>
        <xdr:cNvCxnSpPr/>
      </xdr:nvCxnSpPr>
      <xdr:spPr>
        <a:xfrm>
          <a:off x="9637395" y="211328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EADC76C4-D652-489E-85B0-544134EAB074}"/>
            </a:ext>
          </a:extLst>
        </xdr:cNvPr>
        <xdr:cNvCxnSpPr/>
      </xdr:nvCxnSpPr>
      <xdr:spPr>
        <a:xfrm flipV="1">
          <a:off x="971677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979E941D-E3DB-458D-9871-ABBAAD469F41}"/>
            </a:ext>
          </a:extLst>
        </xdr:cNvPr>
        <xdr:cNvCxnSpPr/>
      </xdr:nvCxnSpPr>
      <xdr:spPr>
        <a:xfrm>
          <a:off x="9637395" y="248666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BDB43614-B397-49B8-939D-3E6C06C21EF7}"/>
            </a:ext>
          </a:extLst>
        </xdr:cNvPr>
        <xdr:cNvSpPr txBox="1"/>
      </xdr:nvSpPr>
      <xdr:spPr>
        <a:xfrm>
          <a:off x="62801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D49BF027-0052-4E0F-942B-74BC7EDB3777}"/>
            </a:ext>
          </a:extLst>
        </xdr:cNvPr>
        <xdr:cNvSpPr txBox="1"/>
      </xdr:nvSpPr>
      <xdr:spPr>
        <a:xfrm>
          <a:off x="628015" y="36664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52B2BC7-165A-48E8-8588-FAE92D56CDD4}"/>
            </a:ext>
          </a:extLst>
        </xdr:cNvPr>
        <xdr:cNvSpPr txBox="1"/>
      </xdr:nvSpPr>
      <xdr:spPr>
        <a:xfrm>
          <a:off x="62801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BB3CC4E-2092-4AE9-86C9-D396F7015975}"/>
            </a:ext>
          </a:extLst>
        </xdr:cNvPr>
        <xdr:cNvSpPr txBox="1"/>
      </xdr:nvSpPr>
      <xdr:spPr>
        <a:xfrm>
          <a:off x="62801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26EDE698-6410-4BFE-80E2-A33749346E1F}"/>
            </a:ext>
          </a:extLst>
        </xdr:cNvPr>
        <xdr:cNvSpPr/>
      </xdr:nvSpPr>
      <xdr:spPr>
        <a:xfrm>
          <a:off x="691515"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2AB256AB-7724-4736-9703-EA7A943D66AF}"/>
            </a:ext>
          </a:extLst>
        </xdr:cNvPr>
        <xdr:cNvSpPr/>
      </xdr:nvSpPr>
      <xdr:spPr>
        <a:xfrm>
          <a:off x="4915535"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3BC88F3-08CA-4542-87C2-C5B990618F56}"/>
            </a:ext>
          </a:extLst>
        </xdr:cNvPr>
        <xdr:cNvSpPr/>
      </xdr:nvSpPr>
      <xdr:spPr>
        <a:xfrm>
          <a:off x="4915535"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F935B0AF-1230-4642-A800-16EA5AEF2149}"/>
            </a:ext>
          </a:extLst>
        </xdr:cNvPr>
        <xdr:cNvSpPr/>
      </xdr:nvSpPr>
      <xdr:spPr>
        <a:xfrm>
          <a:off x="6398895"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8FAA2FFF-6679-43BD-B1BD-34DA8ED54ED7}"/>
            </a:ext>
          </a:extLst>
        </xdr:cNvPr>
        <xdr:cNvSpPr/>
      </xdr:nvSpPr>
      <xdr:spPr>
        <a:xfrm>
          <a:off x="6398895"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C78328AC-3E2F-4766-AD1C-4B8BC9A59AB3}"/>
            </a:ext>
          </a:extLst>
        </xdr:cNvPr>
        <xdr:cNvSpPr/>
      </xdr:nvSpPr>
      <xdr:spPr>
        <a:xfrm>
          <a:off x="787463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8D2F7B93-03B1-4A51-A4CC-2CA7994FE4DF}"/>
            </a:ext>
          </a:extLst>
        </xdr:cNvPr>
        <xdr:cNvSpPr/>
      </xdr:nvSpPr>
      <xdr:spPr>
        <a:xfrm>
          <a:off x="787463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FAAFF579-AB65-471B-A756-C4984DC2A17B}"/>
            </a:ext>
          </a:extLst>
        </xdr:cNvPr>
        <xdr:cNvSpPr/>
      </xdr:nvSpPr>
      <xdr:spPr>
        <a:xfrm>
          <a:off x="691515"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7C7E6BB-7D52-49FA-BD4F-0F87A95F156F}"/>
            </a:ext>
          </a:extLst>
        </xdr:cNvPr>
        <xdr:cNvSpPr/>
      </xdr:nvSpPr>
      <xdr:spPr>
        <a:xfrm>
          <a:off x="5164455" y="51562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21DB1929-1F29-4338-BCAA-09D656FE8790}"/>
            </a:ext>
          </a:extLst>
        </xdr:cNvPr>
        <xdr:cNvSpPr/>
      </xdr:nvSpPr>
      <xdr:spPr>
        <a:xfrm>
          <a:off x="5227955" y="51562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17A040BA-E100-46BC-855D-4392903A8B55}"/>
            </a:ext>
          </a:extLst>
        </xdr:cNvPr>
        <xdr:cNvSpPr txBox="1"/>
      </xdr:nvSpPr>
      <xdr:spPr>
        <a:xfrm>
          <a:off x="5266055"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年度に完全廃止した地域手当を平成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年度から再導入したことや、人事院勧告による給与改定により、上昇傾向が続いている。平成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年度は共済費等の増により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ポイントの増となっており、今後は行財政改革への取組みを通じて、人件費の削減に努める。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D808B90-8F3E-4AEA-B73F-A4B3F66DA55E}"/>
            </a:ext>
          </a:extLst>
        </xdr:cNvPr>
        <xdr:cNvSpPr txBox="1"/>
      </xdr:nvSpPr>
      <xdr:spPr>
        <a:xfrm>
          <a:off x="65341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310F10F0-0811-43F8-BD71-A4A56DDCAC6B}"/>
            </a:ext>
          </a:extLst>
        </xdr:cNvPr>
        <xdr:cNvCxnSpPr/>
      </xdr:nvCxnSpPr>
      <xdr:spPr>
        <a:xfrm>
          <a:off x="691515"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F27D7E85-2692-4B95-BAB3-0996105E66EA}"/>
            </a:ext>
          </a:extLst>
        </xdr:cNvPr>
        <xdr:cNvSpPr txBox="1"/>
      </xdr:nvSpPr>
      <xdr:spPr>
        <a:xfrm>
          <a:off x="25400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669E365D-60DA-4CAD-AAE4-D40DC78C82AE}"/>
            </a:ext>
          </a:extLst>
        </xdr:cNvPr>
        <xdr:cNvCxnSpPr/>
      </xdr:nvCxnSpPr>
      <xdr:spPr>
        <a:xfrm>
          <a:off x="691515"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C6D74A23-95A7-4E9D-9313-31281D9CB99D}"/>
            </a:ext>
          </a:extLst>
        </xdr:cNvPr>
        <xdr:cNvSpPr txBox="1"/>
      </xdr:nvSpPr>
      <xdr:spPr>
        <a:xfrm>
          <a:off x="25400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EBBCC268-BDC2-49AF-B011-52D34155EFCF}"/>
            </a:ext>
          </a:extLst>
        </xdr:cNvPr>
        <xdr:cNvCxnSpPr/>
      </xdr:nvCxnSpPr>
      <xdr:spPr>
        <a:xfrm>
          <a:off x="691515"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5CDF4BE0-7FA6-4864-99A3-1239451F814F}"/>
            </a:ext>
          </a:extLst>
        </xdr:cNvPr>
        <xdr:cNvSpPr txBox="1"/>
      </xdr:nvSpPr>
      <xdr:spPr>
        <a:xfrm>
          <a:off x="25400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7F3B6087-5C48-4B5A-BD7D-40FBB447AA62}"/>
            </a:ext>
          </a:extLst>
        </xdr:cNvPr>
        <xdr:cNvCxnSpPr/>
      </xdr:nvCxnSpPr>
      <xdr:spPr>
        <a:xfrm>
          <a:off x="691515"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B43A0DDB-D222-4020-933D-A7C2F9D13338}"/>
            </a:ext>
          </a:extLst>
        </xdr:cNvPr>
        <xdr:cNvSpPr txBox="1"/>
      </xdr:nvSpPr>
      <xdr:spPr>
        <a:xfrm>
          <a:off x="25400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2411DEA9-AFAD-4CC6-9562-DEA52794474B}"/>
            </a:ext>
          </a:extLst>
        </xdr:cNvPr>
        <xdr:cNvCxnSpPr/>
      </xdr:nvCxnSpPr>
      <xdr:spPr>
        <a:xfrm>
          <a:off x="691515"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9039B604-9BAC-47CD-83D7-855AC2DA2F26}"/>
            </a:ext>
          </a:extLst>
        </xdr:cNvPr>
        <xdr:cNvSpPr txBox="1"/>
      </xdr:nvSpPr>
      <xdr:spPr>
        <a:xfrm>
          <a:off x="25400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DA1B82B-23FB-41B4-886F-8EEF83D25B16}"/>
            </a:ext>
          </a:extLst>
        </xdr:cNvPr>
        <xdr:cNvCxnSpPr/>
      </xdr:nvCxnSpPr>
      <xdr:spPr>
        <a:xfrm>
          <a:off x="691515"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D72405DE-4E18-40BC-8E79-A01F335E96E0}"/>
            </a:ext>
          </a:extLst>
        </xdr:cNvPr>
        <xdr:cNvSpPr txBox="1"/>
      </xdr:nvSpPr>
      <xdr:spPr>
        <a:xfrm>
          <a:off x="254000"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A0B11BF1-6E6D-4024-82B6-5867E1008062}"/>
            </a:ext>
          </a:extLst>
        </xdr:cNvPr>
        <xdr:cNvSpPr/>
      </xdr:nvSpPr>
      <xdr:spPr>
        <a:xfrm>
          <a:off x="691515"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a:extLst>
            <a:ext uri="{FF2B5EF4-FFF2-40B4-BE49-F238E27FC236}">
              <a16:creationId xmlns:a16="http://schemas.microsoft.com/office/drawing/2014/main" id="{E19181A1-18CE-4ACD-B4FC-9556138987D4}"/>
            </a:ext>
          </a:extLst>
        </xdr:cNvPr>
        <xdr:cNvCxnSpPr/>
      </xdr:nvCxnSpPr>
      <xdr:spPr>
        <a:xfrm flipV="1">
          <a:off x="4344035" y="5854192"/>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a:extLst>
            <a:ext uri="{FF2B5EF4-FFF2-40B4-BE49-F238E27FC236}">
              <a16:creationId xmlns:a16="http://schemas.microsoft.com/office/drawing/2014/main" id="{70DD60B0-FDA8-4DCE-BBFB-19BD49D153E5}"/>
            </a:ext>
          </a:extLst>
        </xdr:cNvPr>
        <xdr:cNvSpPr txBox="1"/>
      </xdr:nvSpPr>
      <xdr:spPr>
        <a:xfrm>
          <a:off x="4432935" y="694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a:extLst>
            <a:ext uri="{FF2B5EF4-FFF2-40B4-BE49-F238E27FC236}">
              <a16:creationId xmlns:a16="http://schemas.microsoft.com/office/drawing/2014/main" id="{03AA24DB-16C0-4932-B130-C98AD092851E}"/>
            </a:ext>
          </a:extLst>
        </xdr:cNvPr>
        <xdr:cNvCxnSpPr/>
      </xdr:nvCxnSpPr>
      <xdr:spPr>
        <a:xfrm>
          <a:off x="4323715" y="6975094"/>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a:extLst>
            <a:ext uri="{FF2B5EF4-FFF2-40B4-BE49-F238E27FC236}">
              <a16:creationId xmlns:a16="http://schemas.microsoft.com/office/drawing/2014/main" id="{54388F07-1F7B-4037-9AAF-C63E21A36696}"/>
            </a:ext>
          </a:extLst>
        </xdr:cNvPr>
        <xdr:cNvSpPr txBox="1"/>
      </xdr:nvSpPr>
      <xdr:spPr>
        <a:xfrm>
          <a:off x="4432935" y="560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a:extLst>
            <a:ext uri="{FF2B5EF4-FFF2-40B4-BE49-F238E27FC236}">
              <a16:creationId xmlns:a16="http://schemas.microsoft.com/office/drawing/2014/main" id="{6A7CEE9E-9DC2-4CA6-9303-10C9C53CEC56}"/>
            </a:ext>
          </a:extLst>
        </xdr:cNvPr>
        <xdr:cNvCxnSpPr/>
      </xdr:nvCxnSpPr>
      <xdr:spPr>
        <a:xfrm>
          <a:off x="4323715" y="5854192"/>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99568</xdr:rowOff>
    </xdr:from>
    <xdr:to>
      <xdr:col>7</xdr:col>
      <xdr:colOff>15875</xdr:colOff>
      <xdr:row>38</xdr:row>
      <xdr:rowOff>127000</xdr:rowOff>
    </xdr:to>
    <xdr:cxnSp macro="">
      <xdr:nvCxnSpPr>
        <xdr:cNvPr id="64" name="直線コネクタ 63">
          <a:extLst>
            <a:ext uri="{FF2B5EF4-FFF2-40B4-BE49-F238E27FC236}">
              <a16:creationId xmlns:a16="http://schemas.microsoft.com/office/drawing/2014/main" id="{CE1C9445-91A7-411B-B3AD-318389A12816}"/>
            </a:ext>
          </a:extLst>
        </xdr:cNvPr>
        <xdr:cNvCxnSpPr/>
      </xdr:nvCxnSpPr>
      <xdr:spPr>
        <a:xfrm>
          <a:off x="3642995" y="6469888"/>
          <a:ext cx="7010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a:extLst>
            <a:ext uri="{FF2B5EF4-FFF2-40B4-BE49-F238E27FC236}">
              <a16:creationId xmlns:a16="http://schemas.microsoft.com/office/drawing/2014/main" id="{2765037D-725A-4BB4-AF65-07E87CBC457D}"/>
            </a:ext>
          </a:extLst>
        </xdr:cNvPr>
        <xdr:cNvSpPr txBox="1"/>
      </xdr:nvSpPr>
      <xdr:spPr>
        <a:xfrm>
          <a:off x="4432935" y="6014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a:extLst>
            <a:ext uri="{FF2B5EF4-FFF2-40B4-BE49-F238E27FC236}">
              <a16:creationId xmlns:a16="http://schemas.microsoft.com/office/drawing/2014/main" id="{041FCA79-7A4A-46EA-A6D8-BB295312AA66}"/>
            </a:ext>
          </a:extLst>
        </xdr:cNvPr>
        <xdr:cNvSpPr/>
      </xdr:nvSpPr>
      <xdr:spPr>
        <a:xfrm>
          <a:off x="4331335" y="6166104"/>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85852</xdr:rowOff>
    </xdr:from>
    <xdr:to>
      <xdr:col>5</xdr:col>
      <xdr:colOff>549275</xdr:colOff>
      <xdr:row>38</xdr:row>
      <xdr:rowOff>99568</xdr:rowOff>
    </xdr:to>
    <xdr:cxnSp macro="">
      <xdr:nvCxnSpPr>
        <xdr:cNvPr id="67" name="直線コネクタ 66">
          <a:extLst>
            <a:ext uri="{FF2B5EF4-FFF2-40B4-BE49-F238E27FC236}">
              <a16:creationId xmlns:a16="http://schemas.microsoft.com/office/drawing/2014/main" id="{ADD3869E-C4CF-43A4-8AC7-ACF254A3D74C}"/>
            </a:ext>
          </a:extLst>
        </xdr:cNvPr>
        <xdr:cNvCxnSpPr/>
      </xdr:nvCxnSpPr>
      <xdr:spPr>
        <a:xfrm>
          <a:off x="2822575" y="6456172"/>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a:extLst>
            <a:ext uri="{FF2B5EF4-FFF2-40B4-BE49-F238E27FC236}">
              <a16:creationId xmlns:a16="http://schemas.microsoft.com/office/drawing/2014/main" id="{5D14D80C-3110-4191-A178-E8243815A396}"/>
            </a:ext>
          </a:extLst>
        </xdr:cNvPr>
        <xdr:cNvSpPr/>
      </xdr:nvSpPr>
      <xdr:spPr>
        <a:xfrm>
          <a:off x="3592195" y="6152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a:extLst>
            <a:ext uri="{FF2B5EF4-FFF2-40B4-BE49-F238E27FC236}">
              <a16:creationId xmlns:a16="http://schemas.microsoft.com/office/drawing/2014/main" id="{33AD88B8-D052-471A-B415-FA407B2B6380}"/>
            </a:ext>
          </a:extLst>
        </xdr:cNvPr>
        <xdr:cNvSpPr txBox="1"/>
      </xdr:nvSpPr>
      <xdr:spPr>
        <a:xfrm>
          <a:off x="3261995" y="592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85852</xdr:rowOff>
    </xdr:to>
    <xdr:cxnSp macro="">
      <xdr:nvCxnSpPr>
        <xdr:cNvPr id="70" name="直線コネクタ 69">
          <a:extLst>
            <a:ext uri="{FF2B5EF4-FFF2-40B4-BE49-F238E27FC236}">
              <a16:creationId xmlns:a16="http://schemas.microsoft.com/office/drawing/2014/main" id="{2AE6D9E0-8D85-4A79-9ECB-037045066CD1}"/>
            </a:ext>
          </a:extLst>
        </xdr:cNvPr>
        <xdr:cNvCxnSpPr/>
      </xdr:nvCxnSpPr>
      <xdr:spPr>
        <a:xfrm>
          <a:off x="2002155" y="6383020"/>
          <a:ext cx="8204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a:extLst>
            <a:ext uri="{FF2B5EF4-FFF2-40B4-BE49-F238E27FC236}">
              <a16:creationId xmlns:a16="http://schemas.microsoft.com/office/drawing/2014/main" id="{AA28936C-BE98-46ED-8478-6F1EDD01F87B}"/>
            </a:ext>
          </a:extLst>
        </xdr:cNvPr>
        <xdr:cNvSpPr/>
      </xdr:nvSpPr>
      <xdr:spPr>
        <a:xfrm>
          <a:off x="277177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a:extLst>
            <a:ext uri="{FF2B5EF4-FFF2-40B4-BE49-F238E27FC236}">
              <a16:creationId xmlns:a16="http://schemas.microsoft.com/office/drawing/2014/main" id="{6A0CE207-E778-4D1E-BB0B-988D9326C3CC}"/>
            </a:ext>
          </a:extLst>
        </xdr:cNvPr>
        <xdr:cNvSpPr txBox="1"/>
      </xdr:nvSpPr>
      <xdr:spPr>
        <a:xfrm>
          <a:off x="2479675"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76708</xdr:rowOff>
    </xdr:to>
    <xdr:cxnSp macro="">
      <xdr:nvCxnSpPr>
        <xdr:cNvPr id="73" name="直線コネクタ 72">
          <a:extLst>
            <a:ext uri="{FF2B5EF4-FFF2-40B4-BE49-F238E27FC236}">
              <a16:creationId xmlns:a16="http://schemas.microsoft.com/office/drawing/2014/main" id="{F38878C2-8DBD-4B46-9F46-74E8DA598BAF}"/>
            </a:ext>
          </a:extLst>
        </xdr:cNvPr>
        <xdr:cNvCxnSpPr/>
      </xdr:nvCxnSpPr>
      <xdr:spPr>
        <a:xfrm flipV="1">
          <a:off x="1242695" y="6383020"/>
          <a:ext cx="75946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a:extLst>
            <a:ext uri="{FF2B5EF4-FFF2-40B4-BE49-F238E27FC236}">
              <a16:creationId xmlns:a16="http://schemas.microsoft.com/office/drawing/2014/main" id="{582BAF83-6735-487F-B7AC-A5DE3FB5507A}"/>
            </a:ext>
          </a:extLst>
        </xdr:cNvPr>
        <xdr:cNvSpPr/>
      </xdr:nvSpPr>
      <xdr:spPr>
        <a:xfrm>
          <a:off x="1951355"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FD02EC41-B30C-40AF-A0DE-00E836903D24}"/>
            </a:ext>
          </a:extLst>
        </xdr:cNvPr>
        <xdr:cNvSpPr txBox="1"/>
      </xdr:nvSpPr>
      <xdr:spPr>
        <a:xfrm>
          <a:off x="1689735" y="593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a:extLst>
            <a:ext uri="{FF2B5EF4-FFF2-40B4-BE49-F238E27FC236}">
              <a16:creationId xmlns:a16="http://schemas.microsoft.com/office/drawing/2014/main" id="{F170BA3E-D8BC-45E1-A366-5F5D3B738CB6}"/>
            </a:ext>
          </a:extLst>
        </xdr:cNvPr>
        <xdr:cNvSpPr/>
      </xdr:nvSpPr>
      <xdr:spPr>
        <a:xfrm>
          <a:off x="1199515" y="6203442"/>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a:extLst>
            <a:ext uri="{FF2B5EF4-FFF2-40B4-BE49-F238E27FC236}">
              <a16:creationId xmlns:a16="http://schemas.microsoft.com/office/drawing/2014/main" id="{E36F97D8-B841-4CB0-BD5E-AF462E876EC4}"/>
            </a:ext>
          </a:extLst>
        </xdr:cNvPr>
        <xdr:cNvSpPr txBox="1"/>
      </xdr:nvSpPr>
      <xdr:spPr>
        <a:xfrm>
          <a:off x="869315" y="597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3BA9CF73-D879-4F65-9F2E-18D487404706}"/>
            </a:ext>
          </a:extLst>
        </xdr:cNvPr>
        <xdr:cNvSpPr txBox="1"/>
      </xdr:nvSpPr>
      <xdr:spPr>
        <a:xfrm>
          <a:off x="41967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1CCFD55E-2A5B-4A8C-BBA4-9F4BF1FF1AB1}"/>
            </a:ext>
          </a:extLst>
        </xdr:cNvPr>
        <xdr:cNvSpPr txBox="1"/>
      </xdr:nvSpPr>
      <xdr:spPr>
        <a:xfrm>
          <a:off x="342709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2E96960B-ECA5-4D64-841B-916CFB581198}"/>
            </a:ext>
          </a:extLst>
        </xdr:cNvPr>
        <xdr:cNvSpPr txBox="1"/>
      </xdr:nvSpPr>
      <xdr:spPr>
        <a:xfrm>
          <a:off x="26066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978CCC4A-CD60-4C54-A0D0-7913856428C3}"/>
            </a:ext>
          </a:extLst>
        </xdr:cNvPr>
        <xdr:cNvSpPr txBox="1"/>
      </xdr:nvSpPr>
      <xdr:spPr>
        <a:xfrm>
          <a:off x="18548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0E4DA36-C9A8-4AB6-A887-69EE41DFC040}"/>
            </a:ext>
          </a:extLst>
        </xdr:cNvPr>
        <xdr:cNvSpPr txBox="1"/>
      </xdr:nvSpPr>
      <xdr:spPr>
        <a:xfrm>
          <a:off x="103441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3" name="円/楕円 82">
          <a:extLst>
            <a:ext uri="{FF2B5EF4-FFF2-40B4-BE49-F238E27FC236}">
              <a16:creationId xmlns:a16="http://schemas.microsoft.com/office/drawing/2014/main" id="{6CE28FCB-E16A-4EDF-BCAA-1EAFDB18B001}"/>
            </a:ext>
          </a:extLst>
        </xdr:cNvPr>
        <xdr:cNvSpPr/>
      </xdr:nvSpPr>
      <xdr:spPr>
        <a:xfrm>
          <a:off x="4331335" y="6446520"/>
          <a:ext cx="635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4" name="人件費該当値テキスト">
          <a:extLst>
            <a:ext uri="{FF2B5EF4-FFF2-40B4-BE49-F238E27FC236}">
              <a16:creationId xmlns:a16="http://schemas.microsoft.com/office/drawing/2014/main" id="{09C2FFED-805E-4FBA-B2C3-7F258BEAA4C8}"/>
            </a:ext>
          </a:extLst>
        </xdr:cNvPr>
        <xdr:cNvSpPr txBox="1"/>
      </xdr:nvSpPr>
      <xdr:spPr>
        <a:xfrm>
          <a:off x="4432935"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48768</xdr:rowOff>
    </xdr:from>
    <xdr:to>
      <xdr:col>5</xdr:col>
      <xdr:colOff>600075</xdr:colOff>
      <xdr:row>38</xdr:row>
      <xdr:rowOff>150368</xdr:rowOff>
    </xdr:to>
    <xdr:sp macro="" textlink="">
      <xdr:nvSpPr>
        <xdr:cNvPr id="85" name="円/楕円 84">
          <a:extLst>
            <a:ext uri="{FF2B5EF4-FFF2-40B4-BE49-F238E27FC236}">
              <a16:creationId xmlns:a16="http://schemas.microsoft.com/office/drawing/2014/main" id="{861E5E26-D85B-469B-BA91-D7E266EA305D}"/>
            </a:ext>
          </a:extLst>
        </xdr:cNvPr>
        <xdr:cNvSpPr/>
      </xdr:nvSpPr>
      <xdr:spPr>
        <a:xfrm>
          <a:off x="3592195"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135145</xdr:rowOff>
    </xdr:from>
    <xdr:ext cx="736600" cy="259045"/>
    <xdr:sp macro="" textlink="">
      <xdr:nvSpPr>
        <xdr:cNvPr id="86" name="テキスト ボックス 85">
          <a:extLst>
            <a:ext uri="{FF2B5EF4-FFF2-40B4-BE49-F238E27FC236}">
              <a16:creationId xmlns:a16="http://schemas.microsoft.com/office/drawing/2014/main" id="{59637FAC-33BB-40F7-BF63-0BE821AF6FF6}"/>
            </a:ext>
          </a:extLst>
        </xdr:cNvPr>
        <xdr:cNvSpPr txBox="1"/>
      </xdr:nvSpPr>
      <xdr:spPr>
        <a:xfrm>
          <a:off x="3261995" y="650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35052</xdr:rowOff>
    </xdr:from>
    <xdr:to>
      <xdr:col>4</xdr:col>
      <xdr:colOff>396875</xdr:colOff>
      <xdr:row>38</xdr:row>
      <xdr:rowOff>136652</xdr:rowOff>
    </xdr:to>
    <xdr:sp macro="" textlink="">
      <xdr:nvSpPr>
        <xdr:cNvPr id="87" name="円/楕円 86">
          <a:extLst>
            <a:ext uri="{FF2B5EF4-FFF2-40B4-BE49-F238E27FC236}">
              <a16:creationId xmlns:a16="http://schemas.microsoft.com/office/drawing/2014/main" id="{A3B579BA-B488-4B8E-988A-B613ACB03B94}"/>
            </a:ext>
          </a:extLst>
        </xdr:cNvPr>
        <xdr:cNvSpPr/>
      </xdr:nvSpPr>
      <xdr:spPr>
        <a:xfrm>
          <a:off x="2771775" y="64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121429</xdr:rowOff>
    </xdr:from>
    <xdr:ext cx="762000" cy="259045"/>
    <xdr:sp macro="" textlink="">
      <xdr:nvSpPr>
        <xdr:cNvPr id="88" name="テキスト ボックス 87">
          <a:extLst>
            <a:ext uri="{FF2B5EF4-FFF2-40B4-BE49-F238E27FC236}">
              <a16:creationId xmlns:a16="http://schemas.microsoft.com/office/drawing/2014/main" id="{0A17DF3B-7BD8-4F9B-8BC4-5E1AF6C2D2B4}"/>
            </a:ext>
          </a:extLst>
        </xdr:cNvPr>
        <xdr:cNvSpPr txBox="1"/>
      </xdr:nvSpPr>
      <xdr:spPr>
        <a:xfrm>
          <a:off x="2479675" y="649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89" name="円/楕円 88">
          <a:extLst>
            <a:ext uri="{FF2B5EF4-FFF2-40B4-BE49-F238E27FC236}">
              <a16:creationId xmlns:a16="http://schemas.microsoft.com/office/drawing/2014/main" id="{E74814B4-6834-458C-93A8-19BE84946AF4}"/>
            </a:ext>
          </a:extLst>
        </xdr:cNvPr>
        <xdr:cNvSpPr/>
      </xdr:nvSpPr>
      <xdr:spPr>
        <a:xfrm>
          <a:off x="1951355" y="633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8E5F4CE9-C7FE-44E0-B449-B9FD4F2A5632}"/>
            </a:ext>
          </a:extLst>
        </xdr:cNvPr>
        <xdr:cNvSpPr txBox="1"/>
      </xdr:nvSpPr>
      <xdr:spPr>
        <a:xfrm>
          <a:off x="1689735"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25908</xdr:rowOff>
    </xdr:from>
    <xdr:to>
      <xdr:col>1</xdr:col>
      <xdr:colOff>676275</xdr:colOff>
      <xdr:row>38</xdr:row>
      <xdr:rowOff>127508</xdr:rowOff>
    </xdr:to>
    <xdr:sp macro="" textlink="">
      <xdr:nvSpPr>
        <xdr:cNvPr id="91" name="円/楕円 90">
          <a:extLst>
            <a:ext uri="{FF2B5EF4-FFF2-40B4-BE49-F238E27FC236}">
              <a16:creationId xmlns:a16="http://schemas.microsoft.com/office/drawing/2014/main" id="{A1B021B9-4FDE-49BB-BDEB-ACA47A1868EF}"/>
            </a:ext>
          </a:extLst>
        </xdr:cNvPr>
        <xdr:cNvSpPr/>
      </xdr:nvSpPr>
      <xdr:spPr>
        <a:xfrm>
          <a:off x="1199515" y="6396228"/>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112285</xdr:rowOff>
    </xdr:from>
    <xdr:ext cx="762000" cy="259045"/>
    <xdr:sp macro="" textlink="">
      <xdr:nvSpPr>
        <xdr:cNvPr id="92" name="テキスト ボックス 91">
          <a:extLst>
            <a:ext uri="{FF2B5EF4-FFF2-40B4-BE49-F238E27FC236}">
              <a16:creationId xmlns:a16="http://schemas.microsoft.com/office/drawing/2014/main" id="{DF454D45-6394-41AF-8089-F65FE467912F}"/>
            </a:ext>
          </a:extLst>
        </xdr:cNvPr>
        <xdr:cNvSpPr txBox="1"/>
      </xdr:nvSpPr>
      <xdr:spPr>
        <a:xfrm>
          <a:off x="869315" y="648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3047CEF7-E682-4371-ADEE-BB20C1F4B649}"/>
            </a:ext>
          </a:extLst>
        </xdr:cNvPr>
        <xdr:cNvSpPr/>
      </xdr:nvSpPr>
      <xdr:spPr>
        <a:xfrm>
          <a:off x="11207750" y="12433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7307A0E0-798C-499F-BE9F-84C1FD8E0451}"/>
            </a:ext>
          </a:extLst>
        </xdr:cNvPr>
        <xdr:cNvSpPr/>
      </xdr:nvSpPr>
      <xdr:spPr>
        <a:xfrm>
          <a:off x="15431770" y="13068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58E55EBF-C2A6-49A9-A8CD-DEE967CE1227}"/>
            </a:ext>
          </a:extLst>
        </xdr:cNvPr>
        <xdr:cNvSpPr/>
      </xdr:nvSpPr>
      <xdr:spPr>
        <a:xfrm>
          <a:off x="15431770" y="14935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C9D4F2E6-50AB-47EB-BD75-11DC8AD7D72A}"/>
            </a:ext>
          </a:extLst>
        </xdr:cNvPr>
        <xdr:cNvSpPr/>
      </xdr:nvSpPr>
      <xdr:spPr>
        <a:xfrm>
          <a:off x="16915130" y="13068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BB1921FC-6903-4E0A-80BB-4C29DEC2383A}"/>
            </a:ext>
          </a:extLst>
        </xdr:cNvPr>
        <xdr:cNvSpPr/>
      </xdr:nvSpPr>
      <xdr:spPr>
        <a:xfrm>
          <a:off x="16915130" y="14935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2CC96FA2-DDC6-425C-A2BF-EB0793955683}"/>
            </a:ext>
          </a:extLst>
        </xdr:cNvPr>
        <xdr:cNvSpPr/>
      </xdr:nvSpPr>
      <xdr:spPr>
        <a:xfrm>
          <a:off x="18390870" y="13068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CD036756-DB4D-4FDC-B929-7EA22B7F21C1}"/>
            </a:ext>
          </a:extLst>
        </xdr:cNvPr>
        <xdr:cNvSpPr/>
      </xdr:nvSpPr>
      <xdr:spPr>
        <a:xfrm>
          <a:off x="18390870" y="14935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B74A5719-BEBF-41D8-9900-E2609EF51891}"/>
            </a:ext>
          </a:extLst>
        </xdr:cNvPr>
        <xdr:cNvSpPr/>
      </xdr:nvSpPr>
      <xdr:spPr>
        <a:xfrm>
          <a:off x="11207750" y="18034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CF76145C-4FBE-4011-91B1-0A1488EBDF00}"/>
            </a:ext>
          </a:extLst>
        </xdr:cNvPr>
        <xdr:cNvSpPr/>
      </xdr:nvSpPr>
      <xdr:spPr>
        <a:xfrm>
          <a:off x="15680690" y="18034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FCE40AC2-1AA9-440B-8B97-F5FF8B109437}"/>
            </a:ext>
          </a:extLst>
        </xdr:cNvPr>
        <xdr:cNvSpPr/>
      </xdr:nvSpPr>
      <xdr:spPr>
        <a:xfrm>
          <a:off x="15744190" y="18034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18D8816E-66C5-4752-9903-6CDE0266232E}"/>
            </a:ext>
          </a:extLst>
        </xdr:cNvPr>
        <xdr:cNvSpPr txBox="1"/>
      </xdr:nvSpPr>
      <xdr:spPr>
        <a:xfrm>
          <a:off x="15782290" y="21132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物件費に係る経常収支比率は全国平均や神奈川県平均、類似団体内平均よりも低くなっている。</a:t>
          </a:r>
          <a:endParaRPr kumimoji="1" lang="en-US" altLang="ja-JP" sz="1300">
            <a:latin typeface="ＭＳ Ｐゴシック"/>
          </a:endParaRPr>
        </a:p>
        <a:p>
          <a:r>
            <a:rPr kumimoji="1" lang="ja-JP" altLang="en-US" sz="1300">
              <a:latin typeface="ＭＳ Ｐゴシック"/>
            </a:rPr>
            <a:t>　今後も、業務の民間委託化を推進しつつも、その他については抑制に努める。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95E288C-3D05-4748-B433-654ED551C488}"/>
            </a:ext>
          </a:extLst>
        </xdr:cNvPr>
        <xdr:cNvSpPr txBox="1"/>
      </xdr:nvSpPr>
      <xdr:spPr>
        <a:xfrm>
          <a:off x="1116965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9D78ACEA-F7ED-4E0D-B360-2D345D87C06A}"/>
            </a:ext>
          </a:extLst>
        </xdr:cNvPr>
        <xdr:cNvCxnSpPr/>
      </xdr:nvCxnSpPr>
      <xdr:spPr>
        <a:xfrm>
          <a:off x="11207750" y="40360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F83DE1C0-A417-415E-9039-FB9A351FD862}"/>
            </a:ext>
          </a:extLst>
        </xdr:cNvPr>
        <xdr:cNvSpPr txBox="1"/>
      </xdr:nvSpPr>
      <xdr:spPr>
        <a:xfrm>
          <a:off x="10768330"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A6FDACC8-E69E-486B-81E1-C48B80D5B10F}"/>
            </a:ext>
          </a:extLst>
        </xdr:cNvPr>
        <xdr:cNvCxnSpPr/>
      </xdr:nvCxnSpPr>
      <xdr:spPr>
        <a:xfrm>
          <a:off x="11207750" y="36664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6C4BB8C3-7172-4DE7-B1BD-F45F6EA8D1B3}"/>
            </a:ext>
          </a:extLst>
        </xdr:cNvPr>
        <xdr:cNvSpPr txBox="1"/>
      </xdr:nvSpPr>
      <xdr:spPr>
        <a:xfrm>
          <a:off x="1076833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976E8C09-B474-4FFB-951D-21DEB67D3367}"/>
            </a:ext>
          </a:extLst>
        </xdr:cNvPr>
        <xdr:cNvCxnSpPr/>
      </xdr:nvCxnSpPr>
      <xdr:spPr>
        <a:xfrm>
          <a:off x="11207750" y="329311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E6479580-B90D-4F3D-94D2-FE9BCE672D89}"/>
            </a:ext>
          </a:extLst>
        </xdr:cNvPr>
        <xdr:cNvSpPr txBox="1"/>
      </xdr:nvSpPr>
      <xdr:spPr>
        <a:xfrm>
          <a:off x="10768330"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8856907-37D8-437B-A977-1B5FF4BE18F3}"/>
            </a:ext>
          </a:extLst>
        </xdr:cNvPr>
        <xdr:cNvCxnSpPr/>
      </xdr:nvCxnSpPr>
      <xdr:spPr>
        <a:xfrm>
          <a:off x="11207750" y="29197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66A34FBB-F1D1-48C3-BE44-15845933DD2E}"/>
            </a:ext>
          </a:extLst>
        </xdr:cNvPr>
        <xdr:cNvSpPr txBox="1"/>
      </xdr:nvSpPr>
      <xdr:spPr>
        <a:xfrm>
          <a:off x="10768330"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65BDF9C5-B125-47CE-BEDD-5C1D3CFF9C10}"/>
            </a:ext>
          </a:extLst>
        </xdr:cNvPr>
        <xdr:cNvCxnSpPr/>
      </xdr:nvCxnSpPr>
      <xdr:spPr>
        <a:xfrm>
          <a:off x="11207750" y="254635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9D93FA70-A27D-4A99-A3EB-8C4E1D525D2B}"/>
            </a:ext>
          </a:extLst>
        </xdr:cNvPr>
        <xdr:cNvSpPr txBox="1"/>
      </xdr:nvSpPr>
      <xdr:spPr>
        <a:xfrm>
          <a:off x="10768330"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ACFF8BE8-74C8-4EAF-8F6F-A81379BC660F}"/>
            </a:ext>
          </a:extLst>
        </xdr:cNvPr>
        <xdr:cNvCxnSpPr/>
      </xdr:nvCxnSpPr>
      <xdr:spPr>
        <a:xfrm>
          <a:off x="11207750" y="217678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3C68B926-9071-4E61-8DFE-6E247D15F53E}"/>
            </a:ext>
          </a:extLst>
        </xdr:cNvPr>
        <xdr:cNvSpPr txBox="1"/>
      </xdr:nvSpPr>
      <xdr:spPr>
        <a:xfrm>
          <a:off x="10768330"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ADB7337D-8408-4CA9-87A8-769522B210D9}"/>
            </a:ext>
          </a:extLst>
        </xdr:cNvPr>
        <xdr:cNvCxnSpPr/>
      </xdr:nvCxnSpPr>
      <xdr:spPr>
        <a:xfrm>
          <a:off x="11207750" y="1803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15BA82F0-CAEC-43C5-BBF8-119C8C387A4D}"/>
            </a:ext>
          </a:extLst>
        </xdr:cNvPr>
        <xdr:cNvSpPr txBox="1"/>
      </xdr:nvSpPr>
      <xdr:spPr>
        <a:xfrm>
          <a:off x="10768330"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B4A90A21-8668-48E8-83F6-835128B1A944}"/>
            </a:ext>
          </a:extLst>
        </xdr:cNvPr>
        <xdr:cNvSpPr/>
      </xdr:nvSpPr>
      <xdr:spPr>
        <a:xfrm>
          <a:off x="11207750" y="18034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a:extLst>
            <a:ext uri="{FF2B5EF4-FFF2-40B4-BE49-F238E27FC236}">
              <a16:creationId xmlns:a16="http://schemas.microsoft.com/office/drawing/2014/main" id="{B52D9AB5-6E55-448F-8AD3-8D8C114C7177}"/>
            </a:ext>
          </a:extLst>
        </xdr:cNvPr>
        <xdr:cNvCxnSpPr/>
      </xdr:nvCxnSpPr>
      <xdr:spPr>
        <a:xfrm flipV="1">
          <a:off x="14860270" y="236728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7D0428-3332-4294-8660-3A68CA527A4D}"/>
            </a:ext>
          </a:extLst>
        </xdr:cNvPr>
        <xdr:cNvSpPr txBox="1"/>
      </xdr:nvSpPr>
      <xdr:spPr>
        <a:xfrm>
          <a:off x="1494917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a:extLst>
            <a:ext uri="{FF2B5EF4-FFF2-40B4-BE49-F238E27FC236}">
              <a16:creationId xmlns:a16="http://schemas.microsoft.com/office/drawing/2014/main" id="{05AEB541-6BC6-4542-9985-050E3A540044}"/>
            </a:ext>
          </a:extLst>
        </xdr:cNvPr>
        <xdr:cNvCxnSpPr/>
      </xdr:nvCxnSpPr>
      <xdr:spPr>
        <a:xfrm>
          <a:off x="14824710" y="351790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a:extLst>
            <a:ext uri="{FF2B5EF4-FFF2-40B4-BE49-F238E27FC236}">
              <a16:creationId xmlns:a16="http://schemas.microsoft.com/office/drawing/2014/main" id="{491404F6-29D2-41D0-AA52-C4E305E03C00}"/>
            </a:ext>
          </a:extLst>
        </xdr:cNvPr>
        <xdr:cNvSpPr txBox="1"/>
      </xdr:nvSpPr>
      <xdr:spPr>
        <a:xfrm>
          <a:off x="1494917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a:extLst>
            <a:ext uri="{FF2B5EF4-FFF2-40B4-BE49-F238E27FC236}">
              <a16:creationId xmlns:a16="http://schemas.microsoft.com/office/drawing/2014/main" id="{760647C3-F621-4161-97F9-5000390350A8}"/>
            </a:ext>
          </a:extLst>
        </xdr:cNvPr>
        <xdr:cNvCxnSpPr/>
      </xdr:nvCxnSpPr>
      <xdr:spPr>
        <a:xfrm>
          <a:off x="14824710" y="236728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142240</xdr:rowOff>
    </xdr:from>
    <xdr:to>
      <xdr:col>24</xdr:col>
      <xdr:colOff>31750</xdr:colOff>
      <xdr:row>17</xdr:row>
      <xdr:rowOff>8890</xdr:rowOff>
    </xdr:to>
    <xdr:cxnSp macro="">
      <xdr:nvCxnSpPr>
        <xdr:cNvPr id="125" name="直線コネクタ 124">
          <a:extLst>
            <a:ext uri="{FF2B5EF4-FFF2-40B4-BE49-F238E27FC236}">
              <a16:creationId xmlns:a16="http://schemas.microsoft.com/office/drawing/2014/main" id="{FB14AAEF-2A61-48E6-95CB-F52FE20A1383}"/>
            </a:ext>
          </a:extLst>
        </xdr:cNvPr>
        <xdr:cNvCxnSpPr/>
      </xdr:nvCxnSpPr>
      <xdr:spPr>
        <a:xfrm flipV="1">
          <a:off x="14159230" y="2824480"/>
          <a:ext cx="7010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F9B84E87-D67A-44A2-92F7-36CDBC075B24}"/>
            </a:ext>
          </a:extLst>
        </xdr:cNvPr>
        <xdr:cNvSpPr txBox="1"/>
      </xdr:nvSpPr>
      <xdr:spPr>
        <a:xfrm>
          <a:off x="1494917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a:extLst>
            <a:ext uri="{FF2B5EF4-FFF2-40B4-BE49-F238E27FC236}">
              <a16:creationId xmlns:a16="http://schemas.microsoft.com/office/drawing/2014/main" id="{48571EAD-79CA-4A4C-84EB-2C1008317C87}"/>
            </a:ext>
          </a:extLst>
        </xdr:cNvPr>
        <xdr:cNvSpPr/>
      </xdr:nvSpPr>
      <xdr:spPr>
        <a:xfrm>
          <a:off x="14824710" y="278130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17</xdr:row>
      <xdr:rowOff>8890</xdr:rowOff>
    </xdr:to>
    <xdr:cxnSp macro="">
      <xdr:nvCxnSpPr>
        <xdr:cNvPr id="128" name="直線コネクタ 127">
          <a:extLst>
            <a:ext uri="{FF2B5EF4-FFF2-40B4-BE49-F238E27FC236}">
              <a16:creationId xmlns:a16="http://schemas.microsoft.com/office/drawing/2014/main" id="{7C9C6B3E-62F2-43AC-828D-E3E7567774C5}"/>
            </a:ext>
          </a:extLst>
        </xdr:cNvPr>
        <xdr:cNvCxnSpPr/>
      </xdr:nvCxnSpPr>
      <xdr:spPr>
        <a:xfrm>
          <a:off x="13338810" y="2778760"/>
          <a:ext cx="8204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a:extLst>
            <a:ext uri="{FF2B5EF4-FFF2-40B4-BE49-F238E27FC236}">
              <a16:creationId xmlns:a16="http://schemas.microsoft.com/office/drawing/2014/main" id="{939C7CE1-D994-4F5E-871F-C84BEF1D1071}"/>
            </a:ext>
          </a:extLst>
        </xdr:cNvPr>
        <xdr:cNvSpPr/>
      </xdr:nvSpPr>
      <xdr:spPr>
        <a:xfrm>
          <a:off x="14108430" y="2758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CB4CA1CC-4928-49E9-834B-5489FEE70867}"/>
            </a:ext>
          </a:extLst>
        </xdr:cNvPr>
        <xdr:cNvSpPr txBox="1"/>
      </xdr:nvSpPr>
      <xdr:spPr>
        <a:xfrm>
          <a:off x="1377823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96520</xdr:rowOff>
    </xdr:from>
    <xdr:to>
      <xdr:col>21</xdr:col>
      <xdr:colOff>361950</xdr:colOff>
      <xdr:row>16</xdr:row>
      <xdr:rowOff>149860</xdr:rowOff>
    </xdr:to>
    <xdr:cxnSp macro="">
      <xdr:nvCxnSpPr>
        <xdr:cNvPr id="131" name="直線コネクタ 130">
          <a:extLst>
            <a:ext uri="{FF2B5EF4-FFF2-40B4-BE49-F238E27FC236}">
              <a16:creationId xmlns:a16="http://schemas.microsoft.com/office/drawing/2014/main" id="{0F5A7262-6AE9-4B1B-A1E9-FE1A9BF9201E}"/>
            </a:ext>
          </a:extLst>
        </xdr:cNvPr>
        <xdr:cNvCxnSpPr/>
      </xdr:nvCxnSpPr>
      <xdr:spPr>
        <a:xfrm flipV="1">
          <a:off x="12518390" y="277876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a:extLst>
            <a:ext uri="{FF2B5EF4-FFF2-40B4-BE49-F238E27FC236}">
              <a16:creationId xmlns:a16="http://schemas.microsoft.com/office/drawing/2014/main" id="{CF299975-716A-4543-942B-5CB0C46A15E7}"/>
            </a:ext>
          </a:extLst>
        </xdr:cNvPr>
        <xdr:cNvSpPr/>
      </xdr:nvSpPr>
      <xdr:spPr>
        <a:xfrm>
          <a:off x="1328801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4D6A0BA0-0FC4-4676-AC7C-3EE8DA572219}"/>
            </a:ext>
          </a:extLst>
        </xdr:cNvPr>
        <xdr:cNvSpPr txBox="1"/>
      </xdr:nvSpPr>
      <xdr:spPr>
        <a:xfrm>
          <a:off x="1297305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142240</xdr:rowOff>
    </xdr:from>
    <xdr:to>
      <xdr:col>20</xdr:col>
      <xdr:colOff>158750</xdr:colOff>
      <xdr:row>16</xdr:row>
      <xdr:rowOff>149860</xdr:rowOff>
    </xdr:to>
    <xdr:cxnSp macro="">
      <xdr:nvCxnSpPr>
        <xdr:cNvPr id="134" name="直線コネクタ 133">
          <a:extLst>
            <a:ext uri="{FF2B5EF4-FFF2-40B4-BE49-F238E27FC236}">
              <a16:creationId xmlns:a16="http://schemas.microsoft.com/office/drawing/2014/main" id="{32179AE1-59E3-4BBA-8CA7-B9C4C715980F}"/>
            </a:ext>
          </a:extLst>
        </xdr:cNvPr>
        <xdr:cNvCxnSpPr/>
      </xdr:nvCxnSpPr>
      <xdr:spPr>
        <a:xfrm>
          <a:off x="11743690" y="28244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a:extLst>
            <a:ext uri="{FF2B5EF4-FFF2-40B4-BE49-F238E27FC236}">
              <a16:creationId xmlns:a16="http://schemas.microsoft.com/office/drawing/2014/main" id="{7237F198-C4F1-4C14-9B17-366872BBA64E}"/>
            </a:ext>
          </a:extLst>
        </xdr:cNvPr>
        <xdr:cNvSpPr/>
      </xdr:nvSpPr>
      <xdr:spPr>
        <a:xfrm>
          <a:off x="1246759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B38DB637-74E3-4163-A64C-497D6960669C}"/>
            </a:ext>
          </a:extLst>
        </xdr:cNvPr>
        <xdr:cNvSpPr txBox="1"/>
      </xdr:nvSpPr>
      <xdr:spPr>
        <a:xfrm>
          <a:off x="1220597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a:extLst>
            <a:ext uri="{FF2B5EF4-FFF2-40B4-BE49-F238E27FC236}">
              <a16:creationId xmlns:a16="http://schemas.microsoft.com/office/drawing/2014/main" id="{55CE2448-481A-44AF-9696-2B64DDFAADCD}"/>
            </a:ext>
          </a:extLst>
        </xdr:cNvPr>
        <xdr:cNvSpPr/>
      </xdr:nvSpPr>
      <xdr:spPr>
        <a:xfrm>
          <a:off x="11715750" y="268224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a:extLst>
            <a:ext uri="{FF2B5EF4-FFF2-40B4-BE49-F238E27FC236}">
              <a16:creationId xmlns:a16="http://schemas.microsoft.com/office/drawing/2014/main" id="{8CE48AFA-39B6-4700-8D48-B2DA81237BE8}"/>
            </a:ext>
          </a:extLst>
        </xdr:cNvPr>
        <xdr:cNvSpPr txBox="1"/>
      </xdr:nvSpPr>
      <xdr:spPr>
        <a:xfrm>
          <a:off x="1138555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79BD4E13-5D35-4DA9-8B93-9CB8119C6506}"/>
            </a:ext>
          </a:extLst>
        </xdr:cNvPr>
        <xdr:cNvSpPr txBox="1"/>
      </xdr:nvSpPr>
      <xdr:spPr>
        <a:xfrm>
          <a:off x="147129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E64E447-2433-4A12-BF05-E7A118E26CB1}"/>
            </a:ext>
          </a:extLst>
        </xdr:cNvPr>
        <xdr:cNvSpPr txBox="1"/>
      </xdr:nvSpPr>
      <xdr:spPr>
        <a:xfrm>
          <a:off x="139433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7C5B9CA-61F8-4B2F-AA2E-B11141BCD5AD}"/>
            </a:ext>
          </a:extLst>
        </xdr:cNvPr>
        <xdr:cNvSpPr txBox="1"/>
      </xdr:nvSpPr>
      <xdr:spPr>
        <a:xfrm>
          <a:off x="1312291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F780615-908C-4133-80C5-DEC231CD5697}"/>
            </a:ext>
          </a:extLst>
        </xdr:cNvPr>
        <xdr:cNvSpPr txBox="1"/>
      </xdr:nvSpPr>
      <xdr:spPr>
        <a:xfrm>
          <a:off x="1235583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C725C87-A697-42FC-85A7-E3BE7C7F418E}"/>
            </a:ext>
          </a:extLst>
        </xdr:cNvPr>
        <xdr:cNvSpPr txBox="1"/>
      </xdr:nvSpPr>
      <xdr:spPr>
        <a:xfrm>
          <a:off x="1155065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91440</xdr:rowOff>
    </xdr:from>
    <xdr:to>
      <xdr:col>24</xdr:col>
      <xdr:colOff>82550</xdr:colOff>
      <xdr:row>17</xdr:row>
      <xdr:rowOff>21590</xdr:rowOff>
    </xdr:to>
    <xdr:sp macro="" textlink="">
      <xdr:nvSpPr>
        <xdr:cNvPr id="144" name="円/楕円 143">
          <a:extLst>
            <a:ext uri="{FF2B5EF4-FFF2-40B4-BE49-F238E27FC236}">
              <a16:creationId xmlns:a16="http://schemas.microsoft.com/office/drawing/2014/main" id="{51140B73-A6CD-4E8F-B321-4B0270E7B6C9}"/>
            </a:ext>
          </a:extLst>
        </xdr:cNvPr>
        <xdr:cNvSpPr/>
      </xdr:nvSpPr>
      <xdr:spPr>
        <a:xfrm>
          <a:off x="14824710" y="277368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840A94B6-8CC9-40C1-AF87-0BB0DFD08A35}"/>
            </a:ext>
          </a:extLst>
        </xdr:cNvPr>
        <xdr:cNvSpPr txBox="1"/>
      </xdr:nvSpPr>
      <xdr:spPr>
        <a:xfrm>
          <a:off x="14949170" y="26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46" name="円/楕円 145">
          <a:extLst>
            <a:ext uri="{FF2B5EF4-FFF2-40B4-BE49-F238E27FC236}">
              <a16:creationId xmlns:a16="http://schemas.microsoft.com/office/drawing/2014/main" id="{5CD8F401-6604-44F8-82A3-5CBE4B959A1F}"/>
            </a:ext>
          </a:extLst>
        </xdr:cNvPr>
        <xdr:cNvSpPr/>
      </xdr:nvSpPr>
      <xdr:spPr>
        <a:xfrm>
          <a:off x="14108430" y="2811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44467</xdr:rowOff>
    </xdr:from>
    <xdr:ext cx="736600" cy="259045"/>
    <xdr:sp macro="" textlink="">
      <xdr:nvSpPr>
        <xdr:cNvPr id="147" name="テキスト ボックス 146">
          <a:extLst>
            <a:ext uri="{FF2B5EF4-FFF2-40B4-BE49-F238E27FC236}">
              <a16:creationId xmlns:a16="http://schemas.microsoft.com/office/drawing/2014/main" id="{DBB75C43-9364-4678-A8D6-C542BB0C4E5C}"/>
            </a:ext>
          </a:extLst>
        </xdr:cNvPr>
        <xdr:cNvSpPr txBox="1"/>
      </xdr:nvSpPr>
      <xdr:spPr>
        <a:xfrm>
          <a:off x="1377823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45720</xdr:rowOff>
    </xdr:from>
    <xdr:to>
      <xdr:col>21</xdr:col>
      <xdr:colOff>412750</xdr:colOff>
      <xdr:row>16</xdr:row>
      <xdr:rowOff>147320</xdr:rowOff>
    </xdr:to>
    <xdr:sp macro="" textlink="">
      <xdr:nvSpPr>
        <xdr:cNvPr id="148" name="円/楕円 147">
          <a:extLst>
            <a:ext uri="{FF2B5EF4-FFF2-40B4-BE49-F238E27FC236}">
              <a16:creationId xmlns:a16="http://schemas.microsoft.com/office/drawing/2014/main" id="{6C24DC39-B557-4052-BA08-23D805708FA5}"/>
            </a:ext>
          </a:extLst>
        </xdr:cNvPr>
        <xdr:cNvSpPr/>
      </xdr:nvSpPr>
      <xdr:spPr>
        <a:xfrm>
          <a:off x="1328801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157497</xdr:rowOff>
    </xdr:from>
    <xdr:ext cx="762000" cy="259045"/>
    <xdr:sp macro="" textlink="">
      <xdr:nvSpPr>
        <xdr:cNvPr id="149" name="テキスト ボックス 148">
          <a:extLst>
            <a:ext uri="{FF2B5EF4-FFF2-40B4-BE49-F238E27FC236}">
              <a16:creationId xmlns:a16="http://schemas.microsoft.com/office/drawing/2014/main" id="{C024E51A-58A4-4F0C-837D-302E2B53709E}"/>
            </a:ext>
          </a:extLst>
        </xdr:cNvPr>
        <xdr:cNvSpPr txBox="1"/>
      </xdr:nvSpPr>
      <xdr:spPr>
        <a:xfrm>
          <a:off x="1297305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50" name="円/楕円 149">
          <a:extLst>
            <a:ext uri="{FF2B5EF4-FFF2-40B4-BE49-F238E27FC236}">
              <a16:creationId xmlns:a16="http://schemas.microsoft.com/office/drawing/2014/main" id="{7183AFC4-3A65-4B54-8986-76DFA108302F}"/>
            </a:ext>
          </a:extLst>
        </xdr:cNvPr>
        <xdr:cNvSpPr/>
      </xdr:nvSpPr>
      <xdr:spPr>
        <a:xfrm>
          <a:off x="12467590" y="278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85A1E1CB-0C68-4BC3-9F68-06A459635E66}"/>
            </a:ext>
          </a:extLst>
        </xdr:cNvPr>
        <xdr:cNvSpPr txBox="1"/>
      </xdr:nvSpPr>
      <xdr:spPr>
        <a:xfrm>
          <a:off x="1220597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91440</xdr:rowOff>
    </xdr:from>
    <xdr:to>
      <xdr:col>19</xdr:col>
      <xdr:colOff>6350</xdr:colOff>
      <xdr:row>17</xdr:row>
      <xdr:rowOff>21590</xdr:rowOff>
    </xdr:to>
    <xdr:sp macro="" textlink="">
      <xdr:nvSpPr>
        <xdr:cNvPr id="152" name="円/楕円 151">
          <a:extLst>
            <a:ext uri="{FF2B5EF4-FFF2-40B4-BE49-F238E27FC236}">
              <a16:creationId xmlns:a16="http://schemas.microsoft.com/office/drawing/2014/main" id="{C8EC7FC0-4FB5-4B6D-AEBC-ECCEE6575FF6}"/>
            </a:ext>
          </a:extLst>
        </xdr:cNvPr>
        <xdr:cNvSpPr/>
      </xdr:nvSpPr>
      <xdr:spPr>
        <a:xfrm>
          <a:off x="11715750" y="277368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6367</xdr:rowOff>
    </xdr:from>
    <xdr:ext cx="762000" cy="259045"/>
    <xdr:sp macro="" textlink="">
      <xdr:nvSpPr>
        <xdr:cNvPr id="153" name="テキスト ボックス 152">
          <a:extLst>
            <a:ext uri="{FF2B5EF4-FFF2-40B4-BE49-F238E27FC236}">
              <a16:creationId xmlns:a16="http://schemas.microsoft.com/office/drawing/2014/main" id="{24DBCA6F-A799-46CF-8B04-F4217CEE4778}"/>
            </a:ext>
          </a:extLst>
        </xdr:cNvPr>
        <xdr:cNvSpPr txBox="1"/>
      </xdr:nvSpPr>
      <xdr:spPr>
        <a:xfrm>
          <a:off x="11385550" y="285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9FF99AD3-4B02-4C2B-A874-713FE309FC02}"/>
            </a:ext>
          </a:extLst>
        </xdr:cNvPr>
        <xdr:cNvSpPr/>
      </xdr:nvSpPr>
      <xdr:spPr>
        <a:xfrm>
          <a:off x="691515"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42622CC-6CB5-4AD2-9557-A73955A2942C}"/>
            </a:ext>
          </a:extLst>
        </xdr:cNvPr>
        <xdr:cNvSpPr/>
      </xdr:nvSpPr>
      <xdr:spPr>
        <a:xfrm>
          <a:off x="4915535"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146162A4-E84E-47A0-AA39-2844061B1CB8}"/>
            </a:ext>
          </a:extLst>
        </xdr:cNvPr>
        <xdr:cNvSpPr/>
      </xdr:nvSpPr>
      <xdr:spPr>
        <a:xfrm>
          <a:off x="4915535"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B2B4222C-FE59-4550-93D4-2E2DEEB9CD9F}"/>
            </a:ext>
          </a:extLst>
        </xdr:cNvPr>
        <xdr:cNvSpPr/>
      </xdr:nvSpPr>
      <xdr:spPr>
        <a:xfrm>
          <a:off x="6398895"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A28CA8E5-9E89-465A-9031-024538783498}"/>
            </a:ext>
          </a:extLst>
        </xdr:cNvPr>
        <xdr:cNvSpPr/>
      </xdr:nvSpPr>
      <xdr:spPr>
        <a:xfrm>
          <a:off x="6398895"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10995F64-2FB7-480D-97CE-0A20FBACE5AB}"/>
            </a:ext>
          </a:extLst>
        </xdr:cNvPr>
        <xdr:cNvSpPr/>
      </xdr:nvSpPr>
      <xdr:spPr>
        <a:xfrm>
          <a:off x="787463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E24B2886-9D37-4A9F-B963-2774DDF13394}"/>
            </a:ext>
          </a:extLst>
        </xdr:cNvPr>
        <xdr:cNvSpPr/>
      </xdr:nvSpPr>
      <xdr:spPr>
        <a:xfrm>
          <a:off x="787463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B147DC6E-0697-4D8E-8793-7DEA710F2693}"/>
            </a:ext>
          </a:extLst>
        </xdr:cNvPr>
        <xdr:cNvSpPr/>
      </xdr:nvSpPr>
      <xdr:spPr>
        <a:xfrm>
          <a:off x="691515"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4543EF03-6D1A-4FA5-BA97-13C2F66ADFA7}"/>
            </a:ext>
          </a:extLst>
        </xdr:cNvPr>
        <xdr:cNvSpPr/>
      </xdr:nvSpPr>
      <xdr:spPr>
        <a:xfrm>
          <a:off x="5164455" y="85090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B6622A1F-8278-48CE-B9AC-F07900CC7EDC}"/>
            </a:ext>
          </a:extLst>
        </xdr:cNvPr>
        <xdr:cNvSpPr/>
      </xdr:nvSpPr>
      <xdr:spPr>
        <a:xfrm>
          <a:off x="5227955" y="85090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9332379B-8098-4E69-A1AC-F8478741C255}"/>
            </a:ext>
          </a:extLst>
        </xdr:cNvPr>
        <xdr:cNvSpPr txBox="1"/>
      </xdr:nvSpPr>
      <xdr:spPr>
        <a:xfrm>
          <a:off x="5266055"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福祉等給付金の増加等により、平成２８年度は前年比</a:t>
          </a:r>
          <a:r>
            <a:rPr kumimoji="1" lang="en-US" altLang="ja-JP" sz="1300">
              <a:solidFill>
                <a:schemeClr val="dk1"/>
              </a:solidFill>
              <a:effectLst/>
              <a:latin typeface="+mn-lt"/>
              <a:ea typeface="+mn-ea"/>
              <a:cs typeface="+mn-cs"/>
            </a:rPr>
            <a:t>0.6</a:t>
          </a:r>
          <a:r>
            <a:rPr kumimoji="1" lang="ja-JP" altLang="en-US" sz="1300">
              <a:solidFill>
                <a:schemeClr val="dk1"/>
              </a:solidFill>
              <a:effectLst/>
              <a:latin typeface="+mn-lt"/>
              <a:ea typeface="+mn-ea"/>
              <a:cs typeface="+mn-cs"/>
            </a:rPr>
            <a:t>ポイントの増加となった。傾向として増加傾向ではあるが、医療費の抑制等による施策を行った平成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年度以降は類似団体平均を下回っている。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7979AA5-2A5D-4BC0-962A-6F2623BEB5B1}"/>
            </a:ext>
          </a:extLst>
        </xdr:cNvPr>
        <xdr:cNvSpPr txBox="1"/>
      </xdr:nvSpPr>
      <xdr:spPr>
        <a:xfrm>
          <a:off x="65341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C1D69F1D-DBC5-4CFE-A329-A8B29DE42E1C}"/>
            </a:ext>
          </a:extLst>
        </xdr:cNvPr>
        <xdr:cNvCxnSpPr/>
      </xdr:nvCxnSpPr>
      <xdr:spPr>
        <a:xfrm>
          <a:off x="691515"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9773D1F2-407E-42A7-888A-2F8C6171B8C9}"/>
            </a:ext>
          </a:extLst>
        </xdr:cNvPr>
        <xdr:cNvSpPr txBox="1"/>
      </xdr:nvSpPr>
      <xdr:spPr>
        <a:xfrm>
          <a:off x="25400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3E052F53-2ADF-4E1B-A94D-DE9B17D8DBB0}"/>
            </a:ext>
          </a:extLst>
        </xdr:cNvPr>
        <xdr:cNvCxnSpPr/>
      </xdr:nvCxnSpPr>
      <xdr:spPr>
        <a:xfrm>
          <a:off x="691515" y="10422708"/>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58A3A3D2-C2A8-43CA-BB46-055C6487E528}"/>
            </a:ext>
          </a:extLst>
        </xdr:cNvPr>
        <xdr:cNvSpPr txBox="1"/>
      </xdr:nvSpPr>
      <xdr:spPr>
        <a:xfrm>
          <a:off x="254000"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BE900C3B-2B96-4AD9-AFF9-102357BB7A44}"/>
            </a:ext>
          </a:extLst>
        </xdr:cNvPr>
        <xdr:cNvCxnSpPr/>
      </xdr:nvCxnSpPr>
      <xdr:spPr>
        <a:xfrm>
          <a:off x="691515" y="10103757"/>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1B6277D7-41D3-4017-9A8D-D4CC4101F923}"/>
            </a:ext>
          </a:extLst>
        </xdr:cNvPr>
        <xdr:cNvSpPr txBox="1"/>
      </xdr:nvSpPr>
      <xdr:spPr>
        <a:xfrm>
          <a:off x="254000"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CD0C483D-0DC6-4F1B-859B-4C8B5790EEA8}"/>
            </a:ext>
          </a:extLst>
        </xdr:cNvPr>
        <xdr:cNvCxnSpPr/>
      </xdr:nvCxnSpPr>
      <xdr:spPr>
        <a:xfrm>
          <a:off x="691515" y="978480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22F18F-5F14-4226-8062-9DA1D081D3B0}"/>
            </a:ext>
          </a:extLst>
        </xdr:cNvPr>
        <xdr:cNvSpPr txBox="1"/>
      </xdr:nvSpPr>
      <xdr:spPr>
        <a:xfrm>
          <a:off x="254000"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A48A59B8-A8C0-4AEE-A6D1-64A873AA65D8}"/>
            </a:ext>
          </a:extLst>
        </xdr:cNvPr>
        <xdr:cNvCxnSpPr/>
      </xdr:nvCxnSpPr>
      <xdr:spPr>
        <a:xfrm>
          <a:off x="691515" y="9465855"/>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F319BE1-923C-43C1-9313-4707E052D5A6}"/>
            </a:ext>
          </a:extLst>
        </xdr:cNvPr>
        <xdr:cNvSpPr txBox="1"/>
      </xdr:nvSpPr>
      <xdr:spPr>
        <a:xfrm>
          <a:off x="254000"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58F58385-8E79-4C30-9148-159B1CF7EE14}"/>
            </a:ext>
          </a:extLst>
        </xdr:cNvPr>
        <xdr:cNvCxnSpPr/>
      </xdr:nvCxnSpPr>
      <xdr:spPr>
        <a:xfrm>
          <a:off x="691515" y="9146903"/>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C99771A0-7501-4D7A-B4E3-3C4EC1AD3EE3}"/>
            </a:ext>
          </a:extLst>
        </xdr:cNvPr>
        <xdr:cNvSpPr txBox="1"/>
      </xdr:nvSpPr>
      <xdr:spPr>
        <a:xfrm>
          <a:off x="254000"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8FF6E286-E448-4F7C-8089-1547BA8FCA28}"/>
            </a:ext>
          </a:extLst>
        </xdr:cNvPr>
        <xdr:cNvCxnSpPr/>
      </xdr:nvCxnSpPr>
      <xdr:spPr>
        <a:xfrm>
          <a:off x="691515" y="8827952"/>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48C14CAF-307A-4992-BFE5-A23E76F3B642}"/>
            </a:ext>
          </a:extLst>
        </xdr:cNvPr>
        <xdr:cNvSpPr txBox="1"/>
      </xdr:nvSpPr>
      <xdr:spPr>
        <a:xfrm>
          <a:off x="254000"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7CA23DC2-D779-49C8-8F8A-3D18F96215B4}"/>
            </a:ext>
          </a:extLst>
        </xdr:cNvPr>
        <xdr:cNvCxnSpPr/>
      </xdr:nvCxnSpPr>
      <xdr:spPr>
        <a:xfrm>
          <a:off x="691515"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F1F03300-27B0-4DA2-BA4C-1E76E17F4E14}"/>
            </a:ext>
          </a:extLst>
        </xdr:cNvPr>
        <xdr:cNvSpPr txBox="1"/>
      </xdr:nvSpPr>
      <xdr:spPr>
        <a:xfrm>
          <a:off x="254000"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a:extLst>
            <a:ext uri="{FF2B5EF4-FFF2-40B4-BE49-F238E27FC236}">
              <a16:creationId xmlns:a16="http://schemas.microsoft.com/office/drawing/2014/main" id="{17BFB21E-8E20-4473-937E-1CD5D9B773AD}"/>
            </a:ext>
          </a:extLst>
        </xdr:cNvPr>
        <xdr:cNvSpPr/>
      </xdr:nvSpPr>
      <xdr:spPr>
        <a:xfrm>
          <a:off x="691515"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a:extLst>
            <a:ext uri="{FF2B5EF4-FFF2-40B4-BE49-F238E27FC236}">
              <a16:creationId xmlns:a16="http://schemas.microsoft.com/office/drawing/2014/main" id="{CD73E085-7397-4C21-8D64-086B4477A2E7}"/>
            </a:ext>
          </a:extLst>
        </xdr:cNvPr>
        <xdr:cNvCxnSpPr/>
      </xdr:nvCxnSpPr>
      <xdr:spPr>
        <a:xfrm flipV="1">
          <a:off x="4344035" y="8938442"/>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a:extLst>
            <a:ext uri="{FF2B5EF4-FFF2-40B4-BE49-F238E27FC236}">
              <a16:creationId xmlns:a16="http://schemas.microsoft.com/office/drawing/2014/main" id="{52A08E7E-4773-4B74-9557-A95247039AEA}"/>
            </a:ext>
          </a:extLst>
        </xdr:cNvPr>
        <xdr:cNvSpPr txBox="1"/>
      </xdr:nvSpPr>
      <xdr:spPr>
        <a:xfrm>
          <a:off x="4432935" y="1031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a:extLst>
            <a:ext uri="{FF2B5EF4-FFF2-40B4-BE49-F238E27FC236}">
              <a16:creationId xmlns:a16="http://schemas.microsoft.com/office/drawing/2014/main" id="{AE582364-4AA5-4BE6-B57C-6005AE795050}"/>
            </a:ext>
          </a:extLst>
        </xdr:cNvPr>
        <xdr:cNvCxnSpPr/>
      </xdr:nvCxnSpPr>
      <xdr:spPr>
        <a:xfrm>
          <a:off x="4323715" y="10344875"/>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B1D4C9DF-127D-4532-87E1-7DAA84D367CE}"/>
            </a:ext>
          </a:extLst>
        </xdr:cNvPr>
        <xdr:cNvSpPr txBox="1"/>
      </xdr:nvSpPr>
      <xdr:spPr>
        <a:xfrm>
          <a:off x="4432935" y="868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a:extLst>
            <a:ext uri="{FF2B5EF4-FFF2-40B4-BE49-F238E27FC236}">
              <a16:creationId xmlns:a16="http://schemas.microsoft.com/office/drawing/2014/main" id="{4C52C843-2DA7-427F-BDA2-582E1D5EBAA2}"/>
            </a:ext>
          </a:extLst>
        </xdr:cNvPr>
        <xdr:cNvCxnSpPr/>
      </xdr:nvCxnSpPr>
      <xdr:spPr>
        <a:xfrm>
          <a:off x="4323715" y="8938442"/>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167822</xdr:rowOff>
    </xdr:from>
    <xdr:to>
      <xdr:col>7</xdr:col>
      <xdr:colOff>15875</xdr:colOff>
      <xdr:row>56</xdr:row>
      <xdr:rowOff>94343</xdr:rowOff>
    </xdr:to>
    <xdr:cxnSp macro="">
      <xdr:nvCxnSpPr>
        <xdr:cNvPr id="188" name="直線コネクタ 187">
          <a:extLst>
            <a:ext uri="{FF2B5EF4-FFF2-40B4-BE49-F238E27FC236}">
              <a16:creationId xmlns:a16="http://schemas.microsoft.com/office/drawing/2014/main" id="{BEA92AA0-9C73-4D58-9F52-7C03C531C2DF}"/>
            </a:ext>
          </a:extLst>
        </xdr:cNvPr>
        <xdr:cNvCxnSpPr/>
      </xdr:nvCxnSpPr>
      <xdr:spPr>
        <a:xfrm>
          <a:off x="3642995" y="9388022"/>
          <a:ext cx="70104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1C927305-781B-4D1F-A5BF-E8AE7E6EC788}"/>
            </a:ext>
          </a:extLst>
        </xdr:cNvPr>
        <xdr:cNvSpPr txBox="1"/>
      </xdr:nvSpPr>
      <xdr:spPr>
        <a:xfrm>
          <a:off x="4432935" y="943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a:extLst>
            <a:ext uri="{FF2B5EF4-FFF2-40B4-BE49-F238E27FC236}">
              <a16:creationId xmlns:a16="http://schemas.microsoft.com/office/drawing/2014/main" id="{178413DB-031A-417F-80CF-DFD167AFC00B}"/>
            </a:ext>
          </a:extLst>
        </xdr:cNvPr>
        <xdr:cNvSpPr/>
      </xdr:nvSpPr>
      <xdr:spPr>
        <a:xfrm>
          <a:off x="4331335" y="9464040"/>
          <a:ext cx="635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167822</xdr:rowOff>
    </xdr:to>
    <xdr:cxnSp macro="">
      <xdr:nvCxnSpPr>
        <xdr:cNvPr id="191" name="直線コネクタ 190">
          <a:extLst>
            <a:ext uri="{FF2B5EF4-FFF2-40B4-BE49-F238E27FC236}">
              <a16:creationId xmlns:a16="http://schemas.microsoft.com/office/drawing/2014/main" id="{92CDC6EC-BDCA-4A2B-8816-27676905A968}"/>
            </a:ext>
          </a:extLst>
        </xdr:cNvPr>
        <xdr:cNvCxnSpPr/>
      </xdr:nvCxnSpPr>
      <xdr:spPr>
        <a:xfrm>
          <a:off x="2822575" y="9322707"/>
          <a:ext cx="8204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a:extLst>
            <a:ext uri="{FF2B5EF4-FFF2-40B4-BE49-F238E27FC236}">
              <a16:creationId xmlns:a16="http://schemas.microsoft.com/office/drawing/2014/main" id="{E623BECD-EFFE-4CB2-B31A-69D52ADA0EE0}"/>
            </a:ext>
          </a:extLst>
        </xdr:cNvPr>
        <xdr:cNvSpPr/>
      </xdr:nvSpPr>
      <xdr:spPr>
        <a:xfrm>
          <a:off x="3592195" y="9386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DEBC0007-6E39-4B21-9D16-3AEAB91FD3EA}"/>
            </a:ext>
          </a:extLst>
        </xdr:cNvPr>
        <xdr:cNvSpPr txBox="1"/>
      </xdr:nvSpPr>
      <xdr:spPr>
        <a:xfrm>
          <a:off x="3261995" y="9468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102507</xdr:rowOff>
    </xdr:from>
    <xdr:to>
      <xdr:col>4</xdr:col>
      <xdr:colOff>346075</xdr:colOff>
      <xdr:row>55</xdr:row>
      <xdr:rowOff>151493</xdr:rowOff>
    </xdr:to>
    <xdr:cxnSp macro="">
      <xdr:nvCxnSpPr>
        <xdr:cNvPr id="194" name="直線コネクタ 193">
          <a:extLst>
            <a:ext uri="{FF2B5EF4-FFF2-40B4-BE49-F238E27FC236}">
              <a16:creationId xmlns:a16="http://schemas.microsoft.com/office/drawing/2014/main" id="{A376D91E-1130-4AE8-84F8-EDA4C734F686}"/>
            </a:ext>
          </a:extLst>
        </xdr:cNvPr>
        <xdr:cNvCxnSpPr/>
      </xdr:nvCxnSpPr>
      <xdr:spPr>
        <a:xfrm flipV="1">
          <a:off x="2002155" y="9322707"/>
          <a:ext cx="8204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a:extLst>
            <a:ext uri="{FF2B5EF4-FFF2-40B4-BE49-F238E27FC236}">
              <a16:creationId xmlns:a16="http://schemas.microsoft.com/office/drawing/2014/main" id="{42825D78-EC08-45D2-AF00-A6FEAC7CDCC8}"/>
            </a:ext>
          </a:extLst>
        </xdr:cNvPr>
        <xdr:cNvSpPr/>
      </xdr:nvSpPr>
      <xdr:spPr>
        <a:xfrm>
          <a:off x="2771775" y="9304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a:extLst>
            <a:ext uri="{FF2B5EF4-FFF2-40B4-BE49-F238E27FC236}">
              <a16:creationId xmlns:a16="http://schemas.microsoft.com/office/drawing/2014/main" id="{488EF475-1B3C-4BF1-8265-7418F3EF88A2}"/>
            </a:ext>
          </a:extLst>
        </xdr:cNvPr>
        <xdr:cNvSpPr txBox="1"/>
      </xdr:nvSpPr>
      <xdr:spPr>
        <a:xfrm>
          <a:off x="2479675" y="939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102507</xdr:rowOff>
    </xdr:from>
    <xdr:to>
      <xdr:col>3</xdr:col>
      <xdr:colOff>142875</xdr:colOff>
      <xdr:row>55</xdr:row>
      <xdr:rowOff>151493</xdr:rowOff>
    </xdr:to>
    <xdr:cxnSp macro="">
      <xdr:nvCxnSpPr>
        <xdr:cNvPr id="197" name="直線コネクタ 196">
          <a:extLst>
            <a:ext uri="{FF2B5EF4-FFF2-40B4-BE49-F238E27FC236}">
              <a16:creationId xmlns:a16="http://schemas.microsoft.com/office/drawing/2014/main" id="{3D9AE3C4-A2C4-4ADC-95BB-795C449004D2}"/>
            </a:ext>
          </a:extLst>
        </xdr:cNvPr>
        <xdr:cNvCxnSpPr/>
      </xdr:nvCxnSpPr>
      <xdr:spPr>
        <a:xfrm>
          <a:off x="1242695" y="9322707"/>
          <a:ext cx="7594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a:extLst>
            <a:ext uri="{FF2B5EF4-FFF2-40B4-BE49-F238E27FC236}">
              <a16:creationId xmlns:a16="http://schemas.microsoft.com/office/drawing/2014/main" id="{27A9BB21-3CFC-4737-87AB-7E5B1144A146}"/>
            </a:ext>
          </a:extLst>
        </xdr:cNvPr>
        <xdr:cNvSpPr/>
      </xdr:nvSpPr>
      <xdr:spPr>
        <a:xfrm>
          <a:off x="1951355" y="92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5A91ADE1-FDAE-4E00-AA05-1A8175E90919}"/>
            </a:ext>
          </a:extLst>
        </xdr:cNvPr>
        <xdr:cNvSpPr txBox="1"/>
      </xdr:nvSpPr>
      <xdr:spPr>
        <a:xfrm>
          <a:off x="1689735" y="904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a:extLst>
            <a:ext uri="{FF2B5EF4-FFF2-40B4-BE49-F238E27FC236}">
              <a16:creationId xmlns:a16="http://schemas.microsoft.com/office/drawing/2014/main" id="{ED203B71-E3F7-49D5-B60F-08EA77692E16}"/>
            </a:ext>
          </a:extLst>
        </xdr:cNvPr>
        <xdr:cNvSpPr/>
      </xdr:nvSpPr>
      <xdr:spPr>
        <a:xfrm>
          <a:off x="1199515" y="9271907"/>
          <a:ext cx="406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a:extLst>
            <a:ext uri="{FF2B5EF4-FFF2-40B4-BE49-F238E27FC236}">
              <a16:creationId xmlns:a16="http://schemas.microsoft.com/office/drawing/2014/main" id="{F44B1F4B-9235-4173-916B-1269064FD46B}"/>
            </a:ext>
          </a:extLst>
        </xdr:cNvPr>
        <xdr:cNvSpPr txBox="1"/>
      </xdr:nvSpPr>
      <xdr:spPr>
        <a:xfrm>
          <a:off x="869315" y="904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8611693-832A-44B4-8C8A-9351DFB9FC1D}"/>
            </a:ext>
          </a:extLst>
        </xdr:cNvPr>
        <xdr:cNvSpPr txBox="1"/>
      </xdr:nvSpPr>
      <xdr:spPr>
        <a:xfrm>
          <a:off x="41967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122484C4-1061-4D84-94FB-C4713A3257A6}"/>
            </a:ext>
          </a:extLst>
        </xdr:cNvPr>
        <xdr:cNvSpPr txBox="1"/>
      </xdr:nvSpPr>
      <xdr:spPr>
        <a:xfrm>
          <a:off x="342709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A937B6B2-529D-49C6-9F95-10C38FE13599}"/>
            </a:ext>
          </a:extLst>
        </xdr:cNvPr>
        <xdr:cNvSpPr txBox="1"/>
      </xdr:nvSpPr>
      <xdr:spPr>
        <a:xfrm>
          <a:off x="26066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D476DB5-7554-4BB3-A313-93DF15273602}"/>
            </a:ext>
          </a:extLst>
        </xdr:cNvPr>
        <xdr:cNvSpPr txBox="1"/>
      </xdr:nvSpPr>
      <xdr:spPr>
        <a:xfrm>
          <a:off x="18548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56C8D8BC-09E2-4187-9EF6-9123EC36B3F5}"/>
            </a:ext>
          </a:extLst>
        </xdr:cNvPr>
        <xdr:cNvSpPr txBox="1"/>
      </xdr:nvSpPr>
      <xdr:spPr>
        <a:xfrm>
          <a:off x="103441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43543</xdr:rowOff>
    </xdr:from>
    <xdr:to>
      <xdr:col>7</xdr:col>
      <xdr:colOff>66675</xdr:colOff>
      <xdr:row>56</xdr:row>
      <xdr:rowOff>145143</xdr:rowOff>
    </xdr:to>
    <xdr:sp macro="" textlink="">
      <xdr:nvSpPr>
        <xdr:cNvPr id="207" name="円/楕円 206">
          <a:extLst>
            <a:ext uri="{FF2B5EF4-FFF2-40B4-BE49-F238E27FC236}">
              <a16:creationId xmlns:a16="http://schemas.microsoft.com/office/drawing/2014/main" id="{178F84CE-9F4E-4A75-B6E8-E3E148ECAC05}"/>
            </a:ext>
          </a:extLst>
        </xdr:cNvPr>
        <xdr:cNvSpPr/>
      </xdr:nvSpPr>
      <xdr:spPr>
        <a:xfrm>
          <a:off x="4331335" y="9431383"/>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60070</xdr:rowOff>
    </xdr:from>
    <xdr:ext cx="762000" cy="259045"/>
    <xdr:sp macro="" textlink="">
      <xdr:nvSpPr>
        <xdr:cNvPr id="208" name="扶助費該当値テキスト">
          <a:extLst>
            <a:ext uri="{FF2B5EF4-FFF2-40B4-BE49-F238E27FC236}">
              <a16:creationId xmlns:a16="http://schemas.microsoft.com/office/drawing/2014/main" id="{1CBB5176-12DD-46E9-8663-2294E4EA1ABF}"/>
            </a:ext>
          </a:extLst>
        </xdr:cNvPr>
        <xdr:cNvSpPr txBox="1"/>
      </xdr:nvSpPr>
      <xdr:spPr>
        <a:xfrm>
          <a:off x="4432935" y="928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117022</xdr:rowOff>
    </xdr:from>
    <xdr:to>
      <xdr:col>5</xdr:col>
      <xdr:colOff>600075</xdr:colOff>
      <xdr:row>56</xdr:row>
      <xdr:rowOff>47172</xdr:rowOff>
    </xdr:to>
    <xdr:sp macro="" textlink="">
      <xdr:nvSpPr>
        <xdr:cNvPr id="209" name="円/楕円 208">
          <a:extLst>
            <a:ext uri="{FF2B5EF4-FFF2-40B4-BE49-F238E27FC236}">
              <a16:creationId xmlns:a16="http://schemas.microsoft.com/office/drawing/2014/main" id="{87C3F235-3E47-4729-926E-5DC784384223}"/>
            </a:ext>
          </a:extLst>
        </xdr:cNvPr>
        <xdr:cNvSpPr/>
      </xdr:nvSpPr>
      <xdr:spPr>
        <a:xfrm>
          <a:off x="3592195" y="9337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210" name="テキスト ボックス 209">
          <a:extLst>
            <a:ext uri="{FF2B5EF4-FFF2-40B4-BE49-F238E27FC236}">
              <a16:creationId xmlns:a16="http://schemas.microsoft.com/office/drawing/2014/main" id="{E6CA9952-E396-48B5-9DB9-629F420F679B}"/>
            </a:ext>
          </a:extLst>
        </xdr:cNvPr>
        <xdr:cNvSpPr txBox="1"/>
      </xdr:nvSpPr>
      <xdr:spPr>
        <a:xfrm>
          <a:off x="3261995" y="9109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1" name="円/楕円 210">
          <a:extLst>
            <a:ext uri="{FF2B5EF4-FFF2-40B4-BE49-F238E27FC236}">
              <a16:creationId xmlns:a16="http://schemas.microsoft.com/office/drawing/2014/main" id="{AD38380B-150C-4691-B47A-C2914EBE9DB5}"/>
            </a:ext>
          </a:extLst>
        </xdr:cNvPr>
        <xdr:cNvSpPr/>
      </xdr:nvSpPr>
      <xdr:spPr>
        <a:xfrm>
          <a:off x="2771775" y="927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12" name="テキスト ボックス 211">
          <a:extLst>
            <a:ext uri="{FF2B5EF4-FFF2-40B4-BE49-F238E27FC236}">
              <a16:creationId xmlns:a16="http://schemas.microsoft.com/office/drawing/2014/main" id="{6FAE4A5D-3629-48DD-9B3D-4F5C3893B210}"/>
            </a:ext>
          </a:extLst>
        </xdr:cNvPr>
        <xdr:cNvSpPr txBox="1"/>
      </xdr:nvSpPr>
      <xdr:spPr>
        <a:xfrm>
          <a:off x="2479675" y="904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3" name="円/楕円 212">
          <a:extLst>
            <a:ext uri="{FF2B5EF4-FFF2-40B4-BE49-F238E27FC236}">
              <a16:creationId xmlns:a16="http://schemas.microsoft.com/office/drawing/2014/main" id="{16C1FB87-4FCB-4513-BA06-204F2C9DFDD0}"/>
            </a:ext>
          </a:extLst>
        </xdr:cNvPr>
        <xdr:cNvSpPr/>
      </xdr:nvSpPr>
      <xdr:spPr>
        <a:xfrm>
          <a:off x="1951355" y="9320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5CA20F16-2381-49F2-9119-A5A59D6564DF}"/>
            </a:ext>
          </a:extLst>
        </xdr:cNvPr>
        <xdr:cNvSpPr txBox="1"/>
      </xdr:nvSpPr>
      <xdr:spPr>
        <a:xfrm>
          <a:off x="1689735" y="940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15" name="円/楕円 214">
          <a:extLst>
            <a:ext uri="{FF2B5EF4-FFF2-40B4-BE49-F238E27FC236}">
              <a16:creationId xmlns:a16="http://schemas.microsoft.com/office/drawing/2014/main" id="{15F0F9CE-88B2-4EEC-AA8D-32DCB6147ACB}"/>
            </a:ext>
          </a:extLst>
        </xdr:cNvPr>
        <xdr:cNvSpPr/>
      </xdr:nvSpPr>
      <xdr:spPr>
        <a:xfrm>
          <a:off x="1199515" y="9271907"/>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16" name="テキスト ボックス 215">
          <a:extLst>
            <a:ext uri="{FF2B5EF4-FFF2-40B4-BE49-F238E27FC236}">
              <a16:creationId xmlns:a16="http://schemas.microsoft.com/office/drawing/2014/main" id="{361B99CF-BCFB-40B8-9001-D2E9854B4C08}"/>
            </a:ext>
          </a:extLst>
        </xdr:cNvPr>
        <xdr:cNvSpPr txBox="1"/>
      </xdr:nvSpPr>
      <xdr:spPr>
        <a:xfrm>
          <a:off x="869315" y="935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a:extLst>
            <a:ext uri="{FF2B5EF4-FFF2-40B4-BE49-F238E27FC236}">
              <a16:creationId xmlns:a16="http://schemas.microsoft.com/office/drawing/2014/main" id="{9C5D4DB0-A893-4488-9774-85E351D6401B}"/>
            </a:ext>
          </a:extLst>
        </xdr:cNvPr>
        <xdr:cNvSpPr/>
      </xdr:nvSpPr>
      <xdr:spPr>
        <a:xfrm>
          <a:off x="11207750" y="79489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a:extLst>
            <a:ext uri="{FF2B5EF4-FFF2-40B4-BE49-F238E27FC236}">
              <a16:creationId xmlns:a16="http://schemas.microsoft.com/office/drawing/2014/main" id="{800F1EA5-2560-4009-8D56-506AAB549B34}"/>
            </a:ext>
          </a:extLst>
        </xdr:cNvPr>
        <xdr:cNvSpPr/>
      </xdr:nvSpPr>
      <xdr:spPr>
        <a:xfrm>
          <a:off x="15431770" y="80124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a:extLst>
            <a:ext uri="{FF2B5EF4-FFF2-40B4-BE49-F238E27FC236}">
              <a16:creationId xmlns:a16="http://schemas.microsoft.com/office/drawing/2014/main" id="{D8E08457-A224-42A5-BB69-FD9E3EBAA4D1}"/>
            </a:ext>
          </a:extLst>
        </xdr:cNvPr>
        <xdr:cNvSpPr/>
      </xdr:nvSpPr>
      <xdr:spPr>
        <a:xfrm>
          <a:off x="15431770" y="81991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a:extLst>
            <a:ext uri="{FF2B5EF4-FFF2-40B4-BE49-F238E27FC236}">
              <a16:creationId xmlns:a16="http://schemas.microsoft.com/office/drawing/2014/main" id="{124CC7CB-F651-462D-AD1D-15327D7A11BD}"/>
            </a:ext>
          </a:extLst>
        </xdr:cNvPr>
        <xdr:cNvSpPr/>
      </xdr:nvSpPr>
      <xdr:spPr>
        <a:xfrm>
          <a:off x="16915130" y="80124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a:extLst>
            <a:ext uri="{FF2B5EF4-FFF2-40B4-BE49-F238E27FC236}">
              <a16:creationId xmlns:a16="http://schemas.microsoft.com/office/drawing/2014/main" id="{2B0311DF-3C94-4CC7-B51F-F959D2AFE00E}"/>
            </a:ext>
          </a:extLst>
        </xdr:cNvPr>
        <xdr:cNvSpPr/>
      </xdr:nvSpPr>
      <xdr:spPr>
        <a:xfrm>
          <a:off x="16915130" y="81991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a:extLst>
            <a:ext uri="{FF2B5EF4-FFF2-40B4-BE49-F238E27FC236}">
              <a16:creationId xmlns:a16="http://schemas.microsoft.com/office/drawing/2014/main" id="{1D8860F7-2384-4FCF-88F5-2822BAE1D4B8}"/>
            </a:ext>
          </a:extLst>
        </xdr:cNvPr>
        <xdr:cNvSpPr/>
      </xdr:nvSpPr>
      <xdr:spPr>
        <a:xfrm>
          <a:off x="18390870" y="80124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a:extLst>
            <a:ext uri="{FF2B5EF4-FFF2-40B4-BE49-F238E27FC236}">
              <a16:creationId xmlns:a16="http://schemas.microsoft.com/office/drawing/2014/main" id="{F1A190F4-60CC-4C58-99BF-6E1C57623B7A}"/>
            </a:ext>
          </a:extLst>
        </xdr:cNvPr>
        <xdr:cNvSpPr/>
      </xdr:nvSpPr>
      <xdr:spPr>
        <a:xfrm>
          <a:off x="18390870" y="81991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a:extLst>
            <a:ext uri="{FF2B5EF4-FFF2-40B4-BE49-F238E27FC236}">
              <a16:creationId xmlns:a16="http://schemas.microsoft.com/office/drawing/2014/main" id="{82BBA82A-416B-410D-9655-E05869FC3510}"/>
            </a:ext>
          </a:extLst>
        </xdr:cNvPr>
        <xdr:cNvSpPr/>
      </xdr:nvSpPr>
      <xdr:spPr>
        <a:xfrm>
          <a:off x="11207750" y="85090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a:extLst>
            <a:ext uri="{FF2B5EF4-FFF2-40B4-BE49-F238E27FC236}">
              <a16:creationId xmlns:a16="http://schemas.microsoft.com/office/drawing/2014/main" id="{6317182B-DB49-4160-974B-2690F825A5A1}"/>
            </a:ext>
          </a:extLst>
        </xdr:cNvPr>
        <xdr:cNvSpPr/>
      </xdr:nvSpPr>
      <xdr:spPr>
        <a:xfrm>
          <a:off x="15680690" y="85090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a:extLst>
            <a:ext uri="{FF2B5EF4-FFF2-40B4-BE49-F238E27FC236}">
              <a16:creationId xmlns:a16="http://schemas.microsoft.com/office/drawing/2014/main" id="{7F8AE1DA-017F-4C8F-A1AC-2A99334FFDDD}"/>
            </a:ext>
          </a:extLst>
        </xdr:cNvPr>
        <xdr:cNvSpPr/>
      </xdr:nvSpPr>
      <xdr:spPr>
        <a:xfrm>
          <a:off x="15744190" y="85090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a:extLst>
            <a:ext uri="{FF2B5EF4-FFF2-40B4-BE49-F238E27FC236}">
              <a16:creationId xmlns:a16="http://schemas.microsoft.com/office/drawing/2014/main" id="{F62035AF-8D12-42E1-9932-07BE28853304}"/>
            </a:ext>
          </a:extLst>
        </xdr:cNvPr>
        <xdr:cNvSpPr txBox="1"/>
      </xdr:nvSpPr>
      <xdr:spPr>
        <a:xfrm>
          <a:off x="15782290" y="88188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下水道事業会計や国民健康保険事業会計等への繰出金が多額であることが、その他に係る経常収支比率が類似団体平均を上回っている要因である。</a:t>
          </a:r>
        </a:p>
      </xdr:txBody>
    </xdr:sp>
    <xdr:clientData/>
  </xdr:twoCellAnchor>
  <xdr:oneCellAnchor>
    <xdr:from>
      <xdr:col>18</xdr:col>
      <xdr:colOff>44450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D3F93BA5-EB4F-4CD5-B0D4-2E893216A856}"/>
            </a:ext>
          </a:extLst>
        </xdr:cNvPr>
        <xdr:cNvSpPr txBox="1"/>
      </xdr:nvSpPr>
      <xdr:spPr>
        <a:xfrm>
          <a:off x="1116965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a:extLst>
            <a:ext uri="{FF2B5EF4-FFF2-40B4-BE49-F238E27FC236}">
              <a16:creationId xmlns:a16="http://schemas.microsoft.com/office/drawing/2014/main" id="{C1CE18AF-0079-477E-99FC-D15549EDD6FF}"/>
            </a:ext>
          </a:extLst>
        </xdr:cNvPr>
        <xdr:cNvCxnSpPr/>
      </xdr:nvCxnSpPr>
      <xdr:spPr>
        <a:xfrm>
          <a:off x="11207750" y="107416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223D148A-461B-44CC-A6AC-BDD50A35BB94}"/>
            </a:ext>
          </a:extLst>
        </xdr:cNvPr>
        <xdr:cNvSpPr txBox="1"/>
      </xdr:nvSpPr>
      <xdr:spPr>
        <a:xfrm>
          <a:off x="10768330"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a:extLst>
            <a:ext uri="{FF2B5EF4-FFF2-40B4-BE49-F238E27FC236}">
              <a16:creationId xmlns:a16="http://schemas.microsoft.com/office/drawing/2014/main" id="{674C982C-4BCA-496D-A8F6-3E05B0E9127B}"/>
            </a:ext>
          </a:extLst>
        </xdr:cNvPr>
        <xdr:cNvCxnSpPr/>
      </xdr:nvCxnSpPr>
      <xdr:spPr>
        <a:xfrm>
          <a:off x="11207750" y="101854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8426DC77-995F-47CC-AD22-2583A288E114}"/>
            </a:ext>
          </a:extLst>
        </xdr:cNvPr>
        <xdr:cNvSpPr txBox="1"/>
      </xdr:nvSpPr>
      <xdr:spPr>
        <a:xfrm>
          <a:off x="10768330" y="10046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a:extLst>
            <a:ext uri="{FF2B5EF4-FFF2-40B4-BE49-F238E27FC236}">
              <a16:creationId xmlns:a16="http://schemas.microsoft.com/office/drawing/2014/main" id="{8019E618-7DE3-427A-88E5-7600FC23C819}"/>
            </a:ext>
          </a:extLst>
        </xdr:cNvPr>
        <xdr:cNvCxnSpPr/>
      </xdr:nvCxnSpPr>
      <xdr:spPr>
        <a:xfrm>
          <a:off x="11207750" y="962533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5136F5C5-98A4-4FC2-A89B-39AFA3BCE72F}"/>
            </a:ext>
          </a:extLst>
        </xdr:cNvPr>
        <xdr:cNvSpPr txBox="1"/>
      </xdr:nvSpPr>
      <xdr:spPr>
        <a:xfrm>
          <a:off x="10768330"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a:extLst>
            <a:ext uri="{FF2B5EF4-FFF2-40B4-BE49-F238E27FC236}">
              <a16:creationId xmlns:a16="http://schemas.microsoft.com/office/drawing/2014/main" id="{F7D72C04-CB6F-419C-928C-27B8B071F5B1}"/>
            </a:ext>
          </a:extLst>
        </xdr:cNvPr>
        <xdr:cNvCxnSpPr/>
      </xdr:nvCxnSpPr>
      <xdr:spPr>
        <a:xfrm>
          <a:off x="11207750" y="90652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25D2205A-1191-4999-ADE7-F77AFEE7B168}"/>
            </a:ext>
          </a:extLst>
        </xdr:cNvPr>
        <xdr:cNvSpPr txBox="1"/>
      </xdr:nvSpPr>
      <xdr:spPr>
        <a:xfrm>
          <a:off x="10768330" y="89268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6AF2FEA2-9491-4D5C-97BC-589373DB05C5}"/>
            </a:ext>
          </a:extLst>
        </xdr:cNvPr>
        <xdr:cNvCxnSpPr/>
      </xdr:nvCxnSpPr>
      <xdr:spPr>
        <a:xfrm>
          <a:off x="11207750" y="85090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B4693AE1-57D3-4FC6-A932-507611E8F86B}"/>
            </a:ext>
          </a:extLst>
        </xdr:cNvPr>
        <xdr:cNvSpPr/>
      </xdr:nvSpPr>
      <xdr:spPr>
        <a:xfrm>
          <a:off x="11207750" y="85090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a:extLst>
            <a:ext uri="{FF2B5EF4-FFF2-40B4-BE49-F238E27FC236}">
              <a16:creationId xmlns:a16="http://schemas.microsoft.com/office/drawing/2014/main" id="{A68D3255-A23F-40DB-BF3F-0F0096B9889B}"/>
            </a:ext>
          </a:extLst>
        </xdr:cNvPr>
        <xdr:cNvCxnSpPr/>
      </xdr:nvCxnSpPr>
      <xdr:spPr>
        <a:xfrm flipV="1">
          <a:off x="14860270" y="918527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C95CBAC1-0D23-4BBA-B9FC-D20EB4D1579A}"/>
            </a:ext>
          </a:extLst>
        </xdr:cNvPr>
        <xdr:cNvSpPr txBox="1"/>
      </xdr:nvSpPr>
      <xdr:spPr>
        <a:xfrm>
          <a:off x="1494917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a:extLst>
            <a:ext uri="{FF2B5EF4-FFF2-40B4-BE49-F238E27FC236}">
              <a16:creationId xmlns:a16="http://schemas.microsoft.com/office/drawing/2014/main" id="{D8CB5BB2-EAFE-45EC-8818-9F9BCBE0A5C5}"/>
            </a:ext>
          </a:extLst>
        </xdr:cNvPr>
        <xdr:cNvCxnSpPr/>
      </xdr:nvCxnSpPr>
      <xdr:spPr>
        <a:xfrm>
          <a:off x="14824710" y="10318750"/>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a:extLst>
            <a:ext uri="{FF2B5EF4-FFF2-40B4-BE49-F238E27FC236}">
              <a16:creationId xmlns:a16="http://schemas.microsoft.com/office/drawing/2014/main" id="{22BB12F6-D71E-45E3-9488-0D1F1BA9B8EB}"/>
            </a:ext>
          </a:extLst>
        </xdr:cNvPr>
        <xdr:cNvSpPr txBox="1"/>
      </xdr:nvSpPr>
      <xdr:spPr>
        <a:xfrm>
          <a:off x="14949170" y="893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a:extLst>
            <a:ext uri="{FF2B5EF4-FFF2-40B4-BE49-F238E27FC236}">
              <a16:creationId xmlns:a16="http://schemas.microsoft.com/office/drawing/2014/main" id="{FA308561-4A88-436D-A395-0086E8F3345E}"/>
            </a:ext>
          </a:extLst>
        </xdr:cNvPr>
        <xdr:cNvCxnSpPr/>
      </xdr:nvCxnSpPr>
      <xdr:spPr>
        <a:xfrm>
          <a:off x="14824710" y="9185275"/>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6985</xdr:rowOff>
    </xdr:from>
    <xdr:to>
      <xdr:col>24</xdr:col>
      <xdr:colOff>31750</xdr:colOff>
      <xdr:row>59</xdr:row>
      <xdr:rowOff>18415</xdr:rowOff>
    </xdr:to>
    <xdr:cxnSp macro="">
      <xdr:nvCxnSpPr>
        <xdr:cNvPr id="244" name="直線コネクタ 243">
          <a:extLst>
            <a:ext uri="{FF2B5EF4-FFF2-40B4-BE49-F238E27FC236}">
              <a16:creationId xmlns:a16="http://schemas.microsoft.com/office/drawing/2014/main" id="{2D34566F-09A0-4172-901F-EA8D037846BC}"/>
            </a:ext>
          </a:extLst>
        </xdr:cNvPr>
        <xdr:cNvCxnSpPr/>
      </xdr:nvCxnSpPr>
      <xdr:spPr>
        <a:xfrm flipV="1">
          <a:off x="14159230" y="9897745"/>
          <a:ext cx="7010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a:extLst>
            <a:ext uri="{FF2B5EF4-FFF2-40B4-BE49-F238E27FC236}">
              <a16:creationId xmlns:a16="http://schemas.microsoft.com/office/drawing/2014/main" id="{01EB1465-AEBC-4AFE-A9A6-07826D59C586}"/>
            </a:ext>
          </a:extLst>
        </xdr:cNvPr>
        <xdr:cNvSpPr txBox="1"/>
      </xdr:nvSpPr>
      <xdr:spPr>
        <a:xfrm>
          <a:off x="1494917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a:extLst>
            <a:ext uri="{FF2B5EF4-FFF2-40B4-BE49-F238E27FC236}">
              <a16:creationId xmlns:a16="http://schemas.microsoft.com/office/drawing/2014/main" id="{2B9C57FC-A8A1-4EC1-A6C7-EB8DA98969DF}"/>
            </a:ext>
          </a:extLst>
        </xdr:cNvPr>
        <xdr:cNvSpPr/>
      </xdr:nvSpPr>
      <xdr:spPr>
        <a:xfrm>
          <a:off x="14824710" y="978789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18415</xdr:rowOff>
    </xdr:from>
    <xdr:to>
      <xdr:col>22</xdr:col>
      <xdr:colOff>565150</xdr:colOff>
      <xdr:row>59</xdr:row>
      <xdr:rowOff>29845</xdr:rowOff>
    </xdr:to>
    <xdr:cxnSp macro="">
      <xdr:nvCxnSpPr>
        <xdr:cNvPr id="247" name="直線コネクタ 246">
          <a:extLst>
            <a:ext uri="{FF2B5EF4-FFF2-40B4-BE49-F238E27FC236}">
              <a16:creationId xmlns:a16="http://schemas.microsoft.com/office/drawing/2014/main" id="{FDBAD664-698F-41B8-90F9-9710A46AABB3}"/>
            </a:ext>
          </a:extLst>
        </xdr:cNvPr>
        <xdr:cNvCxnSpPr/>
      </xdr:nvCxnSpPr>
      <xdr:spPr>
        <a:xfrm flipV="1">
          <a:off x="13338810" y="9909175"/>
          <a:ext cx="8204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a:extLst>
            <a:ext uri="{FF2B5EF4-FFF2-40B4-BE49-F238E27FC236}">
              <a16:creationId xmlns:a16="http://schemas.microsoft.com/office/drawing/2014/main" id="{113CF173-5310-4330-88EB-DC6D3A33F0E0}"/>
            </a:ext>
          </a:extLst>
        </xdr:cNvPr>
        <xdr:cNvSpPr/>
      </xdr:nvSpPr>
      <xdr:spPr>
        <a:xfrm>
          <a:off x="1410843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a:extLst>
            <a:ext uri="{FF2B5EF4-FFF2-40B4-BE49-F238E27FC236}">
              <a16:creationId xmlns:a16="http://schemas.microsoft.com/office/drawing/2014/main" id="{B8F156D1-45B2-4CE2-BF88-B55311E9C577}"/>
            </a:ext>
          </a:extLst>
        </xdr:cNvPr>
        <xdr:cNvSpPr txBox="1"/>
      </xdr:nvSpPr>
      <xdr:spPr>
        <a:xfrm>
          <a:off x="13778230" y="954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138430</xdr:rowOff>
    </xdr:from>
    <xdr:to>
      <xdr:col>21</xdr:col>
      <xdr:colOff>361950</xdr:colOff>
      <xdr:row>59</xdr:row>
      <xdr:rowOff>29845</xdr:rowOff>
    </xdr:to>
    <xdr:cxnSp macro="">
      <xdr:nvCxnSpPr>
        <xdr:cNvPr id="250" name="直線コネクタ 249">
          <a:extLst>
            <a:ext uri="{FF2B5EF4-FFF2-40B4-BE49-F238E27FC236}">
              <a16:creationId xmlns:a16="http://schemas.microsoft.com/office/drawing/2014/main" id="{B330B2E6-DE56-4837-B267-5F7324608395}"/>
            </a:ext>
          </a:extLst>
        </xdr:cNvPr>
        <xdr:cNvCxnSpPr/>
      </xdr:nvCxnSpPr>
      <xdr:spPr>
        <a:xfrm>
          <a:off x="12518390" y="9861550"/>
          <a:ext cx="8204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a:extLst>
            <a:ext uri="{FF2B5EF4-FFF2-40B4-BE49-F238E27FC236}">
              <a16:creationId xmlns:a16="http://schemas.microsoft.com/office/drawing/2014/main" id="{826EB4A5-B038-448B-9791-44FDB168893C}"/>
            </a:ext>
          </a:extLst>
        </xdr:cNvPr>
        <xdr:cNvSpPr/>
      </xdr:nvSpPr>
      <xdr:spPr>
        <a:xfrm>
          <a:off x="13288010" y="979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BCFD078C-F541-4462-9BF3-4064D51344CC}"/>
            </a:ext>
          </a:extLst>
        </xdr:cNvPr>
        <xdr:cNvSpPr txBox="1"/>
      </xdr:nvSpPr>
      <xdr:spPr>
        <a:xfrm>
          <a:off x="1297305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138430</xdr:rowOff>
    </xdr:from>
    <xdr:to>
      <xdr:col>20</xdr:col>
      <xdr:colOff>158750</xdr:colOff>
      <xdr:row>58</xdr:row>
      <xdr:rowOff>167005</xdr:rowOff>
    </xdr:to>
    <xdr:cxnSp macro="">
      <xdr:nvCxnSpPr>
        <xdr:cNvPr id="253" name="直線コネクタ 252">
          <a:extLst>
            <a:ext uri="{FF2B5EF4-FFF2-40B4-BE49-F238E27FC236}">
              <a16:creationId xmlns:a16="http://schemas.microsoft.com/office/drawing/2014/main" id="{B1DC0979-62E2-41DE-B1E0-6E147F178817}"/>
            </a:ext>
          </a:extLst>
        </xdr:cNvPr>
        <xdr:cNvCxnSpPr/>
      </xdr:nvCxnSpPr>
      <xdr:spPr>
        <a:xfrm flipV="1">
          <a:off x="11743690" y="986155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a:extLst>
            <a:ext uri="{FF2B5EF4-FFF2-40B4-BE49-F238E27FC236}">
              <a16:creationId xmlns:a16="http://schemas.microsoft.com/office/drawing/2014/main" id="{E53C41C6-1E17-4088-B1AE-209CE7D01366}"/>
            </a:ext>
          </a:extLst>
        </xdr:cNvPr>
        <xdr:cNvSpPr/>
      </xdr:nvSpPr>
      <xdr:spPr>
        <a:xfrm>
          <a:off x="1246759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170832</xdr:rowOff>
    </xdr:from>
    <xdr:ext cx="762000" cy="259045"/>
    <xdr:sp macro="" textlink="">
      <xdr:nvSpPr>
        <xdr:cNvPr id="255" name="テキスト ボックス 254">
          <a:extLst>
            <a:ext uri="{FF2B5EF4-FFF2-40B4-BE49-F238E27FC236}">
              <a16:creationId xmlns:a16="http://schemas.microsoft.com/office/drawing/2014/main" id="{0E22F677-8B1C-4E9F-A1BB-AC8C7C983E7E}"/>
            </a:ext>
          </a:extLst>
        </xdr:cNvPr>
        <xdr:cNvSpPr txBox="1"/>
      </xdr:nvSpPr>
      <xdr:spPr>
        <a:xfrm>
          <a:off x="12205970" y="955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a:extLst>
            <a:ext uri="{FF2B5EF4-FFF2-40B4-BE49-F238E27FC236}">
              <a16:creationId xmlns:a16="http://schemas.microsoft.com/office/drawing/2014/main" id="{DB2C27D1-B13D-467B-AC71-BC56EF88C980}"/>
            </a:ext>
          </a:extLst>
        </xdr:cNvPr>
        <xdr:cNvSpPr/>
      </xdr:nvSpPr>
      <xdr:spPr>
        <a:xfrm>
          <a:off x="11715750" y="977646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a:extLst>
            <a:ext uri="{FF2B5EF4-FFF2-40B4-BE49-F238E27FC236}">
              <a16:creationId xmlns:a16="http://schemas.microsoft.com/office/drawing/2014/main" id="{4F3642A1-950C-4C3D-A060-BB260D535AF0}"/>
            </a:ext>
          </a:extLst>
        </xdr:cNvPr>
        <xdr:cNvSpPr txBox="1"/>
      </xdr:nvSpPr>
      <xdr:spPr>
        <a:xfrm>
          <a:off x="1138555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732EA2E6-0431-4A6E-8DBA-540F9DEF3790}"/>
            </a:ext>
          </a:extLst>
        </xdr:cNvPr>
        <xdr:cNvSpPr txBox="1"/>
      </xdr:nvSpPr>
      <xdr:spPr>
        <a:xfrm>
          <a:off x="147129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9B9AE01A-EEFB-4E89-AC11-B18D30096748}"/>
            </a:ext>
          </a:extLst>
        </xdr:cNvPr>
        <xdr:cNvSpPr txBox="1"/>
      </xdr:nvSpPr>
      <xdr:spPr>
        <a:xfrm>
          <a:off x="139433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B064FEEE-DB15-4795-8F08-E4FA7A6A4FB7}"/>
            </a:ext>
          </a:extLst>
        </xdr:cNvPr>
        <xdr:cNvSpPr txBox="1"/>
      </xdr:nvSpPr>
      <xdr:spPr>
        <a:xfrm>
          <a:off x="1312291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759416E0-5377-43D8-8D93-1218CBA69432}"/>
            </a:ext>
          </a:extLst>
        </xdr:cNvPr>
        <xdr:cNvSpPr txBox="1"/>
      </xdr:nvSpPr>
      <xdr:spPr>
        <a:xfrm>
          <a:off x="1235583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373F1D4F-AD08-4E48-962E-0343202E5197}"/>
            </a:ext>
          </a:extLst>
        </xdr:cNvPr>
        <xdr:cNvSpPr txBox="1"/>
      </xdr:nvSpPr>
      <xdr:spPr>
        <a:xfrm>
          <a:off x="1155065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127635</xdr:rowOff>
    </xdr:from>
    <xdr:to>
      <xdr:col>24</xdr:col>
      <xdr:colOff>82550</xdr:colOff>
      <xdr:row>59</xdr:row>
      <xdr:rowOff>57785</xdr:rowOff>
    </xdr:to>
    <xdr:sp macro="" textlink="">
      <xdr:nvSpPr>
        <xdr:cNvPr id="263" name="円/楕円 262">
          <a:extLst>
            <a:ext uri="{FF2B5EF4-FFF2-40B4-BE49-F238E27FC236}">
              <a16:creationId xmlns:a16="http://schemas.microsoft.com/office/drawing/2014/main" id="{D1985AC4-6D63-4060-BFEB-2DEB2630B8C4}"/>
            </a:ext>
          </a:extLst>
        </xdr:cNvPr>
        <xdr:cNvSpPr/>
      </xdr:nvSpPr>
      <xdr:spPr>
        <a:xfrm>
          <a:off x="14824710" y="985075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99712</xdr:rowOff>
    </xdr:from>
    <xdr:ext cx="762000" cy="259045"/>
    <xdr:sp macro="" textlink="">
      <xdr:nvSpPr>
        <xdr:cNvPr id="264" name="その他該当値テキスト">
          <a:extLst>
            <a:ext uri="{FF2B5EF4-FFF2-40B4-BE49-F238E27FC236}">
              <a16:creationId xmlns:a16="http://schemas.microsoft.com/office/drawing/2014/main" id="{9042B5F5-310C-4218-8AD8-4104A0FC8159}"/>
            </a:ext>
          </a:extLst>
        </xdr:cNvPr>
        <xdr:cNvSpPr txBox="1"/>
      </xdr:nvSpPr>
      <xdr:spPr>
        <a:xfrm>
          <a:off x="14949170" y="98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139065</xdr:rowOff>
    </xdr:from>
    <xdr:to>
      <xdr:col>22</xdr:col>
      <xdr:colOff>615950</xdr:colOff>
      <xdr:row>59</xdr:row>
      <xdr:rowOff>69215</xdr:rowOff>
    </xdr:to>
    <xdr:sp macro="" textlink="">
      <xdr:nvSpPr>
        <xdr:cNvPr id="265" name="円/楕円 264">
          <a:extLst>
            <a:ext uri="{FF2B5EF4-FFF2-40B4-BE49-F238E27FC236}">
              <a16:creationId xmlns:a16="http://schemas.microsoft.com/office/drawing/2014/main" id="{30159009-A757-4E0B-BBDA-9A9C058DDE47}"/>
            </a:ext>
          </a:extLst>
        </xdr:cNvPr>
        <xdr:cNvSpPr/>
      </xdr:nvSpPr>
      <xdr:spPr>
        <a:xfrm>
          <a:off x="14108430" y="9862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53992</xdr:rowOff>
    </xdr:from>
    <xdr:ext cx="736600" cy="259045"/>
    <xdr:sp macro="" textlink="">
      <xdr:nvSpPr>
        <xdr:cNvPr id="266" name="テキスト ボックス 265">
          <a:extLst>
            <a:ext uri="{FF2B5EF4-FFF2-40B4-BE49-F238E27FC236}">
              <a16:creationId xmlns:a16="http://schemas.microsoft.com/office/drawing/2014/main" id="{9E0B623E-9F2A-492D-8590-C37FBE890B85}"/>
            </a:ext>
          </a:extLst>
        </xdr:cNvPr>
        <xdr:cNvSpPr txBox="1"/>
      </xdr:nvSpPr>
      <xdr:spPr>
        <a:xfrm>
          <a:off x="13778230" y="99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150495</xdr:rowOff>
    </xdr:from>
    <xdr:to>
      <xdr:col>21</xdr:col>
      <xdr:colOff>412750</xdr:colOff>
      <xdr:row>59</xdr:row>
      <xdr:rowOff>80645</xdr:rowOff>
    </xdr:to>
    <xdr:sp macro="" textlink="">
      <xdr:nvSpPr>
        <xdr:cNvPr id="267" name="円/楕円 266">
          <a:extLst>
            <a:ext uri="{FF2B5EF4-FFF2-40B4-BE49-F238E27FC236}">
              <a16:creationId xmlns:a16="http://schemas.microsoft.com/office/drawing/2014/main" id="{692557F2-9969-4A87-9AF9-3D8689641622}"/>
            </a:ext>
          </a:extLst>
        </xdr:cNvPr>
        <xdr:cNvSpPr/>
      </xdr:nvSpPr>
      <xdr:spPr>
        <a:xfrm>
          <a:off x="13288010" y="9873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65422</xdr:rowOff>
    </xdr:from>
    <xdr:ext cx="762000" cy="259045"/>
    <xdr:sp macro="" textlink="">
      <xdr:nvSpPr>
        <xdr:cNvPr id="268" name="テキスト ボックス 267">
          <a:extLst>
            <a:ext uri="{FF2B5EF4-FFF2-40B4-BE49-F238E27FC236}">
              <a16:creationId xmlns:a16="http://schemas.microsoft.com/office/drawing/2014/main" id="{B17F2095-CDC1-4F9D-8F71-782FE2EB594D}"/>
            </a:ext>
          </a:extLst>
        </xdr:cNvPr>
        <xdr:cNvSpPr txBox="1"/>
      </xdr:nvSpPr>
      <xdr:spPr>
        <a:xfrm>
          <a:off x="12973050" y="995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87630</xdr:rowOff>
    </xdr:from>
    <xdr:to>
      <xdr:col>20</xdr:col>
      <xdr:colOff>209550</xdr:colOff>
      <xdr:row>59</xdr:row>
      <xdr:rowOff>17780</xdr:rowOff>
    </xdr:to>
    <xdr:sp macro="" textlink="">
      <xdr:nvSpPr>
        <xdr:cNvPr id="269" name="円/楕円 268">
          <a:extLst>
            <a:ext uri="{FF2B5EF4-FFF2-40B4-BE49-F238E27FC236}">
              <a16:creationId xmlns:a16="http://schemas.microsoft.com/office/drawing/2014/main" id="{E6402C1B-470F-418D-A2EC-7AC801D0404B}"/>
            </a:ext>
          </a:extLst>
        </xdr:cNvPr>
        <xdr:cNvSpPr/>
      </xdr:nvSpPr>
      <xdr:spPr>
        <a:xfrm>
          <a:off x="12467590" y="981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2557</xdr:rowOff>
    </xdr:from>
    <xdr:ext cx="762000" cy="259045"/>
    <xdr:sp macro="" textlink="">
      <xdr:nvSpPr>
        <xdr:cNvPr id="270" name="テキスト ボックス 269">
          <a:extLst>
            <a:ext uri="{FF2B5EF4-FFF2-40B4-BE49-F238E27FC236}">
              <a16:creationId xmlns:a16="http://schemas.microsoft.com/office/drawing/2014/main" id="{105CF68C-B014-4795-B067-0B7D6A2B27E7}"/>
            </a:ext>
          </a:extLst>
        </xdr:cNvPr>
        <xdr:cNvSpPr txBox="1"/>
      </xdr:nvSpPr>
      <xdr:spPr>
        <a:xfrm>
          <a:off x="1220597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116205</xdr:rowOff>
    </xdr:from>
    <xdr:to>
      <xdr:col>19</xdr:col>
      <xdr:colOff>6350</xdr:colOff>
      <xdr:row>59</xdr:row>
      <xdr:rowOff>46355</xdr:rowOff>
    </xdr:to>
    <xdr:sp macro="" textlink="">
      <xdr:nvSpPr>
        <xdr:cNvPr id="271" name="円/楕円 270">
          <a:extLst>
            <a:ext uri="{FF2B5EF4-FFF2-40B4-BE49-F238E27FC236}">
              <a16:creationId xmlns:a16="http://schemas.microsoft.com/office/drawing/2014/main" id="{EA954FB3-4C04-4DFB-8DFD-474F75494836}"/>
            </a:ext>
          </a:extLst>
        </xdr:cNvPr>
        <xdr:cNvSpPr/>
      </xdr:nvSpPr>
      <xdr:spPr>
        <a:xfrm>
          <a:off x="11715750" y="9839325"/>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31132</xdr:rowOff>
    </xdr:from>
    <xdr:ext cx="762000" cy="259045"/>
    <xdr:sp macro="" textlink="">
      <xdr:nvSpPr>
        <xdr:cNvPr id="272" name="テキスト ボックス 271">
          <a:extLst>
            <a:ext uri="{FF2B5EF4-FFF2-40B4-BE49-F238E27FC236}">
              <a16:creationId xmlns:a16="http://schemas.microsoft.com/office/drawing/2014/main" id="{6D54E4A8-4AD3-499B-AFBD-92B00B403367}"/>
            </a:ext>
          </a:extLst>
        </xdr:cNvPr>
        <xdr:cNvSpPr txBox="1"/>
      </xdr:nvSpPr>
      <xdr:spPr>
        <a:xfrm>
          <a:off x="1138555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B76A02CA-F2D8-4EA2-ABAC-304B44BCB2D2}"/>
            </a:ext>
          </a:extLst>
        </xdr:cNvPr>
        <xdr:cNvSpPr/>
      </xdr:nvSpPr>
      <xdr:spPr>
        <a:xfrm>
          <a:off x="11207750" y="45961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A3ADE6EB-84C2-4453-A327-7335051A4F22}"/>
            </a:ext>
          </a:extLst>
        </xdr:cNvPr>
        <xdr:cNvSpPr/>
      </xdr:nvSpPr>
      <xdr:spPr>
        <a:xfrm>
          <a:off x="15431770" y="46596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50676529-32F1-496F-9132-15EE1945041D}"/>
            </a:ext>
          </a:extLst>
        </xdr:cNvPr>
        <xdr:cNvSpPr/>
      </xdr:nvSpPr>
      <xdr:spPr>
        <a:xfrm>
          <a:off x="15431770" y="48463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F83E72F-6B11-4953-BF87-071F09C57FB3}"/>
            </a:ext>
          </a:extLst>
        </xdr:cNvPr>
        <xdr:cNvSpPr/>
      </xdr:nvSpPr>
      <xdr:spPr>
        <a:xfrm>
          <a:off x="16915130" y="46596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1FF3D2F6-907B-45FF-AB09-CC0017772E58}"/>
            </a:ext>
          </a:extLst>
        </xdr:cNvPr>
        <xdr:cNvSpPr/>
      </xdr:nvSpPr>
      <xdr:spPr>
        <a:xfrm>
          <a:off x="16915130" y="48463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EC224FBA-BE89-4E3B-908F-C550C4431F9E}"/>
            </a:ext>
          </a:extLst>
        </xdr:cNvPr>
        <xdr:cNvSpPr/>
      </xdr:nvSpPr>
      <xdr:spPr>
        <a:xfrm>
          <a:off x="18390870" y="46596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97E79D70-C99A-44AE-B2F4-98BAADC4CF73}"/>
            </a:ext>
          </a:extLst>
        </xdr:cNvPr>
        <xdr:cNvSpPr/>
      </xdr:nvSpPr>
      <xdr:spPr>
        <a:xfrm>
          <a:off x="18390870" y="48463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528EC832-ED27-46C7-AE34-85267F0DA819}"/>
            </a:ext>
          </a:extLst>
        </xdr:cNvPr>
        <xdr:cNvSpPr/>
      </xdr:nvSpPr>
      <xdr:spPr>
        <a:xfrm>
          <a:off x="11207750" y="51562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D4E0903F-2945-4E0A-AE88-6FBCEDC8BF39}"/>
            </a:ext>
          </a:extLst>
        </xdr:cNvPr>
        <xdr:cNvSpPr/>
      </xdr:nvSpPr>
      <xdr:spPr>
        <a:xfrm>
          <a:off x="15680690" y="51562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6338B886-2095-4F99-B247-6F30579D1D6B}"/>
            </a:ext>
          </a:extLst>
        </xdr:cNvPr>
        <xdr:cNvSpPr/>
      </xdr:nvSpPr>
      <xdr:spPr>
        <a:xfrm>
          <a:off x="15744190" y="51562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5953D759-A429-4F38-BA23-5C6528A1E610}"/>
            </a:ext>
          </a:extLst>
        </xdr:cNvPr>
        <xdr:cNvSpPr txBox="1"/>
      </xdr:nvSpPr>
      <xdr:spPr>
        <a:xfrm>
          <a:off x="15782290" y="54660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町単独補助金の削減により、平成</a:t>
          </a:r>
          <a:r>
            <a:rPr kumimoji="1" lang="en-US" altLang="ja-JP" sz="1300">
              <a:latin typeface="ＭＳ Ｐゴシック"/>
            </a:rPr>
            <a:t>24</a:t>
          </a:r>
          <a:r>
            <a:rPr kumimoji="1" lang="ja-JP" altLang="en-US" sz="1300">
              <a:latin typeface="ＭＳ Ｐゴシック"/>
            </a:rPr>
            <a:t>年度は前期比</a:t>
          </a:r>
          <a:r>
            <a:rPr kumimoji="1" lang="en-US" altLang="ja-JP" sz="1300">
              <a:latin typeface="ＭＳ Ｐゴシック"/>
            </a:rPr>
            <a:t>0.5</a:t>
          </a:r>
          <a:r>
            <a:rPr kumimoji="1" lang="ja-JP" altLang="en-US" sz="1300">
              <a:latin typeface="ＭＳ Ｐゴシック"/>
            </a:rPr>
            <a:t>ポイントの減少、平成</a:t>
          </a:r>
          <a:r>
            <a:rPr kumimoji="1" lang="en-US" altLang="ja-JP" sz="1300">
              <a:latin typeface="ＭＳ Ｐゴシック"/>
            </a:rPr>
            <a:t>25</a:t>
          </a:r>
          <a:r>
            <a:rPr kumimoji="1" lang="ja-JP" altLang="en-US" sz="1300">
              <a:latin typeface="ＭＳ Ｐゴシック"/>
            </a:rPr>
            <a:t>年度は</a:t>
          </a:r>
          <a:r>
            <a:rPr kumimoji="1" lang="en-US" altLang="ja-JP" sz="1300">
              <a:latin typeface="ＭＳ Ｐゴシック"/>
            </a:rPr>
            <a:t>0.2</a:t>
          </a:r>
          <a:r>
            <a:rPr kumimoji="1" lang="ja-JP" altLang="en-US" sz="1300">
              <a:latin typeface="ＭＳ Ｐゴシック"/>
            </a:rPr>
            <a:t>ポイントの減少と、</a:t>
          </a:r>
          <a:r>
            <a:rPr kumimoji="1" lang="en-US" altLang="ja-JP" sz="1300">
              <a:latin typeface="ＭＳ Ｐゴシック"/>
            </a:rPr>
            <a:t>2</a:t>
          </a:r>
          <a:r>
            <a:rPr kumimoji="1" lang="ja-JP" altLang="en-US" sz="1300">
              <a:latin typeface="ＭＳ Ｐゴシック"/>
            </a:rPr>
            <a:t>期連続で減少していたが、消防関連経費の増等により、平成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年度にかけて増加傾向に転じている。</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年度は神奈川県平均を</a:t>
          </a:r>
          <a:r>
            <a:rPr kumimoji="1" lang="en-US" altLang="ja-JP" sz="1300">
              <a:latin typeface="ＭＳ Ｐゴシック"/>
            </a:rPr>
            <a:t>3.1</a:t>
          </a:r>
          <a:r>
            <a:rPr kumimoji="1" lang="ja-JP" altLang="en-US" sz="1300">
              <a:latin typeface="ＭＳ Ｐゴシック"/>
            </a:rPr>
            <a:t>ポイント上回っているが、これは一部事務組合や同級他団体に対しての負担金等の支出が減少したこと等により前年に比べて</a:t>
          </a:r>
          <a:r>
            <a:rPr kumimoji="1" lang="en-US" altLang="ja-JP" sz="1300">
              <a:latin typeface="ＭＳ Ｐゴシック"/>
            </a:rPr>
            <a:t>1.9</a:t>
          </a:r>
          <a:r>
            <a:rPr kumimoji="1" lang="ja-JP" altLang="en-US" sz="1300">
              <a:latin typeface="ＭＳ Ｐゴシック"/>
            </a:rPr>
            <a:t>ポイント減少している。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D4B2EA4C-AE5D-4F79-9581-94D16F3370FF}"/>
            </a:ext>
          </a:extLst>
        </xdr:cNvPr>
        <xdr:cNvSpPr txBox="1"/>
      </xdr:nvSpPr>
      <xdr:spPr>
        <a:xfrm>
          <a:off x="1116965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12986145-AAE5-459C-93DD-1FE7B9C4DFA9}"/>
            </a:ext>
          </a:extLst>
        </xdr:cNvPr>
        <xdr:cNvCxnSpPr/>
      </xdr:nvCxnSpPr>
      <xdr:spPr>
        <a:xfrm>
          <a:off x="11207750" y="73888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CAC7DB9D-3EA9-4A08-BDC9-2BDD336D1F66}"/>
            </a:ext>
          </a:extLst>
        </xdr:cNvPr>
        <xdr:cNvSpPr txBox="1"/>
      </xdr:nvSpPr>
      <xdr:spPr>
        <a:xfrm>
          <a:off x="10768330"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AA37042C-7392-4A0B-8CA6-82F076A4198F}"/>
            </a:ext>
          </a:extLst>
        </xdr:cNvPr>
        <xdr:cNvCxnSpPr/>
      </xdr:nvCxnSpPr>
      <xdr:spPr>
        <a:xfrm>
          <a:off x="11207750" y="69430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FDBF44E5-E8C9-48EB-9D89-140B9A811459}"/>
            </a:ext>
          </a:extLst>
        </xdr:cNvPr>
        <xdr:cNvSpPr txBox="1"/>
      </xdr:nvSpPr>
      <xdr:spPr>
        <a:xfrm>
          <a:off x="10768330"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4D7720E-9D0E-4E97-A77B-674263FFE692}"/>
            </a:ext>
          </a:extLst>
        </xdr:cNvPr>
        <xdr:cNvCxnSpPr/>
      </xdr:nvCxnSpPr>
      <xdr:spPr>
        <a:xfrm>
          <a:off x="11207750" y="64973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81848009-0DFF-423D-97E5-4AEB3164B462}"/>
            </a:ext>
          </a:extLst>
        </xdr:cNvPr>
        <xdr:cNvSpPr txBox="1"/>
      </xdr:nvSpPr>
      <xdr:spPr>
        <a:xfrm>
          <a:off x="10768330"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E6198C-B626-4DC0-923E-95478D7DAF42}"/>
            </a:ext>
          </a:extLst>
        </xdr:cNvPr>
        <xdr:cNvCxnSpPr/>
      </xdr:nvCxnSpPr>
      <xdr:spPr>
        <a:xfrm>
          <a:off x="11207750" y="60477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2186DC4D-67C7-4534-B763-225BE5CD7FD8}"/>
            </a:ext>
          </a:extLst>
        </xdr:cNvPr>
        <xdr:cNvSpPr txBox="1"/>
      </xdr:nvSpPr>
      <xdr:spPr>
        <a:xfrm>
          <a:off x="10768330"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46C74DED-401C-4BB3-A9AD-14706D5186DB}"/>
            </a:ext>
          </a:extLst>
        </xdr:cNvPr>
        <xdr:cNvCxnSpPr/>
      </xdr:nvCxnSpPr>
      <xdr:spPr>
        <a:xfrm>
          <a:off x="11207750" y="56019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8E9918FE-8D55-46CC-B26F-3053FAB6D7AE}"/>
            </a:ext>
          </a:extLst>
        </xdr:cNvPr>
        <xdr:cNvSpPr txBox="1"/>
      </xdr:nvSpPr>
      <xdr:spPr>
        <a:xfrm>
          <a:off x="10768330"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B627C5C2-C34C-469E-9A4F-9E384750BE21}"/>
            </a:ext>
          </a:extLst>
        </xdr:cNvPr>
        <xdr:cNvCxnSpPr/>
      </xdr:nvCxnSpPr>
      <xdr:spPr>
        <a:xfrm>
          <a:off x="11207750" y="51562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id="{822EA3A1-4965-4551-B1B7-87A141933D6B}"/>
            </a:ext>
          </a:extLst>
        </xdr:cNvPr>
        <xdr:cNvSpPr/>
      </xdr:nvSpPr>
      <xdr:spPr>
        <a:xfrm>
          <a:off x="11207750" y="51562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a:extLst>
            <a:ext uri="{FF2B5EF4-FFF2-40B4-BE49-F238E27FC236}">
              <a16:creationId xmlns:a16="http://schemas.microsoft.com/office/drawing/2014/main" id="{2F374365-B578-4AFD-B560-C860529480D6}"/>
            </a:ext>
          </a:extLst>
        </xdr:cNvPr>
        <xdr:cNvCxnSpPr/>
      </xdr:nvCxnSpPr>
      <xdr:spPr>
        <a:xfrm flipV="1">
          <a:off x="14860270" y="584047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a:extLst>
            <a:ext uri="{FF2B5EF4-FFF2-40B4-BE49-F238E27FC236}">
              <a16:creationId xmlns:a16="http://schemas.microsoft.com/office/drawing/2014/main" id="{72AF9847-B76E-4821-8C9C-1A272D610A0C}"/>
            </a:ext>
          </a:extLst>
        </xdr:cNvPr>
        <xdr:cNvSpPr txBox="1"/>
      </xdr:nvSpPr>
      <xdr:spPr>
        <a:xfrm>
          <a:off x="14949170" y="676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a:extLst>
            <a:ext uri="{FF2B5EF4-FFF2-40B4-BE49-F238E27FC236}">
              <a16:creationId xmlns:a16="http://schemas.microsoft.com/office/drawing/2014/main" id="{C5D468A5-2DD9-4C33-89CD-65AFC95C841F}"/>
            </a:ext>
          </a:extLst>
        </xdr:cNvPr>
        <xdr:cNvCxnSpPr/>
      </xdr:nvCxnSpPr>
      <xdr:spPr>
        <a:xfrm>
          <a:off x="14824710" y="679602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a:extLst>
            <a:ext uri="{FF2B5EF4-FFF2-40B4-BE49-F238E27FC236}">
              <a16:creationId xmlns:a16="http://schemas.microsoft.com/office/drawing/2014/main" id="{43919602-A79A-4BD4-90B1-CF3A8D3FB0DD}"/>
            </a:ext>
          </a:extLst>
        </xdr:cNvPr>
        <xdr:cNvSpPr txBox="1"/>
      </xdr:nvSpPr>
      <xdr:spPr>
        <a:xfrm>
          <a:off x="14949170" y="55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a:extLst>
            <a:ext uri="{FF2B5EF4-FFF2-40B4-BE49-F238E27FC236}">
              <a16:creationId xmlns:a16="http://schemas.microsoft.com/office/drawing/2014/main" id="{4215B196-10D5-4FFD-B815-2859E71AF3EF}"/>
            </a:ext>
          </a:extLst>
        </xdr:cNvPr>
        <xdr:cNvCxnSpPr/>
      </xdr:nvCxnSpPr>
      <xdr:spPr>
        <a:xfrm>
          <a:off x="14824710" y="5840476"/>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37846</xdr:rowOff>
    </xdr:from>
    <xdr:to>
      <xdr:col>24</xdr:col>
      <xdr:colOff>31750</xdr:colOff>
      <xdr:row>37</xdr:row>
      <xdr:rowOff>124714</xdr:rowOff>
    </xdr:to>
    <xdr:cxnSp macro="">
      <xdr:nvCxnSpPr>
        <xdr:cNvPr id="302" name="直線コネクタ 301">
          <a:extLst>
            <a:ext uri="{FF2B5EF4-FFF2-40B4-BE49-F238E27FC236}">
              <a16:creationId xmlns:a16="http://schemas.microsoft.com/office/drawing/2014/main" id="{B39B2C85-6D34-4B8C-A6BE-4AC5C4DCC1E2}"/>
            </a:ext>
          </a:extLst>
        </xdr:cNvPr>
        <xdr:cNvCxnSpPr/>
      </xdr:nvCxnSpPr>
      <xdr:spPr>
        <a:xfrm flipV="1">
          <a:off x="14159230" y="6240526"/>
          <a:ext cx="70104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B522C0AE-13F9-4ACD-8269-3E14C08D908A}"/>
            </a:ext>
          </a:extLst>
        </xdr:cNvPr>
        <xdr:cNvSpPr txBox="1"/>
      </xdr:nvSpPr>
      <xdr:spPr>
        <a:xfrm>
          <a:off x="1494917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a:extLst>
            <a:ext uri="{FF2B5EF4-FFF2-40B4-BE49-F238E27FC236}">
              <a16:creationId xmlns:a16="http://schemas.microsoft.com/office/drawing/2014/main" id="{C0D2B02E-49F3-43B7-B14E-41993E04E716}"/>
            </a:ext>
          </a:extLst>
        </xdr:cNvPr>
        <xdr:cNvSpPr/>
      </xdr:nvSpPr>
      <xdr:spPr>
        <a:xfrm>
          <a:off x="14824710" y="621715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124714</xdr:rowOff>
    </xdr:to>
    <xdr:cxnSp macro="">
      <xdr:nvCxnSpPr>
        <xdr:cNvPr id="305" name="直線コネクタ 304">
          <a:extLst>
            <a:ext uri="{FF2B5EF4-FFF2-40B4-BE49-F238E27FC236}">
              <a16:creationId xmlns:a16="http://schemas.microsoft.com/office/drawing/2014/main" id="{306B9B1A-306D-451D-B85B-AA770824D8CF}"/>
            </a:ext>
          </a:extLst>
        </xdr:cNvPr>
        <xdr:cNvCxnSpPr/>
      </xdr:nvCxnSpPr>
      <xdr:spPr>
        <a:xfrm>
          <a:off x="13338810" y="6267958"/>
          <a:ext cx="8204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a:extLst>
            <a:ext uri="{FF2B5EF4-FFF2-40B4-BE49-F238E27FC236}">
              <a16:creationId xmlns:a16="http://schemas.microsoft.com/office/drawing/2014/main" id="{AFD6E516-2864-46A9-B99E-38E0336B4655}"/>
            </a:ext>
          </a:extLst>
        </xdr:cNvPr>
        <xdr:cNvSpPr/>
      </xdr:nvSpPr>
      <xdr:spPr>
        <a:xfrm>
          <a:off x="14108430" y="6193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a:extLst>
            <a:ext uri="{FF2B5EF4-FFF2-40B4-BE49-F238E27FC236}">
              <a16:creationId xmlns:a16="http://schemas.microsoft.com/office/drawing/2014/main" id="{D14F31F5-D9BB-4E42-B8FE-1C324EB25D4A}"/>
            </a:ext>
          </a:extLst>
        </xdr:cNvPr>
        <xdr:cNvSpPr txBox="1"/>
      </xdr:nvSpPr>
      <xdr:spPr>
        <a:xfrm>
          <a:off x="13778230" y="596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65278</xdr:rowOff>
    </xdr:to>
    <xdr:cxnSp macro="">
      <xdr:nvCxnSpPr>
        <xdr:cNvPr id="308" name="直線コネクタ 307">
          <a:extLst>
            <a:ext uri="{FF2B5EF4-FFF2-40B4-BE49-F238E27FC236}">
              <a16:creationId xmlns:a16="http://schemas.microsoft.com/office/drawing/2014/main" id="{03F66FB1-2E5B-4D64-ABA5-0C5B12E619DB}"/>
            </a:ext>
          </a:extLst>
        </xdr:cNvPr>
        <xdr:cNvCxnSpPr/>
      </xdr:nvCxnSpPr>
      <xdr:spPr>
        <a:xfrm>
          <a:off x="12518390" y="6249670"/>
          <a:ext cx="8204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a:extLst>
            <a:ext uri="{FF2B5EF4-FFF2-40B4-BE49-F238E27FC236}">
              <a16:creationId xmlns:a16="http://schemas.microsoft.com/office/drawing/2014/main" id="{674D5427-4F4A-48EA-8050-9A4BFA2C2E7B}"/>
            </a:ext>
          </a:extLst>
        </xdr:cNvPr>
        <xdr:cNvSpPr/>
      </xdr:nvSpPr>
      <xdr:spPr>
        <a:xfrm>
          <a:off x="13288010" y="6184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8558613E-05D6-4E64-884D-9297AA02AC79}"/>
            </a:ext>
          </a:extLst>
        </xdr:cNvPr>
        <xdr:cNvSpPr txBox="1"/>
      </xdr:nvSpPr>
      <xdr:spPr>
        <a:xfrm>
          <a:off x="12973050" y="595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56134</xdr:rowOff>
    </xdr:to>
    <xdr:cxnSp macro="">
      <xdr:nvCxnSpPr>
        <xdr:cNvPr id="311" name="直線コネクタ 310">
          <a:extLst>
            <a:ext uri="{FF2B5EF4-FFF2-40B4-BE49-F238E27FC236}">
              <a16:creationId xmlns:a16="http://schemas.microsoft.com/office/drawing/2014/main" id="{45E4F667-73ED-49AC-B19F-D1D868B5A991}"/>
            </a:ext>
          </a:extLst>
        </xdr:cNvPr>
        <xdr:cNvCxnSpPr/>
      </xdr:nvCxnSpPr>
      <xdr:spPr>
        <a:xfrm flipV="1">
          <a:off x="11743690" y="624967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a:extLst>
            <a:ext uri="{FF2B5EF4-FFF2-40B4-BE49-F238E27FC236}">
              <a16:creationId xmlns:a16="http://schemas.microsoft.com/office/drawing/2014/main" id="{199A0EFE-D0BE-405A-8C46-2E49B7374F60}"/>
            </a:ext>
          </a:extLst>
        </xdr:cNvPr>
        <xdr:cNvSpPr/>
      </xdr:nvSpPr>
      <xdr:spPr>
        <a:xfrm>
          <a:off x="1246759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C86B4B30-BCE7-4661-B019-77D9C085F992}"/>
            </a:ext>
          </a:extLst>
        </xdr:cNvPr>
        <xdr:cNvSpPr txBox="1"/>
      </xdr:nvSpPr>
      <xdr:spPr>
        <a:xfrm>
          <a:off x="1220597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a:extLst>
            <a:ext uri="{FF2B5EF4-FFF2-40B4-BE49-F238E27FC236}">
              <a16:creationId xmlns:a16="http://schemas.microsoft.com/office/drawing/2014/main" id="{7C6A4C2C-7961-4852-9172-C115ED36875B}"/>
            </a:ext>
          </a:extLst>
        </xdr:cNvPr>
        <xdr:cNvSpPr/>
      </xdr:nvSpPr>
      <xdr:spPr>
        <a:xfrm>
          <a:off x="11715750" y="617982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607942FB-40B3-4ED5-9A24-A6792019ED01}"/>
            </a:ext>
          </a:extLst>
        </xdr:cNvPr>
        <xdr:cNvSpPr txBox="1"/>
      </xdr:nvSpPr>
      <xdr:spPr>
        <a:xfrm>
          <a:off x="11385550" y="595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56C0B63D-F56C-4E55-B616-299EF6EEFD5E}"/>
            </a:ext>
          </a:extLst>
        </xdr:cNvPr>
        <xdr:cNvSpPr txBox="1"/>
      </xdr:nvSpPr>
      <xdr:spPr>
        <a:xfrm>
          <a:off x="147129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B96731-3998-4072-97C8-AD7D9066390D}"/>
            </a:ext>
          </a:extLst>
        </xdr:cNvPr>
        <xdr:cNvSpPr txBox="1"/>
      </xdr:nvSpPr>
      <xdr:spPr>
        <a:xfrm>
          <a:off x="139433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3DDEF7F2-AA20-4D31-B1DC-5D3C453AAB2B}"/>
            </a:ext>
          </a:extLst>
        </xdr:cNvPr>
        <xdr:cNvSpPr txBox="1"/>
      </xdr:nvSpPr>
      <xdr:spPr>
        <a:xfrm>
          <a:off x="1312291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31325964-1DED-4827-8EFF-F7898BE54FE3}"/>
            </a:ext>
          </a:extLst>
        </xdr:cNvPr>
        <xdr:cNvSpPr txBox="1"/>
      </xdr:nvSpPr>
      <xdr:spPr>
        <a:xfrm>
          <a:off x="1235583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B6FE7100-04E8-4965-9E24-0EADCC66156C}"/>
            </a:ext>
          </a:extLst>
        </xdr:cNvPr>
        <xdr:cNvSpPr txBox="1"/>
      </xdr:nvSpPr>
      <xdr:spPr>
        <a:xfrm>
          <a:off x="1155065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21" name="円/楕円 320">
          <a:extLst>
            <a:ext uri="{FF2B5EF4-FFF2-40B4-BE49-F238E27FC236}">
              <a16:creationId xmlns:a16="http://schemas.microsoft.com/office/drawing/2014/main" id="{A32589FD-F83D-4C67-A920-311A11774708}"/>
            </a:ext>
          </a:extLst>
        </xdr:cNvPr>
        <xdr:cNvSpPr/>
      </xdr:nvSpPr>
      <xdr:spPr>
        <a:xfrm>
          <a:off x="14824710" y="619353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3573</xdr:rowOff>
    </xdr:from>
    <xdr:ext cx="762000" cy="259045"/>
    <xdr:sp macro="" textlink="">
      <xdr:nvSpPr>
        <xdr:cNvPr id="322" name="補助費等該当値テキスト">
          <a:extLst>
            <a:ext uri="{FF2B5EF4-FFF2-40B4-BE49-F238E27FC236}">
              <a16:creationId xmlns:a16="http://schemas.microsoft.com/office/drawing/2014/main" id="{25AD7B13-C903-4ECC-9310-3F255A110AC0}"/>
            </a:ext>
          </a:extLst>
        </xdr:cNvPr>
        <xdr:cNvSpPr txBox="1"/>
      </xdr:nvSpPr>
      <xdr:spPr>
        <a:xfrm>
          <a:off x="1494917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73914</xdr:rowOff>
    </xdr:from>
    <xdr:to>
      <xdr:col>22</xdr:col>
      <xdr:colOff>615950</xdr:colOff>
      <xdr:row>38</xdr:row>
      <xdr:rowOff>4064</xdr:rowOff>
    </xdr:to>
    <xdr:sp macro="" textlink="">
      <xdr:nvSpPr>
        <xdr:cNvPr id="323" name="円/楕円 322">
          <a:extLst>
            <a:ext uri="{FF2B5EF4-FFF2-40B4-BE49-F238E27FC236}">
              <a16:creationId xmlns:a16="http://schemas.microsoft.com/office/drawing/2014/main" id="{B6191C59-769C-4349-A96E-82C73D791375}"/>
            </a:ext>
          </a:extLst>
        </xdr:cNvPr>
        <xdr:cNvSpPr/>
      </xdr:nvSpPr>
      <xdr:spPr>
        <a:xfrm>
          <a:off x="14108430" y="6276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160291</xdr:rowOff>
    </xdr:from>
    <xdr:ext cx="736600" cy="259045"/>
    <xdr:sp macro="" textlink="">
      <xdr:nvSpPr>
        <xdr:cNvPr id="324" name="テキスト ボックス 323">
          <a:extLst>
            <a:ext uri="{FF2B5EF4-FFF2-40B4-BE49-F238E27FC236}">
              <a16:creationId xmlns:a16="http://schemas.microsoft.com/office/drawing/2014/main" id="{640D5AF1-6048-40D4-9734-FAFB5780B423}"/>
            </a:ext>
          </a:extLst>
        </xdr:cNvPr>
        <xdr:cNvSpPr txBox="1"/>
      </xdr:nvSpPr>
      <xdr:spPr>
        <a:xfrm>
          <a:off x="13778230" y="636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14478</xdr:rowOff>
    </xdr:from>
    <xdr:to>
      <xdr:col>21</xdr:col>
      <xdr:colOff>412750</xdr:colOff>
      <xdr:row>37</xdr:row>
      <xdr:rowOff>116078</xdr:rowOff>
    </xdr:to>
    <xdr:sp macro="" textlink="">
      <xdr:nvSpPr>
        <xdr:cNvPr id="325" name="円/楕円 324">
          <a:extLst>
            <a:ext uri="{FF2B5EF4-FFF2-40B4-BE49-F238E27FC236}">
              <a16:creationId xmlns:a16="http://schemas.microsoft.com/office/drawing/2014/main" id="{F0A3CFCA-674C-441C-A7F3-3215016EF5CD}"/>
            </a:ext>
          </a:extLst>
        </xdr:cNvPr>
        <xdr:cNvSpPr/>
      </xdr:nvSpPr>
      <xdr:spPr>
        <a:xfrm>
          <a:off x="1328801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7FE477F-A756-4C49-B31F-0A321C96CCE4}"/>
            </a:ext>
          </a:extLst>
        </xdr:cNvPr>
        <xdr:cNvSpPr txBox="1"/>
      </xdr:nvSpPr>
      <xdr:spPr>
        <a:xfrm>
          <a:off x="12973050" y="630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27" name="円/楕円 326">
          <a:extLst>
            <a:ext uri="{FF2B5EF4-FFF2-40B4-BE49-F238E27FC236}">
              <a16:creationId xmlns:a16="http://schemas.microsoft.com/office/drawing/2014/main" id="{D4E9A9C9-3F30-4D51-BB08-FEABED75075F}"/>
            </a:ext>
          </a:extLst>
        </xdr:cNvPr>
        <xdr:cNvSpPr/>
      </xdr:nvSpPr>
      <xdr:spPr>
        <a:xfrm>
          <a:off x="12467590" y="620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706FBE0B-7BB1-405B-A1FC-F95ADFB4BB75}"/>
            </a:ext>
          </a:extLst>
        </xdr:cNvPr>
        <xdr:cNvSpPr txBox="1"/>
      </xdr:nvSpPr>
      <xdr:spPr>
        <a:xfrm>
          <a:off x="1220597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29" name="円/楕円 328">
          <a:extLst>
            <a:ext uri="{FF2B5EF4-FFF2-40B4-BE49-F238E27FC236}">
              <a16:creationId xmlns:a16="http://schemas.microsoft.com/office/drawing/2014/main" id="{508E0F86-1B2B-405E-B68B-C9CAF0B89F83}"/>
            </a:ext>
          </a:extLst>
        </xdr:cNvPr>
        <xdr:cNvSpPr/>
      </xdr:nvSpPr>
      <xdr:spPr>
        <a:xfrm>
          <a:off x="11715750" y="6208014"/>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C8341ECB-5A7C-42D8-8BE1-0B543E378FDE}"/>
            </a:ext>
          </a:extLst>
        </xdr:cNvPr>
        <xdr:cNvSpPr txBox="1"/>
      </xdr:nvSpPr>
      <xdr:spPr>
        <a:xfrm>
          <a:off x="11385550" y="62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id="{986E6DDD-E759-4422-8735-A519B4F2CD50}"/>
            </a:ext>
          </a:extLst>
        </xdr:cNvPr>
        <xdr:cNvSpPr/>
      </xdr:nvSpPr>
      <xdr:spPr>
        <a:xfrm>
          <a:off x="691515"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id="{4141C937-3C12-4A5D-80D0-C52AE144BC6F}"/>
            </a:ext>
          </a:extLst>
        </xdr:cNvPr>
        <xdr:cNvSpPr/>
      </xdr:nvSpPr>
      <xdr:spPr>
        <a:xfrm>
          <a:off x="4915535"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id="{FBD337BE-0390-4103-BD66-1A114AC61B55}"/>
            </a:ext>
          </a:extLst>
        </xdr:cNvPr>
        <xdr:cNvSpPr/>
      </xdr:nvSpPr>
      <xdr:spPr>
        <a:xfrm>
          <a:off x="4915535"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id="{9B9E8CA1-9CDF-47B5-B094-4687C3FD04A2}"/>
            </a:ext>
          </a:extLst>
        </xdr:cNvPr>
        <xdr:cNvSpPr/>
      </xdr:nvSpPr>
      <xdr:spPr>
        <a:xfrm>
          <a:off x="6398895"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id="{45C034EF-7EA9-4109-9451-866FE067AB3E}"/>
            </a:ext>
          </a:extLst>
        </xdr:cNvPr>
        <xdr:cNvSpPr/>
      </xdr:nvSpPr>
      <xdr:spPr>
        <a:xfrm>
          <a:off x="6398895"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id="{BB02F367-5BE3-4FCF-95EA-37E77E7D8FAA}"/>
            </a:ext>
          </a:extLst>
        </xdr:cNvPr>
        <xdr:cNvSpPr/>
      </xdr:nvSpPr>
      <xdr:spPr>
        <a:xfrm>
          <a:off x="787463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id="{C72D27BB-6545-47F8-8081-71112E968371}"/>
            </a:ext>
          </a:extLst>
        </xdr:cNvPr>
        <xdr:cNvSpPr/>
      </xdr:nvSpPr>
      <xdr:spPr>
        <a:xfrm>
          <a:off x="787463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id="{4AFA82E8-5D85-4BB3-B95E-BE0A2EE6D0FA}"/>
            </a:ext>
          </a:extLst>
        </xdr:cNvPr>
        <xdr:cNvSpPr/>
      </xdr:nvSpPr>
      <xdr:spPr>
        <a:xfrm>
          <a:off x="691515"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id="{403A62C1-85CB-46EE-B048-CBDFBE49871B}"/>
            </a:ext>
          </a:extLst>
        </xdr:cNvPr>
        <xdr:cNvSpPr/>
      </xdr:nvSpPr>
      <xdr:spPr>
        <a:xfrm>
          <a:off x="5164455" y="11861800"/>
          <a:ext cx="478345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id="{070230C6-B916-42DF-AE55-54A580758834}"/>
            </a:ext>
          </a:extLst>
        </xdr:cNvPr>
        <xdr:cNvSpPr/>
      </xdr:nvSpPr>
      <xdr:spPr>
        <a:xfrm>
          <a:off x="5227955" y="11861800"/>
          <a:ext cx="34213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id="{3A72728F-1F7E-41B4-86A5-A93AA5D259DC}"/>
            </a:ext>
          </a:extLst>
        </xdr:cNvPr>
        <xdr:cNvSpPr txBox="1"/>
      </xdr:nvSpPr>
      <xdr:spPr>
        <a:xfrm>
          <a:off x="5266055"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に係る経常収支比率は、全国平均及び神奈川県平均を下回っており、類似団体内でも低い比率で推移しているが、直近では、臨時財政対策債の発行可能額の減と、地方債の増加により償還額が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年度は起債元金等の増により、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ポイントの増となっている。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C51D9312-3CEB-4A0E-A4B5-74F564177FF9}"/>
            </a:ext>
          </a:extLst>
        </xdr:cNvPr>
        <xdr:cNvSpPr txBox="1"/>
      </xdr:nvSpPr>
      <xdr:spPr>
        <a:xfrm>
          <a:off x="65341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id="{1EE9BC1E-7147-4F04-A749-EC85EB0D588D}"/>
            </a:ext>
          </a:extLst>
        </xdr:cNvPr>
        <xdr:cNvCxnSpPr/>
      </xdr:nvCxnSpPr>
      <xdr:spPr>
        <a:xfrm>
          <a:off x="691515"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434111F-DFDF-4ACB-885A-18C73A70A0F8}"/>
            </a:ext>
          </a:extLst>
        </xdr:cNvPr>
        <xdr:cNvSpPr txBox="1"/>
      </xdr:nvSpPr>
      <xdr:spPr>
        <a:xfrm>
          <a:off x="25400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a:extLst>
            <a:ext uri="{FF2B5EF4-FFF2-40B4-BE49-F238E27FC236}">
              <a16:creationId xmlns:a16="http://schemas.microsoft.com/office/drawing/2014/main" id="{0C44BBDA-1CAF-479D-BF2C-E78837CE2D12}"/>
            </a:ext>
          </a:extLst>
        </xdr:cNvPr>
        <xdr:cNvCxnSpPr/>
      </xdr:nvCxnSpPr>
      <xdr:spPr>
        <a:xfrm>
          <a:off x="691515"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3F2CFF62-BB8E-4322-A5C4-11E1CF95FD8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a:extLst>
            <a:ext uri="{FF2B5EF4-FFF2-40B4-BE49-F238E27FC236}">
              <a16:creationId xmlns:a16="http://schemas.microsoft.com/office/drawing/2014/main" id="{067806C3-6FC4-4C3C-B0EC-B051F1B3CB18}"/>
            </a:ext>
          </a:extLst>
        </xdr:cNvPr>
        <xdr:cNvCxnSpPr/>
      </xdr:nvCxnSpPr>
      <xdr:spPr>
        <a:xfrm>
          <a:off x="691515"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EC66F28F-844A-4658-94EE-5EB8D3619948}"/>
            </a:ext>
          </a:extLst>
        </xdr:cNvPr>
        <xdr:cNvSpPr txBox="1"/>
      </xdr:nvSpPr>
      <xdr:spPr>
        <a:xfrm>
          <a:off x="25400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a:extLst>
            <a:ext uri="{FF2B5EF4-FFF2-40B4-BE49-F238E27FC236}">
              <a16:creationId xmlns:a16="http://schemas.microsoft.com/office/drawing/2014/main" id="{E1E7F835-24F3-4B3D-BCA4-5346D6E12982}"/>
            </a:ext>
          </a:extLst>
        </xdr:cNvPr>
        <xdr:cNvCxnSpPr/>
      </xdr:nvCxnSpPr>
      <xdr:spPr>
        <a:xfrm>
          <a:off x="691515"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E6E36B41-AA31-4F52-9935-68F95C75C848}"/>
            </a:ext>
          </a:extLst>
        </xdr:cNvPr>
        <xdr:cNvSpPr txBox="1"/>
      </xdr:nvSpPr>
      <xdr:spPr>
        <a:xfrm>
          <a:off x="25400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a:extLst>
            <a:ext uri="{FF2B5EF4-FFF2-40B4-BE49-F238E27FC236}">
              <a16:creationId xmlns:a16="http://schemas.microsoft.com/office/drawing/2014/main" id="{A27962A6-EB76-4BB4-8944-3F15FBA5FE56}"/>
            </a:ext>
          </a:extLst>
        </xdr:cNvPr>
        <xdr:cNvCxnSpPr/>
      </xdr:nvCxnSpPr>
      <xdr:spPr>
        <a:xfrm>
          <a:off x="691515"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697D6094-AF5B-43B2-A1B4-7D267CE0979A}"/>
            </a:ext>
          </a:extLst>
        </xdr:cNvPr>
        <xdr:cNvSpPr txBox="1"/>
      </xdr:nvSpPr>
      <xdr:spPr>
        <a:xfrm>
          <a:off x="25400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a:extLst>
            <a:ext uri="{FF2B5EF4-FFF2-40B4-BE49-F238E27FC236}">
              <a16:creationId xmlns:a16="http://schemas.microsoft.com/office/drawing/2014/main" id="{03A8C9E2-8C01-49A7-A700-A42870D04A75}"/>
            </a:ext>
          </a:extLst>
        </xdr:cNvPr>
        <xdr:cNvCxnSpPr/>
      </xdr:nvCxnSpPr>
      <xdr:spPr>
        <a:xfrm>
          <a:off x="691515"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a:extLst>
            <a:ext uri="{FF2B5EF4-FFF2-40B4-BE49-F238E27FC236}">
              <a16:creationId xmlns:a16="http://schemas.microsoft.com/office/drawing/2014/main" id="{440E2803-EDB6-4947-BAC6-0C28C187B0E8}"/>
            </a:ext>
          </a:extLst>
        </xdr:cNvPr>
        <xdr:cNvSpPr/>
      </xdr:nvSpPr>
      <xdr:spPr>
        <a:xfrm>
          <a:off x="691515"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a:extLst>
            <a:ext uri="{FF2B5EF4-FFF2-40B4-BE49-F238E27FC236}">
              <a16:creationId xmlns:a16="http://schemas.microsoft.com/office/drawing/2014/main" id="{CCAB8762-CBE1-4BA3-89BD-25E22FD187F3}"/>
            </a:ext>
          </a:extLst>
        </xdr:cNvPr>
        <xdr:cNvCxnSpPr/>
      </xdr:nvCxnSpPr>
      <xdr:spPr>
        <a:xfrm flipV="1">
          <a:off x="4344035" y="12330430"/>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a:extLst>
            <a:ext uri="{FF2B5EF4-FFF2-40B4-BE49-F238E27FC236}">
              <a16:creationId xmlns:a16="http://schemas.microsoft.com/office/drawing/2014/main" id="{81D00402-BA99-4F88-AD16-4E7B89966675}"/>
            </a:ext>
          </a:extLst>
        </xdr:cNvPr>
        <xdr:cNvSpPr txBox="1"/>
      </xdr:nvSpPr>
      <xdr:spPr>
        <a:xfrm>
          <a:off x="4432935" y="1362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a:extLst>
            <a:ext uri="{FF2B5EF4-FFF2-40B4-BE49-F238E27FC236}">
              <a16:creationId xmlns:a16="http://schemas.microsoft.com/office/drawing/2014/main" id="{9A369572-071A-411D-B2E6-3E8CC8800598}"/>
            </a:ext>
          </a:extLst>
        </xdr:cNvPr>
        <xdr:cNvCxnSpPr/>
      </xdr:nvCxnSpPr>
      <xdr:spPr>
        <a:xfrm>
          <a:off x="4323715" y="13657834"/>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a:extLst>
            <a:ext uri="{FF2B5EF4-FFF2-40B4-BE49-F238E27FC236}">
              <a16:creationId xmlns:a16="http://schemas.microsoft.com/office/drawing/2014/main" id="{09204C9E-379E-4F14-9FF6-0CC6BC869A4B}"/>
            </a:ext>
          </a:extLst>
        </xdr:cNvPr>
        <xdr:cNvSpPr txBox="1"/>
      </xdr:nvSpPr>
      <xdr:spPr>
        <a:xfrm>
          <a:off x="4432935" y="1207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a:extLst>
            <a:ext uri="{FF2B5EF4-FFF2-40B4-BE49-F238E27FC236}">
              <a16:creationId xmlns:a16="http://schemas.microsoft.com/office/drawing/2014/main" id="{46BF5F57-A8B0-4995-A943-F38589B891CB}"/>
            </a:ext>
          </a:extLst>
        </xdr:cNvPr>
        <xdr:cNvCxnSpPr/>
      </xdr:nvCxnSpPr>
      <xdr:spPr>
        <a:xfrm>
          <a:off x="4323715" y="12330430"/>
          <a:ext cx="10922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67563</xdr:rowOff>
    </xdr:from>
    <xdr:to>
      <xdr:col>7</xdr:col>
      <xdr:colOff>15875</xdr:colOff>
      <xdr:row>76</xdr:row>
      <xdr:rowOff>94996</xdr:rowOff>
    </xdr:to>
    <xdr:cxnSp macro="">
      <xdr:nvCxnSpPr>
        <xdr:cNvPr id="360" name="直線コネクタ 359">
          <a:extLst>
            <a:ext uri="{FF2B5EF4-FFF2-40B4-BE49-F238E27FC236}">
              <a16:creationId xmlns:a16="http://schemas.microsoft.com/office/drawing/2014/main" id="{48B19E7B-0057-495E-A31E-E9A5F42FC31B}"/>
            </a:ext>
          </a:extLst>
        </xdr:cNvPr>
        <xdr:cNvCxnSpPr/>
      </xdr:nvCxnSpPr>
      <xdr:spPr>
        <a:xfrm>
          <a:off x="3642995" y="12808203"/>
          <a:ext cx="70104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a:extLst>
            <a:ext uri="{FF2B5EF4-FFF2-40B4-BE49-F238E27FC236}">
              <a16:creationId xmlns:a16="http://schemas.microsoft.com/office/drawing/2014/main" id="{48361716-BBCB-4433-9C71-13A5FAE9C5A1}"/>
            </a:ext>
          </a:extLst>
        </xdr:cNvPr>
        <xdr:cNvSpPr txBox="1"/>
      </xdr:nvSpPr>
      <xdr:spPr>
        <a:xfrm>
          <a:off x="4432935" y="12903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a:extLst>
            <a:ext uri="{FF2B5EF4-FFF2-40B4-BE49-F238E27FC236}">
              <a16:creationId xmlns:a16="http://schemas.microsoft.com/office/drawing/2014/main" id="{EBE6CCDE-F44F-4AC8-AB31-351D800E618D}"/>
            </a:ext>
          </a:extLst>
        </xdr:cNvPr>
        <xdr:cNvSpPr/>
      </xdr:nvSpPr>
      <xdr:spPr>
        <a:xfrm>
          <a:off x="4331335" y="12927330"/>
          <a:ext cx="635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67563</xdr:rowOff>
    </xdr:from>
    <xdr:to>
      <xdr:col>5</xdr:col>
      <xdr:colOff>549275</xdr:colOff>
      <xdr:row>76</xdr:row>
      <xdr:rowOff>108713</xdr:rowOff>
    </xdr:to>
    <xdr:cxnSp macro="">
      <xdr:nvCxnSpPr>
        <xdr:cNvPr id="363" name="直線コネクタ 362">
          <a:extLst>
            <a:ext uri="{FF2B5EF4-FFF2-40B4-BE49-F238E27FC236}">
              <a16:creationId xmlns:a16="http://schemas.microsoft.com/office/drawing/2014/main" id="{441C39C1-89EC-48EC-AD6E-946B1693C491}"/>
            </a:ext>
          </a:extLst>
        </xdr:cNvPr>
        <xdr:cNvCxnSpPr/>
      </xdr:nvCxnSpPr>
      <xdr:spPr>
        <a:xfrm flipV="1">
          <a:off x="2822575" y="12808203"/>
          <a:ext cx="82042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a:extLst>
            <a:ext uri="{FF2B5EF4-FFF2-40B4-BE49-F238E27FC236}">
              <a16:creationId xmlns:a16="http://schemas.microsoft.com/office/drawing/2014/main" id="{0F5F8E46-4E5E-4127-97B1-FB6CED4FAD74}"/>
            </a:ext>
          </a:extLst>
        </xdr:cNvPr>
        <xdr:cNvSpPr/>
      </xdr:nvSpPr>
      <xdr:spPr>
        <a:xfrm>
          <a:off x="3592195" y="129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a:extLst>
            <a:ext uri="{FF2B5EF4-FFF2-40B4-BE49-F238E27FC236}">
              <a16:creationId xmlns:a16="http://schemas.microsoft.com/office/drawing/2014/main" id="{96D456D1-AD19-4E66-8615-31EA68F2FA98}"/>
            </a:ext>
          </a:extLst>
        </xdr:cNvPr>
        <xdr:cNvSpPr txBox="1"/>
      </xdr:nvSpPr>
      <xdr:spPr>
        <a:xfrm>
          <a:off x="3261995" y="13045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108713</xdr:rowOff>
    </xdr:from>
    <xdr:to>
      <xdr:col>4</xdr:col>
      <xdr:colOff>346075</xdr:colOff>
      <xdr:row>76</xdr:row>
      <xdr:rowOff>122428</xdr:rowOff>
    </xdr:to>
    <xdr:cxnSp macro="">
      <xdr:nvCxnSpPr>
        <xdr:cNvPr id="366" name="直線コネクタ 365">
          <a:extLst>
            <a:ext uri="{FF2B5EF4-FFF2-40B4-BE49-F238E27FC236}">
              <a16:creationId xmlns:a16="http://schemas.microsoft.com/office/drawing/2014/main" id="{8506AB0A-5FCF-42BE-9A96-CDC85F4431C6}"/>
            </a:ext>
          </a:extLst>
        </xdr:cNvPr>
        <xdr:cNvCxnSpPr/>
      </xdr:nvCxnSpPr>
      <xdr:spPr>
        <a:xfrm flipV="1">
          <a:off x="2002155" y="12849353"/>
          <a:ext cx="82042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a:extLst>
            <a:ext uri="{FF2B5EF4-FFF2-40B4-BE49-F238E27FC236}">
              <a16:creationId xmlns:a16="http://schemas.microsoft.com/office/drawing/2014/main" id="{135E7D5C-70E8-43F4-AEDF-1AA3DF330AB4}"/>
            </a:ext>
          </a:extLst>
        </xdr:cNvPr>
        <xdr:cNvSpPr/>
      </xdr:nvSpPr>
      <xdr:spPr>
        <a:xfrm>
          <a:off x="2771775" y="1298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a:extLst>
            <a:ext uri="{FF2B5EF4-FFF2-40B4-BE49-F238E27FC236}">
              <a16:creationId xmlns:a16="http://schemas.microsoft.com/office/drawing/2014/main" id="{FC8E2AF4-9F79-4C96-BD65-2B90B1768899}"/>
            </a:ext>
          </a:extLst>
        </xdr:cNvPr>
        <xdr:cNvSpPr txBox="1"/>
      </xdr:nvSpPr>
      <xdr:spPr>
        <a:xfrm>
          <a:off x="2479675" y="1306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108713</xdr:rowOff>
    </xdr:from>
    <xdr:to>
      <xdr:col>3</xdr:col>
      <xdr:colOff>142875</xdr:colOff>
      <xdr:row>76</xdr:row>
      <xdr:rowOff>122428</xdr:rowOff>
    </xdr:to>
    <xdr:cxnSp macro="">
      <xdr:nvCxnSpPr>
        <xdr:cNvPr id="369" name="直線コネクタ 368">
          <a:extLst>
            <a:ext uri="{FF2B5EF4-FFF2-40B4-BE49-F238E27FC236}">
              <a16:creationId xmlns:a16="http://schemas.microsoft.com/office/drawing/2014/main" id="{5D5AB14B-583D-4A17-8550-6D970DF913FB}"/>
            </a:ext>
          </a:extLst>
        </xdr:cNvPr>
        <xdr:cNvCxnSpPr/>
      </xdr:nvCxnSpPr>
      <xdr:spPr>
        <a:xfrm>
          <a:off x="1242695" y="12849353"/>
          <a:ext cx="75946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a:extLst>
            <a:ext uri="{FF2B5EF4-FFF2-40B4-BE49-F238E27FC236}">
              <a16:creationId xmlns:a16="http://schemas.microsoft.com/office/drawing/2014/main" id="{45CEC05A-30AC-4BED-80F9-4955094B5CE9}"/>
            </a:ext>
          </a:extLst>
        </xdr:cNvPr>
        <xdr:cNvSpPr/>
      </xdr:nvSpPr>
      <xdr:spPr>
        <a:xfrm>
          <a:off x="1951355" y="13000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a:extLst>
            <a:ext uri="{FF2B5EF4-FFF2-40B4-BE49-F238E27FC236}">
              <a16:creationId xmlns:a16="http://schemas.microsoft.com/office/drawing/2014/main" id="{FD13BEC3-13AA-44F6-B8DF-62BE4E912451}"/>
            </a:ext>
          </a:extLst>
        </xdr:cNvPr>
        <xdr:cNvSpPr txBox="1"/>
      </xdr:nvSpPr>
      <xdr:spPr>
        <a:xfrm>
          <a:off x="1689735"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a:extLst>
            <a:ext uri="{FF2B5EF4-FFF2-40B4-BE49-F238E27FC236}">
              <a16:creationId xmlns:a16="http://schemas.microsoft.com/office/drawing/2014/main" id="{017493FB-9CE2-413E-813B-C59FF3459A6B}"/>
            </a:ext>
          </a:extLst>
        </xdr:cNvPr>
        <xdr:cNvSpPr/>
      </xdr:nvSpPr>
      <xdr:spPr>
        <a:xfrm>
          <a:off x="1199515" y="13027915"/>
          <a:ext cx="406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a:extLst>
            <a:ext uri="{FF2B5EF4-FFF2-40B4-BE49-F238E27FC236}">
              <a16:creationId xmlns:a16="http://schemas.microsoft.com/office/drawing/2014/main" id="{9C08B35D-D2AD-4B50-9B68-FFD7194E6F90}"/>
            </a:ext>
          </a:extLst>
        </xdr:cNvPr>
        <xdr:cNvSpPr txBox="1"/>
      </xdr:nvSpPr>
      <xdr:spPr>
        <a:xfrm>
          <a:off x="869315" y="131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5024170D-8E0B-4346-B5D7-59C783E2052E}"/>
            </a:ext>
          </a:extLst>
        </xdr:cNvPr>
        <xdr:cNvSpPr txBox="1"/>
      </xdr:nvSpPr>
      <xdr:spPr>
        <a:xfrm>
          <a:off x="41967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79BE5570-5D14-41E2-9BEE-C3DF6B682E3D}"/>
            </a:ext>
          </a:extLst>
        </xdr:cNvPr>
        <xdr:cNvSpPr txBox="1"/>
      </xdr:nvSpPr>
      <xdr:spPr>
        <a:xfrm>
          <a:off x="342709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E00A1FF8-590F-484B-B1BD-A59770FD123C}"/>
            </a:ext>
          </a:extLst>
        </xdr:cNvPr>
        <xdr:cNvSpPr txBox="1"/>
      </xdr:nvSpPr>
      <xdr:spPr>
        <a:xfrm>
          <a:off x="26066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9C2B90F0-15F2-426E-B17D-94457DA29280}"/>
            </a:ext>
          </a:extLst>
        </xdr:cNvPr>
        <xdr:cNvSpPr txBox="1"/>
      </xdr:nvSpPr>
      <xdr:spPr>
        <a:xfrm>
          <a:off x="18548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9FDBF7FC-6BDE-4D40-8741-E4F6F99EC679}"/>
            </a:ext>
          </a:extLst>
        </xdr:cNvPr>
        <xdr:cNvSpPr txBox="1"/>
      </xdr:nvSpPr>
      <xdr:spPr>
        <a:xfrm>
          <a:off x="103441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44196</xdr:rowOff>
    </xdr:from>
    <xdr:to>
      <xdr:col>7</xdr:col>
      <xdr:colOff>66675</xdr:colOff>
      <xdr:row>76</xdr:row>
      <xdr:rowOff>145796</xdr:rowOff>
    </xdr:to>
    <xdr:sp macro="" textlink="">
      <xdr:nvSpPr>
        <xdr:cNvPr id="379" name="円/楕円 378">
          <a:extLst>
            <a:ext uri="{FF2B5EF4-FFF2-40B4-BE49-F238E27FC236}">
              <a16:creationId xmlns:a16="http://schemas.microsoft.com/office/drawing/2014/main" id="{9460CA9F-3ADA-4992-8BF2-68426B51C6AA}"/>
            </a:ext>
          </a:extLst>
        </xdr:cNvPr>
        <xdr:cNvSpPr/>
      </xdr:nvSpPr>
      <xdr:spPr>
        <a:xfrm>
          <a:off x="4331335" y="12784836"/>
          <a:ext cx="635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60723</xdr:rowOff>
    </xdr:from>
    <xdr:ext cx="762000" cy="259045"/>
    <xdr:sp macro="" textlink="">
      <xdr:nvSpPr>
        <xdr:cNvPr id="380" name="公債費該当値テキスト">
          <a:extLst>
            <a:ext uri="{FF2B5EF4-FFF2-40B4-BE49-F238E27FC236}">
              <a16:creationId xmlns:a16="http://schemas.microsoft.com/office/drawing/2014/main" id="{0463BCCD-3B9F-4D1B-BDBA-96E2F756E263}"/>
            </a:ext>
          </a:extLst>
        </xdr:cNvPr>
        <xdr:cNvSpPr txBox="1"/>
      </xdr:nvSpPr>
      <xdr:spPr>
        <a:xfrm>
          <a:off x="4432935" y="1263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16763</xdr:rowOff>
    </xdr:from>
    <xdr:to>
      <xdr:col>5</xdr:col>
      <xdr:colOff>600075</xdr:colOff>
      <xdr:row>76</xdr:row>
      <xdr:rowOff>118363</xdr:rowOff>
    </xdr:to>
    <xdr:sp macro="" textlink="">
      <xdr:nvSpPr>
        <xdr:cNvPr id="381" name="円/楕円 380">
          <a:extLst>
            <a:ext uri="{FF2B5EF4-FFF2-40B4-BE49-F238E27FC236}">
              <a16:creationId xmlns:a16="http://schemas.microsoft.com/office/drawing/2014/main" id="{341F8CCD-6F3F-41F7-BB23-30E4FEC74A09}"/>
            </a:ext>
          </a:extLst>
        </xdr:cNvPr>
        <xdr:cNvSpPr/>
      </xdr:nvSpPr>
      <xdr:spPr>
        <a:xfrm>
          <a:off x="3592195" y="127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128541</xdr:rowOff>
    </xdr:from>
    <xdr:ext cx="736600" cy="259045"/>
    <xdr:sp macro="" textlink="">
      <xdr:nvSpPr>
        <xdr:cNvPr id="382" name="テキスト ボックス 381">
          <a:extLst>
            <a:ext uri="{FF2B5EF4-FFF2-40B4-BE49-F238E27FC236}">
              <a16:creationId xmlns:a16="http://schemas.microsoft.com/office/drawing/2014/main" id="{18A53FDA-6E7C-4443-B416-27AACAA04568}"/>
            </a:ext>
          </a:extLst>
        </xdr:cNvPr>
        <xdr:cNvSpPr txBox="1"/>
      </xdr:nvSpPr>
      <xdr:spPr>
        <a:xfrm>
          <a:off x="3261995" y="1253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57913</xdr:rowOff>
    </xdr:from>
    <xdr:to>
      <xdr:col>4</xdr:col>
      <xdr:colOff>396875</xdr:colOff>
      <xdr:row>76</xdr:row>
      <xdr:rowOff>159513</xdr:rowOff>
    </xdr:to>
    <xdr:sp macro="" textlink="">
      <xdr:nvSpPr>
        <xdr:cNvPr id="383" name="円/楕円 382">
          <a:extLst>
            <a:ext uri="{FF2B5EF4-FFF2-40B4-BE49-F238E27FC236}">
              <a16:creationId xmlns:a16="http://schemas.microsoft.com/office/drawing/2014/main" id="{5538D36C-6B53-4992-8E2E-408D162B2491}"/>
            </a:ext>
          </a:extLst>
        </xdr:cNvPr>
        <xdr:cNvSpPr/>
      </xdr:nvSpPr>
      <xdr:spPr>
        <a:xfrm>
          <a:off x="2771775" y="127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169689</xdr:rowOff>
    </xdr:from>
    <xdr:ext cx="762000" cy="259045"/>
    <xdr:sp macro="" textlink="">
      <xdr:nvSpPr>
        <xdr:cNvPr id="384" name="テキスト ボックス 383">
          <a:extLst>
            <a:ext uri="{FF2B5EF4-FFF2-40B4-BE49-F238E27FC236}">
              <a16:creationId xmlns:a16="http://schemas.microsoft.com/office/drawing/2014/main" id="{41620445-7237-4D4D-9461-E2DCE31CB213}"/>
            </a:ext>
          </a:extLst>
        </xdr:cNvPr>
        <xdr:cNvSpPr txBox="1"/>
      </xdr:nvSpPr>
      <xdr:spPr>
        <a:xfrm>
          <a:off x="2479675" y="1257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71628</xdr:rowOff>
    </xdr:from>
    <xdr:to>
      <xdr:col>3</xdr:col>
      <xdr:colOff>193675</xdr:colOff>
      <xdr:row>77</xdr:row>
      <xdr:rowOff>1778</xdr:rowOff>
    </xdr:to>
    <xdr:sp macro="" textlink="">
      <xdr:nvSpPr>
        <xdr:cNvPr id="385" name="円/楕円 384">
          <a:extLst>
            <a:ext uri="{FF2B5EF4-FFF2-40B4-BE49-F238E27FC236}">
              <a16:creationId xmlns:a16="http://schemas.microsoft.com/office/drawing/2014/main" id="{25362E82-B6CC-4D08-B1E6-1C6D8FDB166B}"/>
            </a:ext>
          </a:extLst>
        </xdr:cNvPr>
        <xdr:cNvSpPr/>
      </xdr:nvSpPr>
      <xdr:spPr>
        <a:xfrm>
          <a:off x="1951355" y="12812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11955</xdr:rowOff>
    </xdr:from>
    <xdr:ext cx="762000" cy="259045"/>
    <xdr:sp macro="" textlink="">
      <xdr:nvSpPr>
        <xdr:cNvPr id="386" name="テキスト ボックス 385">
          <a:extLst>
            <a:ext uri="{FF2B5EF4-FFF2-40B4-BE49-F238E27FC236}">
              <a16:creationId xmlns:a16="http://schemas.microsoft.com/office/drawing/2014/main" id="{22C71284-1C1A-452E-BD0A-33D033E75001}"/>
            </a:ext>
          </a:extLst>
        </xdr:cNvPr>
        <xdr:cNvSpPr txBox="1"/>
      </xdr:nvSpPr>
      <xdr:spPr>
        <a:xfrm>
          <a:off x="1689735" y="1258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57913</xdr:rowOff>
    </xdr:from>
    <xdr:to>
      <xdr:col>1</xdr:col>
      <xdr:colOff>676275</xdr:colOff>
      <xdr:row>76</xdr:row>
      <xdr:rowOff>159513</xdr:rowOff>
    </xdr:to>
    <xdr:sp macro="" textlink="">
      <xdr:nvSpPr>
        <xdr:cNvPr id="387" name="円/楕円 386">
          <a:extLst>
            <a:ext uri="{FF2B5EF4-FFF2-40B4-BE49-F238E27FC236}">
              <a16:creationId xmlns:a16="http://schemas.microsoft.com/office/drawing/2014/main" id="{BC6980AA-F0B9-4CF3-8545-E586ED3AA392}"/>
            </a:ext>
          </a:extLst>
        </xdr:cNvPr>
        <xdr:cNvSpPr/>
      </xdr:nvSpPr>
      <xdr:spPr>
        <a:xfrm>
          <a:off x="1199515" y="12798553"/>
          <a:ext cx="406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169689</xdr:rowOff>
    </xdr:from>
    <xdr:ext cx="762000" cy="259045"/>
    <xdr:sp macro="" textlink="">
      <xdr:nvSpPr>
        <xdr:cNvPr id="388" name="テキスト ボックス 387">
          <a:extLst>
            <a:ext uri="{FF2B5EF4-FFF2-40B4-BE49-F238E27FC236}">
              <a16:creationId xmlns:a16="http://schemas.microsoft.com/office/drawing/2014/main" id="{A8D52415-88A6-4AEC-A77E-37753BF956A7}"/>
            </a:ext>
          </a:extLst>
        </xdr:cNvPr>
        <xdr:cNvSpPr txBox="1"/>
      </xdr:nvSpPr>
      <xdr:spPr>
        <a:xfrm>
          <a:off x="869315" y="1257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a:extLst>
            <a:ext uri="{FF2B5EF4-FFF2-40B4-BE49-F238E27FC236}">
              <a16:creationId xmlns:a16="http://schemas.microsoft.com/office/drawing/2014/main" id="{38DA5CEE-FF57-4375-988A-4A069856BDD3}"/>
            </a:ext>
          </a:extLst>
        </xdr:cNvPr>
        <xdr:cNvSpPr/>
      </xdr:nvSpPr>
      <xdr:spPr>
        <a:xfrm>
          <a:off x="11207750" y="11301730"/>
          <a:ext cx="42113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a:extLst>
            <a:ext uri="{FF2B5EF4-FFF2-40B4-BE49-F238E27FC236}">
              <a16:creationId xmlns:a16="http://schemas.microsoft.com/office/drawing/2014/main" id="{4B6904A3-AF07-458B-9276-86E2F17D64FB}"/>
            </a:ext>
          </a:extLst>
        </xdr:cNvPr>
        <xdr:cNvSpPr/>
      </xdr:nvSpPr>
      <xdr:spPr>
        <a:xfrm>
          <a:off x="15431770" y="1136523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a:extLst>
            <a:ext uri="{FF2B5EF4-FFF2-40B4-BE49-F238E27FC236}">
              <a16:creationId xmlns:a16="http://schemas.microsoft.com/office/drawing/2014/main" id="{516B34A1-43AB-4D14-85D1-0DADBD478D32}"/>
            </a:ext>
          </a:extLst>
        </xdr:cNvPr>
        <xdr:cNvSpPr/>
      </xdr:nvSpPr>
      <xdr:spPr>
        <a:xfrm>
          <a:off x="15431770" y="1155192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a:extLst>
            <a:ext uri="{FF2B5EF4-FFF2-40B4-BE49-F238E27FC236}">
              <a16:creationId xmlns:a16="http://schemas.microsoft.com/office/drawing/2014/main" id="{E13458A1-FE58-4608-B745-DB139F9507FB}"/>
            </a:ext>
          </a:extLst>
        </xdr:cNvPr>
        <xdr:cNvSpPr/>
      </xdr:nvSpPr>
      <xdr:spPr>
        <a:xfrm>
          <a:off x="16915130" y="1136523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a:extLst>
            <a:ext uri="{FF2B5EF4-FFF2-40B4-BE49-F238E27FC236}">
              <a16:creationId xmlns:a16="http://schemas.microsoft.com/office/drawing/2014/main" id="{7B2907AD-BA77-44DA-8946-A6A4AB16D52D}"/>
            </a:ext>
          </a:extLst>
        </xdr:cNvPr>
        <xdr:cNvSpPr/>
      </xdr:nvSpPr>
      <xdr:spPr>
        <a:xfrm>
          <a:off x="16915130" y="11551920"/>
          <a:ext cx="1259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a:extLst>
            <a:ext uri="{FF2B5EF4-FFF2-40B4-BE49-F238E27FC236}">
              <a16:creationId xmlns:a16="http://schemas.microsoft.com/office/drawing/2014/main" id="{70700BBB-9D4C-4D99-B4DB-E39FC3824223}"/>
            </a:ext>
          </a:extLst>
        </xdr:cNvPr>
        <xdr:cNvSpPr/>
      </xdr:nvSpPr>
      <xdr:spPr>
        <a:xfrm>
          <a:off x="18390870" y="1136523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a:extLst>
            <a:ext uri="{FF2B5EF4-FFF2-40B4-BE49-F238E27FC236}">
              <a16:creationId xmlns:a16="http://schemas.microsoft.com/office/drawing/2014/main" id="{FB57561E-ED00-4A83-86B7-F1E2A79B60BE}"/>
            </a:ext>
          </a:extLst>
        </xdr:cNvPr>
        <xdr:cNvSpPr/>
      </xdr:nvSpPr>
      <xdr:spPr>
        <a:xfrm>
          <a:off x="18390870" y="115519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a:extLst>
            <a:ext uri="{FF2B5EF4-FFF2-40B4-BE49-F238E27FC236}">
              <a16:creationId xmlns:a16="http://schemas.microsoft.com/office/drawing/2014/main" id="{F04CD3EF-3EF1-4C24-AF7C-B7C4E21EA71A}"/>
            </a:ext>
          </a:extLst>
        </xdr:cNvPr>
        <xdr:cNvSpPr/>
      </xdr:nvSpPr>
      <xdr:spPr>
        <a:xfrm>
          <a:off x="11207750" y="11861800"/>
          <a:ext cx="421132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a:extLst>
            <a:ext uri="{FF2B5EF4-FFF2-40B4-BE49-F238E27FC236}">
              <a16:creationId xmlns:a16="http://schemas.microsoft.com/office/drawing/2014/main" id="{9CC89EDB-C6D2-4BA8-8807-5E0DAECCF14F}"/>
            </a:ext>
          </a:extLst>
        </xdr:cNvPr>
        <xdr:cNvSpPr/>
      </xdr:nvSpPr>
      <xdr:spPr>
        <a:xfrm>
          <a:off x="15680690" y="11861800"/>
          <a:ext cx="47853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a:extLst>
            <a:ext uri="{FF2B5EF4-FFF2-40B4-BE49-F238E27FC236}">
              <a16:creationId xmlns:a16="http://schemas.microsoft.com/office/drawing/2014/main" id="{8D12A56A-C854-404F-8C57-DD198D60A0C8}"/>
            </a:ext>
          </a:extLst>
        </xdr:cNvPr>
        <xdr:cNvSpPr/>
      </xdr:nvSpPr>
      <xdr:spPr>
        <a:xfrm>
          <a:off x="15744190" y="11861800"/>
          <a:ext cx="34061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a:extLst>
            <a:ext uri="{FF2B5EF4-FFF2-40B4-BE49-F238E27FC236}">
              <a16:creationId xmlns:a16="http://schemas.microsoft.com/office/drawing/2014/main" id="{EE8AA405-654E-4C0A-9B7D-633A64152692}"/>
            </a:ext>
          </a:extLst>
        </xdr:cNvPr>
        <xdr:cNvSpPr txBox="1"/>
      </xdr:nvSpPr>
      <xdr:spPr>
        <a:xfrm>
          <a:off x="15782290" y="12171680"/>
          <a:ext cx="4599940"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公債費以外に係る経常収支比率は、神奈川県平均より下回っているが、人件費や補助費等の乖離が大きいため全国平均を上回っている。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2B657969-2C77-452D-807F-014A627C9ECE}"/>
            </a:ext>
          </a:extLst>
        </xdr:cNvPr>
        <xdr:cNvSpPr txBox="1"/>
      </xdr:nvSpPr>
      <xdr:spPr>
        <a:xfrm>
          <a:off x="1116965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a:extLst>
            <a:ext uri="{FF2B5EF4-FFF2-40B4-BE49-F238E27FC236}">
              <a16:creationId xmlns:a16="http://schemas.microsoft.com/office/drawing/2014/main" id="{795E01A6-1A7E-4E9B-8EB6-995B23D22CA9}"/>
            </a:ext>
          </a:extLst>
        </xdr:cNvPr>
        <xdr:cNvCxnSpPr/>
      </xdr:nvCxnSpPr>
      <xdr:spPr>
        <a:xfrm>
          <a:off x="11207750" y="1409446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3C34B547-D21A-425B-B6D1-32E77ABE7F02}"/>
            </a:ext>
          </a:extLst>
        </xdr:cNvPr>
        <xdr:cNvSpPr txBox="1"/>
      </xdr:nvSpPr>
      <xdr:spPr>
        <a:xfrm>
          <a:off x="10768330"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a:extLst>
            <a:ext uri="{FF2B5EF4-FFF2-40B4-BE49-F238E27FC236}">
              <a16:creationId xmlns:a16="http://schemas.microsoft.com/office/drawing/2014/main" id="{40B86452-103A-4368-84A5-30CDD9C2E9B6}"/>
            </a:ext>
          </a:extLst>
        </xdr:cNvPr>
        <xdr:cNvCxnSpPr/>
      </xdr:nvCxnSpPr>
      <xdr:spPr>
        <a:xfrm>
          <a:off x="11207750" y="1364869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a:extLst>
            <a:ext uri="{FF2B5EF4-FFF2-40B4-BE49-F238E27FC236}">
              <a16:creationId xmlns:a16="http://schemas.microsoft.com/office/drawing/2014/main" id="{B0008E7F-5381-4E6B-8E75-5771A91728DE}"/>
            </a:ext>
          </a:extLst>
        </xdr:cNvPr>
        <xdr:cNvSpPr txBox="1"/>
      </xdr:nvSpPr>
      <xdr:spPr>
        <a:xfrm>
          <a:off x="1076833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a:extLst>
            <a:ext uri="{FF2B5EF4-FFF2-40B4-BE49-F238E27FC236}">
              <a16:creationId xmlns:a16="http://schemas.microsoft.com/office/drawing/2014/main" id="{7E4A2586-A877-4441-8261-37F64EAF53F7}"/>
            </a:ext>
          </a:extLst>
        </xdr:cNvPr>
        <xdr:cNvCxnSpPr/>
      </xdr:nvCxnSpPr>
      <xdr:spPr>
        <a:xfrm>
          <a:off x="11207750" y="1320292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a:extLst>
            <a:ext uri="{FF2B5EF4-FFF2-40B4-BE49-F238E27FC236}">
              <a16:creationId xmlns:a16="http://schemas.microsoft.com/office/drawing/2014/main" id="{6183003D-C79D-4982-9E7A-E3A21783DB92}"/>
            </a:ext>
          </a:extLst>
        </xdr:cNvPr>
        <xdr:cNvSpPr txBox="1"/>
      </xdr:nvSpPr>
      <xdr:spPr>
        <a:xfrm>
          <a:off x="10768330"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a:extLst>
            <a:ext uri="{FF2B5EF4-FFF2-40B4-BE49-F238E27FC236}">
              <a16:creationId xmlns:a16="http://schemas.microsoft.com/office/drawing/2014/main" id="{E9453914-681F-4799-8042-CF75AF537ADE}"/>
            </a:ext>
          </a:extLst>
        </xdr:cNvPr>
        <xdr:cNvCxnSpPr/>
      </xdr:nvCxnSpPr>
      <xdr:spPr>
        <a:xfrm>
          <a:off x="11207750" y="1275334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a:extLst>
            <a:ext uri="{FF2B5EF4-FFF2-40B4-BE49-F238E27FC236}">
              <a16:creationId xmlns:a16="http://schemas.microsoft.com/office/drawing/2014/main" id="{3ADA2EDB-639A-4897-A621-8068E5766456}"/>
            </a:ext>
          </a:extLst>
        </xdr:cNvPr>
        <xdr:cNvSpPr txBox="1"/>
      </xdr:nvSpPr>
      <xdr:spPr>
        <a:xfrm>
          <a:off x="10768330"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a:extLst>
            <a:ext uri="{FF2B5EF4-FFF2-40B4-BE49-F238E27FC236}">
              <a16:creationId xmlns:a16="http://schemas.microsoft.com/office/drawing/2014/main" id="{36102585-381D-4544-98DA-58A23493207A}"/>
            </a:ext>
          </a:extLst>
        </xdr:cNvPr>
        <xdr:cNvCxnSpPr/>
      </xdr:nvCxnSpPr>
      <xdr:spPr>
        <a:xfrm>
          <a:off x="11207750" y="1230757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a:extLst>
            <a:ext uri="{FF2B5EF4-FFF2-40B4-BE49-F238E27FC236}">
              <a16:creationId xmlns:a16="http://schemas.microsoft.com/office/drawing/2014/main" id="{8E27A502-0C27-4E4E-B028-874446F63B38}"/>
            </a:ext>
          </a:extLst>
        </xdr:cNvPr>
        <xdr:cNvSpPr txBox="1"/>
      </xdr:nvSpPr>
      <xdr:spPr>
        <a:xfrm>
          <a:off x="10768330"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a:extLst>
            <a:ext uri="{FF2B5EF4-FFF2-40B4-BE49-F238E27FC236}">
              <a16:creationId xmlns:a16="http://schemas.microsoft.com/office/drawing/2014/main" id="{7F1B1531-1617-429A-8754-8FFB0292CD1E}"/>
            </a:ext>
          </a:extLst>
        </xdr:cNvPr>
        <xdr:cNvCxnSpPr/>
      </xdr:nvCxnSpPr>
      <xdr:spPr>
        <a:xfrm>
          <a:off x="11207750" y="11861800"/>
          <a:ext cx="42113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A51D4BF-ACEE-4641-8328-63E993C54311}"/>
            </a:ext>
          </a:extLst>
        </xdr:cNvPr>
        <xdr:cNvSpPr txBox="1"/>
      </xdr:nvSpPr>
      <xdr:spPr>
        <a:xfrm>
          <a:off x="10768330"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a:extLst>
            <a:ext uri="{FF2B5EF4-FFF2-40B4-BE49-F238E27FC236}">
              <a16:creationId xmlns:a16="http://schemas.microsoft.com/office/drawing/2014/main" id="{47ABD843-9625-48D4-B45D-EDB703145355}"/>
            </a:ext>
          </a:extLst>
        </xdr:cNvPr>
        <xdr:cNvSpPr/>
      </xdr:nvSpPr>
      <xdr:spPr>
        <a:xfrm>
          <a:off x="11207750" y="11861800"/>
          <a:ext cx="421132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a:extLst>
            <a:ext uri="{FF2B5EF4-FFF2-40B4-BE49-F238E27FC236}">
              <a16:creationId xmlns:a16="http://schemas.microsoft.com/office/drawing/2014/main" id="{44CC9E98-3792-4096-8DBB-50FED5F3307E}"/>
            </a:ext>
          </a:extLst>
        </xdr:cNvPr>
        <xdr:cNvCxnSpPr/>
      </xdr:nvCxnSpPr>
      <xdr:spPr>
        <a:xfrm flipV="1">
          <a:off x="14860270" y="12178792"/>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a:extLst>
            <a:ext uri="{FF2B5EF4-FFF2-40B4-BE49-F238E27FC236}">
              <a16:creationId xmlns:a16="http://schemas.microsoft.com/office/drawing/2014/main" id="{376106D4-3B49-4F21-9CD3-20A6216C8142}"/>
            </a:ext>
          </a:extLst>
        </xdr:cNvPr>
        <xdr:cNvSpPr txBox="1"/>
      </xdr:nvSpPr>
      <xdr:spPr>
        <a:xfrm>
          <a:off x="14949170" y="1340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a:extLst>
            <a:ext uri="{FF2B5EF4-FFF2-40B4-BE49-F238E27FC236}">
              <a16:creationId xmlns:a16="http://schemas.microsoft.com/office/drawing/2014/main" id="{412B042E-8C19-44CF-B64D-5B109AA57A70}"/>
            </a:ext>
          </a:extLst>
        </xdr:cNvPr>
        <xdr:cNvCxnSpPr/>
      </xdr:nvCxnSpPr>
      <xdr:spPr>
        <a:xfrm>
          <a:off x="14824710" y="13433044"/>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a:extLst>
            <a:ext uri="{FF2B5EF4-FFF2-40B4-BE49-F238E27FC236}">
              <a16:creationId xmlns:a16="http://schemas.microsoft.com/office/drawing/2014/main" id="{11F11200-373F-4FE7-A399-996556B29937}"/>
            </a:ext>
          </a:extLst>
        </xdr:cNvPr>
        <xdr:cNvSpPr txBox="1"/>
      </xdr:nvSpPr>
      <xdr:spPr>
        <a:xfrm>
          <a:off x="14949170" y="119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a:extLst>
            <a:ext uri="{FF2B5EF4-FFF2-40B4-BE49-F238E27FC236}">
              <a16:creationId xmlns:a16="http://schemas.microsoft.com/office/drawing/2014/main" id="{B521ABF8-42C1-4DBF-942D-0BE38C2A3AB0}"/>
            </a:ext>
          </a:extLst>
        </xdr:cNvPr>
        <xdr:cNvCxnSpPr/>
      </xdr:nvCxnSpPr>
      <xdr:spPr>
        <a:xfrm>
          <a:off x="14824710" y="12178792"/>
          <a:ext cx="124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81280</xdr:rowOff>
    </xdr:from>
    <xdr:to>
      <xdr:col>24</xdr:col>
      <xdr:colOff>31750</xdr:colOff>
      <xdr:row>78</xdr:row>
      <xdr:rowOff>145287</xdr:rowOff>
    </xdr:to>
    <xdr:cxnSp macro="">
      <xdr:nvCxnSpPr>
        <xdr:cNvPr id="419" name="直線コネクタ 418">
          <a:extLst>
            <a:ext uri="{FF2B5EF4-FFF2-40B4-BE49-F238E27FC236}">
              <a16:creationId xmlns:a16="http://schemas.microsoft.com/office/drawing/2014/main" id="{3377D14E-CF94-480D-A723-C0331A92AF42}"/>
            </a:ext>
          </a:extLst>
        </xdr:cNvPr>
        <xdr:cNvCxnSpPr/>
      </xdr:nvCxnSpPr>
      <xdr:spPr>
        <a:xfrm flipV="1">
          <a:off x="14159230" y="13157200"/>
          <a:ext cx="70104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a:extLst>
            <a:ext uri="{FF2B5EF4-FFF2-40B4-BE49-F238E27FC236}">
              <a16:creationId xmlns:a16="http://schemas.microsoft.com/office/drawing/2014/main" id="{ABDD9C14-0795-491E-8CEB-363E6DF5BF16}"/>
            </a:ext>
          </a:extLst>
        </xdr:cNvPr>
        <xdr:cNvSpPr txBox="1"/>
      </xdr:nvSpPr>
      <xdr:spPr>
        <a:xfrm>
          <a:off x="1494917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a:extLst>
            <a:ext uri="{FF2B5EF4-FFF2-40B4-BE49-F238E27FC236}">
              <a16:creationId xmlns:a16="http://schemas.microsoft.com/office/drawing/2014/main" id="{ADE069BB-E860-4915-8831-9FC0F4764968}"/>
            </a:ext>
          </a:extLst>
        </xdr:cNvPr>
        <xdr:cNvSpPr/>
      </xdr:nvSpPr>
      <xdr:spPr>
        <a:xfrm>
          <a:off x="14824710" y="128168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12700</xdr:rowOff>
    </xdr:from>
    <xdr:to>
      <xdr:col>22</xdr:col>
      <xdr:colOff>565150</xdr:colOff>
      <xdr:row>78</xdr:row>
      <xdr:rowOff>145287</xdr:rowOff>
    </xdr:to>
    <xdr:cxnSp macro="">
      <xdr:nvCxnSpPr>
        <xdr:cNvPr id="422" name="直線コネクタ 421">
          <a:extLst>
            <a:ext uri="{FF2B5EF4-FFF2-40B4-BE49-F238E27FC236}">
              <a16:creationId xmlns:a16="http://schemas.microsoft.com/office/drawing/2014/main" id="{46BE7870-99CB-4017-9CB2-9B320BA842AD}"/>
            </a:ext>
          </a:extLst>
        </xdr:cNvPr>
        <xdr:cNvCxnSpPr/>
      </xdr:nvCxnSpPr>
      <xdr:spPr>
        <a:xfrm>
          <a:off x="13338810" y="13088620"/>
          <a:ext cx="82042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a:extLst>
            <a:ext uri="{FF2B5EF4-FFF2-40B4-BE49-F238E27FC236}">
              <a16:creationId xmlns:a16="http://schemas.microsoft.com/office/drawing/2014/main" id="{27CBC6A7-C604-4EC8-913F-FE3EE69FC2C8}"/>
            </a:ext>
          </a:extLst>
        </xdr:cNvPr>
        <xdr:cNvSpPr/>
      </xdr:nvSpPr>
      <xdr:spPr>
        <a:xfrm>
          <a:off x="14108430" y="12729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a:extLst>
            <a:ext uri="{FF2B5EF4-FFF2-40B4-BE49-F238E27FC236}">
              <a16:creationId xmlns:a16="http://schemas.microsoft.com/office/drawing/2014/main" id="{B1FB85DA-CAA2-4FF5-8557-2322F96BB4D6}"/>
            </a:ext>
          </a:extLst>
        </xdr:cNvPr>
        <xdr:cNvSpPr txBox="1"/>
      </xdr:nvSpPr>
      <xdr:spPr>
        <a:xfrm>
          <a:off x="1377823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88137</xdr:rowOff>
    </xdr:from>
    <xdr:to>
      <xdr:col>21</xdr:col>
      <xdr:colOff>361950</xdr:colOff>
      <xdr:row>78</xdr:row>
      <xdr:rowOff>12700</xdr:rowOff>
    </xdr:to>
    <xdr:cxnSp macro="">
      <xdr:nvCxnSpPr>
        <xdr:cNvPr id="425" name="直線コネクタ 424">
          <a:extLst>
            <a:ext uri="{FF2B5EF4-FFF2-40B4-BE49-F238E27FC236}">
              <a16:creationId xmlns:a16="http://schemas.microsoft.com/office/drawing/2014/main" id="{C6D72ECC-F5C9-4DAF-830A-A27E39D04122}"/>
            </a:ext>
          </a:extLst>
        </xdr:cNvPr>
        <xdr:cNvCxnSpPr/>
      </xdr:nvCxnSpPr>
      <xdr:spPr>
        <a:xfrm>
          <a:off x="12518390" y="12996417"/>
          <a:ext cx="820420" cy="9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a:extLst>
            <a:ext uri="{FF2B5EF4-FFF2-40B4-BE49-F238E27FC236}">
              <a16:creationId xmlns:a16="http://schemas.microsoft.com/office/drawing/2014/main" id="{BD9916EC-ADEF-441F-8D98-CCEF0CD0F525}"/>
            </a:ext>
          </a:extLst>
        </xdr:cNvPr>
        <xdr:cNvSpPr/>
      </xdr:nvSpPr>
      <xdr:spPr>
        <a:xfrm>
          <a:off x="13288010" y="12738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a:extLst>
            <a:ext uri="{FF2B5EF4-FFF2-40B4-BE49-F238E27FC236}">
              <a16:creationId xmlns:a16="http://schemas.microsoft.com/office/drawing/2014/main" id="{478787CF-4210-404F-8117-2E17EB5AEE6F}"/>
            </a:ext>
          </a:extLst>
        </xdr:cNvPr>
        <xdr:cNvSpPr txBox="1"/>
      </xdr:nvSpPr>
      <xdr:spPr>
        <a:xfrm>
          <a:off x="12973050" y="1251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88137</xdr:rowOff>
    </xdr:from>
    <xdr:to>
      <xdr:col>20</xdr:col>
      <xdr:colOff>158750</xdr:colOff>
      <xdr:row>77</xdr:row>
      <xdr:rowOff>165863</xdr:rowOff>
    </xdr:to>
    <xdr:cxnSp macro="">
      <xdr:nvCxnSpPr>
        <xdr:cNvPr id="428" name="直線コネクタ 427">
          <a:extLst>
            <a:ext uri="{FF2B5EF4-FFF2-40B4-BE49-F238E27FC236}">
              <a16:creationId xmlns:a16="http://schemas.microsoft.com/office/drawing/2014/main" id="{32AA40D3-7A78-42C4-9265-6D704DB22A83}"/>
            </a:ext>
          </a:extLst>
        </xdr:cNvPr>
        <xdr:cNvCxnSpPr/>
      </xdr:nvCxnSpPr>
      <xdr:spPr>
        <a:xfrm flipV="1">
          <a:off x="11743690" y="12996417"/>
          <a:ext cx="7747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a:extLst>
            <a:ext uri="{FF2B5EF4-FFF2-40B4-BE49-F238E27FC236}">
              <a16:creationId xmlns:a16="http://schemas.microsoft.com/office/drawing/2014/main" id="{00C7E27A-9EB4-49AC-A8D9-6FE484649A28}"/>
            </a:ext>
          </a:extLst>
        </xdr:cNvPr>
        <xdr:cNvSpPr/>
      </xdr:nvSpPr>
      <xdr:spPr>
        <a:xfrm>
          <a:off x="12467590" y="12674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a:extLst>
            <a:ext uri="{FF2B5EF4-FFF2-40B4-BE49-F238E27FC236}">
              <a16:creationId xmlns:a16="http://schemas.microsoft.com/office/drawing/2014/main" id="{816FDEB7-5EF0-430D-A97E-EFD38A7EC388}"/>
            </a:ext>
          </a:extLst>
        </xdr:cNvPr>
        <xdr:cNvSpPr txBox="1"/>
      </xdr:nvSpPr>
      <xdr:spPr>
        <a:xfrm>
          <a:off x="12205970" y="1244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a:extLst>
            <a:ext uri="{FF2B5EF4-FFF2-40B4-BE49-F238E27FC236}">
              <a16:creationId xmlns:a16="http://schemas.microsoft.com/office/drawing/2014/main" id="{75257901-3CB0-46DA-9665-1FD0CF856F96}"/>
            </a:ext>
          </a:extLst>
        </xdr:cNvPr>
        <xdr:cNvSpPr/>
      </xdr:nvSpPr>
      <xdr:spPr>
        <a:xfrm>
          <a:off x="11715750" y="1269720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a:extLst>
            <a:ext uri="{FF2B5EF4-FFF2-40B4-BE49-F238E27FC236}">
              <a16:creationId xmlns:a16="http://schemas.microsoft.com/office/drawing/2014/main" id="{839CE181-536C-446D-A391-8379EBAA6E79}"/>
            </a:ext>
          </a:extLst>
        </xdr:cNvPr>
        <xdr:cNvSpPr txBox="1"/>
      </xdr:nvSpPr>
      <xdr:spPr>
        <a:xfrm>
          <a:off x="11385550" y="1246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F7AA2171-B105-46CB-8C89-5A6EC51B97C4}"/>
            </a:ext>
          </a:extLst>
        </xdr:cNvPr>
        <xdr:cNvSpPr txBox="1"/>
      </xdr:nvSpPr>
      <xdr:spPr>
        <a:xfrm>
          <a:off x="147129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D3F44F26-52BA-4658-8604-0D4665D5B3D0}"/>
            </a:ext>
          </a:extLst>
        </xdr:cNvPr>
        <xdr:cNvSpPr txBox="1"/>
      </xdr:nvSpPr>
      <xdr:spPr>
        <a:xfrm>
          <a:off x="139433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6F8E4F32-0DC4-475D-8FF1-0138E9C7E6B1}"/>
            </a:ext>
          </a:extLst>
        </xdr:cNvPr>
        <xdr:cNvSpPr txBox="1"/>
      </xdr:nvSpPr>
      <xdr:spPr>
        <a:xfrm>
          <a:off x="1312291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E543C966-8581-4DC4-9953-7C9A07B87BA3}"/>
            </a:ext>
          </a:extLst>
        </xdr:cNvPr>
        <xdr:cNvSpPr txBox="1"/>
      </xdr:nvSpPr>
      <xdr:spPr>
        <a:xfrm>
          <a:off x="1235583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852B5924-3177-4FF9-A6DE-067E67104443}"/>
            </a:ext>
          </a:extLst>
        </xdr:cNvPr>
        <xdr:cNvSpPr txBox="1"/>
      </xdr:nvSpPr>
      <xdr:spPr>
        <a:xfrm>
          <a:off x="1155065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38" name="円/楕円 437">
          <a:extLst>
            <a:ext uri="{FF2B5EF4-FFF2-40B4-BE49-F238E27FC236}">
              <a16:creationId xmlns:a16="http://schemas.microsoft.com/office/drawing/2014/main" id="{10EA0B77-6FB8-4C86-BAFD-C8F3B001DB66}"/>
            </a:ext>
          </a:extLst>
        </xdr:cNvPr>
        <xdr:cNvSpPr/>
      </xdr:nvSpPr>
      <xdr:spPr>
        <a:xfrm>
          <a:off x="14824710" y="131064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2557</xdr:rowOff>
    </xdr:from>
    <xdr:ext cx="762000" cy="259045"/>
    <xdr:sp macro="" textlink="">
      <xdr:nvSpPr>
        <xdr:cNvPr id="439" name="公債費以外該当値テキスト">
          <a:extLst>
            <a:ext uri="{FF2B5EF4-FFF2-40B4-BE49-F238E27FC236}">
              <a16:creationId xmlns:a16="http://schemas.microsoft.com/office/drawing/2014/main" id="{6A0C4CAA-4C38-45F9-AD86-D0EF08116838}"/>
            </a:ext>
          </a:extLst>
        </xdr:cNvPr>
        <xdr:cNvSpPr txBox="1"/>
      </xdr:nvSpPr>
      <xdr:spPr>
        <a:xfrm>
          <a:off x="1494917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94487</xdr:rowOff>
    </xdr:from>
    <xdr:to>
      <xdr:col>22</xdr:col>
      <xdr:colOff>615950</xdr:colOff>
      <xdr:row>79</xdr:row>
      <xdr:rowOff>24637</xdr:rowOff>
    </xdr:to>
    <xdr:sp macro="" textlink="">
      <xdr:nvSpPr>
        <xdr:cNvPr id="440" name="円/楕円 439">
          <a:extLst>
            <a:ext uri="{FF2B5EF4-FFF2-40B4-BE49-F238E27FC236}">
              <a16:creationId xmlns:a16="http://schemas.microsoft.com/office/drawing/2014/main" id="{00202E66-4F5E-4E88-8C06-A0465C00DD12}"/>
            </a:ext>
          </a:extLst>
        </xdr:cNvPr>
        <xdr:cNvSpPr/>
      </xdr:nvSpPr>
      <xdr:spPr>
        <a:xfrm>
          <a:off x="14108430" y="13170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41" name="テキスト ボックス 440">
          <a:extLst>
            <a:ext uri="{FF2B5EF4-FFF2-40B4-BE49-F238E27FC236}">
              <a16:creationId xmlns:a16="http://schemas.microsoft.com/office/drawing/2014/main" id="{3A5BCF4A-CB24-4679-AA59-DBD2C28A3ADB}"/>
            </a:ext>
          </a:extLst>
        </xdr:cNvPr>
        <xdr:cNvSpPr txBox="1"/>
      </xdr:nvSpPr>
      <xdr:spPr>
        <a:xfrm>
          <a:off x="13778230" y="1325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133350</xdr:rowOff>
    </xdr:from>
    <xdr:to>
      <xdr:col>21</xdr:col>
      <xdr:colOff>412750</xdr:colOff>
      <xdr:row>78</xdr:row>
      <xdr:rowOff>63500</xdr:rowOff>
    </xdr:to>
    <xdr:sp macro="" textlink="">
      <xdr:nvSpPr>
        <xdr:cNvPr id="442" name="円/楕円 441">
          <a:extLst>
            <a:ext uri="{FF2B5EF4-FFF2-40B4-BE49-F238E27FC236}">
              <a16:creationId xmlns:a16="http://schemas.microsoft.com/office/drawing/2014/main" id="{FC5EC8AC-7805-4100-B638-29B995DB43B7}"/>
            </a:ext>
          </a:extLst>
        </xdr:cNvPr>
        <xdr:cNvSpPr/>
      </xdr:nvSpPr>
      <xdr:spPr>
        <a:xfrm>
          <a:off x="13288010"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43" name="テキスト ボックス 442">
          <a:extLst>
            <a:ext uri="{FF2B5EF4-FFF2-40B4-BE49-F238E27FC236}">
              <a16:creationId xmlns:a16="http://schemas.microsoft.com/office/drawing/2014/main" id="{8DA470F5-01A7-41B9-9B65-7363B187BC04}"/>
            </a:ext>
          </a:extLst>
        </xdr:cNvPr>
        <xdr:cNvSpPr txBox="1"/>
      </xdr:nvSpPr>
      <xdr:spPr>
        <a:xfrm>
          <a:off x="1297305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37337</xdr:rowOff>
    </xdr:from>
    <xdr:to>
      <xdr:col>20</xdr:col>
      <xdr:colOff>209550</xdr:colOff>
      <xdr:row>77</xdr:row>
      <xdr:rowOff>138937</xdr:rowOff>
    </xdr:to>
    <xdr:sp macro="" textlink="">
      <xdr:nvSpPr>
        <xdr:cNvPr id="444" name="円/楕円 443">
          <a:extLst>
            <a:ext uri="{FF2B5EF4-FFF2-40B4-BE49-F238E27FC236}">
              <a16:creationId xmlns:a16="http://schemas.microsoft.com/office/drawing/2014/main" id="{E037EA61-2993-4A50-AB49-FF041B188E93}"/>
            </a:ext>
          </a:extLst>
        </xdr:cNvPr>
        <xdr:cNvSpPr/>
      </xdr:nvSpPr>
      <xdr:spPr>
        <a:xfrm>
          <a:off x="12467590" y="1294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45" name="テキスト ボックス 444">
          <a:extLst>
            <a:ext uri="{FF2B5EF4-FFF2-40B4-BE49-F238E27FC236}">
              <a16:creationId xmlns:a16="http://schemas.microsoft.com/office/drawing/2014/main" id="{D6C9B46B-447C-4A8F-AC52-503EC1600741}"/>
            </a:ext>
          </a:extLst>
        </xdr:cNvPr>
        <xdr:cNvSpPr txBox="1"/>
      </xdr:nvSpPr>
      <xdr:spPr>
        <a:xfrm>
          <a:off x="12205970" y="1303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115063</xdr:rowOff>
    </xdr:from>
    <xdr:to>
      <xdr:col>19</xdr:col>
      <xdr:colOff>6350</xdr:colOff>
      <xdr:row>78</xdr:row>
      <xdr:rowOff>45213</xdr:rowOff>
    </xdr:to>
    <xdr:sp macro="" textlink="">
      <xdr:nvSpPr>
        <xdr:cNvPr id="446" name="円/楕円 445">
          <a:extLst>
            <a:ext uri="{FF2B5EF4-FFF2-40B4-BE49-F238E27FC236}">
              <a16:creationId xmlns:a16="http://schemas.microsoft.com/office/drawing/2014/main" id="{9FFE64A4-132E-4FB9-8303-3519ECBD852A}"/>
            </a:ext>
          </a:extLst>
        </xdr:cNvPr>
        <xdr:cNvSpPr/>
      </xdr:nvSpPr>
      <xdr:spPr>
        <a:xfrm>
          <a:off x="11715750" y="1302334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29990</xdr:rowOff>
    </xdr:from>
    <xdr:ext cx="762000" cy="259045"/>
    <xdr:sp macro="" textlink="">
      <xdr:nvSpPr>
        <xdr:cNvPr id="447" name="テキスト ボックス 446">
          <a:extLst>
            <a:ext uri="{FF2B5EF4-FFF2-40B4-BE49-F238E27FC236}">
              <a16:creationId xmlns:a16="http://schemas.microsoft.com/office/drawing/2014/main" id="{557B3271-D22F-4E21-B00D-14935D90FAA3}"/>
            </a:ext>
          </a:extLst>
        </xdr:cNvPr>
        <xdr:cNvSpPr txBox="1"/>
      </xdr:nvSpPr>
      <xdr:spPr>
        <a:xfrm>
          <a:off x="11385550" y="1310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F9EB34B6-3A04-43B4-ADB8-10BAD3FB8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4006CEA2-E330-459F-BD70-BC2285A1ABE7}"/>
            </a:ext>
          </a:extLst>
        </xdr:cNvPr>
        <xdr:cNvSpPr/>
      </xdr:nvSpPr>
      <xdr:spPr bwMode="auto">
        <a:xfrm>
          <a:off x="0" y="88900"/>
          <a:ext cx="1115695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BC22FE85-365D-4EEE-BAAC-18E5C7B37703}"/>
            </a:ext>
          </a:extLst>
        </xdr:cNvPr>
        <xdr:cNvSpPr/>
      </xdr:nvSpPr>
      <xdr:spPr bwMode="auto">
        <a:xfrm>
          <a:off x="12724765" y="0"/>
          <a:ext cx="262826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360700DF-F488-4FEF-A9A0-8ADECC991FE8}"/>
            </a:ext>
          </a:extLst>
        </xdr:cNvPr>
        <xdr:cNvSpPr/>
      </xdr:nvSpPr>
      <xdr:spPr bwMode="auto">
        <a:xfrm>
          <a:off x="12726670" y="12700"/>
          <a:ext cx="261810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5C68BA6D-66C9-4C92-86E0-9D0ABF59D2A4}"/>
            </a:ext>
          </a:extLst>
        </xdr:cNvPr>
        <xdr:cNvSpPr/>
      </xdr:nvSpPr>
      <xdr:spPr bwMode="auto">
        <a:xfrm>
          <a:off x="12724130" y="31750"/>
          <a:ext cx="2600959"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神奈川県松田町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5A4676F3-9C7E-4E1C-995F-35EFFDF5E354}"/>
            </a:ext>
          </a:extLst>
        </xdr:cNvPr>
        <xdr:cNvSpPr/>
      </xdr:nvSpPr>
      <xdr:spPr bwMode="auto">
        <a:xfrm>
          <a:off x="10648950" y="0"/>
          <a:ext cx="190182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6183145A-44DD-4A16-8A92-C340CA263813}"/>
            </a:ext>
          </a:extLst>
        </xdr:cNvPr>
        <xdr:cNvSpPr/>
      </xdr:nvSpPr>
      <xdr:spPr bwMode="auto">
        <a:xfrm>
          <a:off x="10674350" y="12700"/>
          <a:ext cx="185737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B0D5FBA4-C75B-46EB-8FA3-B07A5D107CE4}"/>
            </a:ext>
          </a:extLst>
        </xdr:cNvPr>
        <xdr:cNvSpPr/>
      </xdr:nvSpPr>
      <xdr:spPr bwMode="auto">
        <a:xfrm>
          <a:off x="10699750" y="31750"/>
          <a:ext cx="180022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FCFBD162-6DC9-4696-ABF4-C0203B50A170}"/>
            </a:ext>
          </a:extLst>
        </xdr:cNvPr>
        <xdr:cNvSpPr/>
      </xdr:nvSpPr>
      <xdr:spPr bwMode="auto">
        <a:xfrm>
          <a:off x="2038985" y="10589895"/>
          <a:ext cx="37998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A733BEE0-33A3-4ADF-B5A0-AC54C192C565}"/>
            </a:ext>
          </a:extLst>
        </xdr:cNvPr>
        <xdr:cNvSpPr/>
      </xdr:nvSpPr>
      <xdr:spPr bwMode="auto">
        <a:xfrm>
          <a:off x="2505710" y="106279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D890BD88-A55A-4D55-B995-CD6C3B0E450D}"/>
            </a:ext>
          </a:extLst>
        </xdr:cNvPr>
        <xdr:cNvCxnSpPr/>
      </xdr:nvCxnSpPr>
      <xdr:spPr bwMode="auto">
        <a:xfrm>
          <a:off x="2188210" y="1071689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A2C6846A-81AC-432C-BEBE-E576DA93C742}"/>
            </a:ext>
          </a:extLst>
        </xdr:cNvPr>
        <xdr:cNvSpPr/>
      </xdr:nvSpPr>
      <xdr:spPr bwMode="auto">
        <a:xfrm>
          <a:off x="2289810" y="106660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6266DB51-2748-46A5-981A-EB10D3EEF88A}"/>
            </a:ext>
          </a:extLst>
        </xdr:cNvPr>
        <xdr:cNvSpPr/>
      </xdr:nvSpPr>
      <xdr:spPr bwMode="auto">
        <a:xfrm>
          <a:off x="4084955" y="10666095"/>
          <a:ext cx="5016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FEF2738-5631-45A5-BE22-CEB1E8C2E48F}"/>
            </a:ext>
          </a:extLst>
        </xdr:cNvPr>
        <xdr:cNvSpPr/>
      </xdr:nvSpPr>
      <xdr:spPr bwMode="auto">
        <a:xfrm>
          <a:off x="4262120" y="106279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6742CC0C-5FE0-4F19-B2DA-73709AA8C30E}"/>
            </a:ext>
          </a:extLst>
        </xdr:cNvPr>
        <xdr:cNvSpPr/>
      </xdr:nvSpPr>
      <xdr:spPr bwMode="auto">
        <a:xfrm>
          <a:off x="2038985" y="1009015"/>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8F5D47D7-AF96-4C91-97DA-CB825EE8B269}"/>
            </a:ext>
          </a:extLst>
        </xdr:cNvPr>
        <xdr:cNvSpPr/>
      </xdr:nvSpPr>
      <xdr:spPr bwMode="auto">
        <a:xfrm>
          <a:off x="127000" y="1009015"/>
          <a:ext cx="1221105"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D34AAFD5-68AB-4CB1-BCCD-12EF88F34EBC}"/>
            </a:ext>
          </a:extLst>
        </xdr:cNvPr>
        <xdr:cNvSpPr/>
      </xdr:nvSpPr>
      <xdr:spPr bwMode="auto">
        <a:xfrm>
          <a:off x="457200" y="1123315"/>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E737B52D-73A5-4FDC-AC12-65396B1A2B5E}"/>
            </a:ext>
          </a:extLst>
        </xdr:cNvPr>
        <xdr:cNvSpPr/>
      </xdr:nvSpPr>
      <xdr:spPr bwMode="auto">
        <a:xfrm>
          <a:off x="457200" y="1382395"/>
          <a:ext cx="1157605"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1AC0D85B-0F4F-46C3-A5FE-281EA3E628CB}"/>
            </a:ext>
          </a:extLst>
        </xdr:cNvPr>
        <xdr:cNvSpPr/>
      </xdr:nvSpPr>
      <xdr:spPr bwMode="auto">
        <a:xfrm>
          <a:off x="457200" y="1679575"/>
          <a:ext cx="1157605"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9082B0CF-991F-4C17-9C89-A72D24F8C285}"/>
            </a:ext>
          </a:extLst>
        </xdr:cNvPr>
        <xdr:cNvCxnSpPr/>
      </xdr:nvCxnSpPr>
      <xdr:spPr bwMode="auto">
        <a:xfrm flipH="1">
          <a:off x="196850" y="118300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38B22FCE-49C3-4425-9AFC-0B39E6F620E7}"/>
            </a:ext>
          </a:extLst>
        </xdr:cNvPr>
        <xdr:cNvCxnSpPr/>
      </xdr:nvCxnSpPr>
      <xdr:spPr bwMode="auto">
        <a:xfrm>
          <a:off x="282575" y="16325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503F81C0-46DD-4433-9AC8-0E8847F0EC53}"/>
            </a:ext>
          </a:extLst>
        </xdr:cNvPr>
        <xdr:cNvCxnSpPr/>
      </xdr:nvCxnSpPr>
      <xdr:spPr bwMode="auto">
        <a:xfrm flipH="1">
          <a:off x="196850" y="163258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A848B2AD-3A0D-482D-A72B-26765CAA1205}"/>
            </a:ext>
          </a:extLst>
        </xdr:cNvPr>
        <xdr:cNvCxnSpPr/>
      </xdr:nvCxnSpPr>
      <xdr:spPr bwMode="auto">
        <a:xfrm flipV="1">
          <a:off x="282575" y="18630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D878E852-CBC9-4E42-80F4-A53CD7CE19AA}"/>
            </a:ext>
          </a:extLst>
        </xdr:cNvPr>
        <xdr:cNvCxnSpPr/>
      </xdr:nvCxnSpPr>
      <xdr:spPr bwMode="auto">
        <a:xfrm flipH="1">
          <a:off x="196850" y="200596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1D1945D2-7E45-4D16-9580-21AAFCCA86CF}"/>
            </a:ext>
          </a:extLst>
        </xdr:cNvPr>
        <xdr:cNvSpPr/>
      </xdr:nvSpPr>
      <xdr:spPr bwMode="auto">
        <a:xfrm>
          <a:off x="231775" y="11360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B2186738-DC88-4D2A-8F2A-98E38E493581}"/>
            </a:ext>
          </a:extLst>
        </xdr:cNvPr>
        <xdr:cNvSpPr/>
      </xdr:nvSpPr>
      <xdr:spPr bwMode="auto">
        <a:xfrm>
          <a:off x="231775" y="1395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7CA9E684-8017-443F-914D-2BB1B8AA361F}"/>
            </a:ext>
          </a:extLst>
        </xdr:cNvPr>
        <xdr:cNvSpPr/>
      </xdr:nvSpPr>
      <xdr:spPr bwMode="auto">
        <a:xfrm>
          <a:off x="2038985" y="1569085"/>
          <a:ext cx="379984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8C1C11C5-1B00-41A7-A632-8F4BB5960D38}"/>
            </a:ext>
          </a:extLst>
        </xdr:cNvPr>
        <xdr:cNvSpPr txBox="1"/>
      </xdr:nvSpPr>
      <xdr:spPr>
        <a:xfrm>
          <a:off x="1564005" y="11957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823D9398-C5B2-461A-B652-80CAEE23E55B}"/>
            </a:ext>
          </a:extLst>
        </xdr:cNvPr>
        <xdr:cNvCxnSpPr/>
      </xdr:nvCxnSpPr>
      <xdr:spPr bwMode="auto">
        <a:xfrm>
          <a:off x="2038985" y="380555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EF4F001-9760-4031-A1A2-8145D58B8626}"/>
            </a:ext>
          </a:extLst>
        </xdr:cNvPr>
        <xdr:cNvSpPr txBox="1"/>
      </xdr:nvSpPr>
      <xdr:spPr>
        <a:xfrm>
          <a:off x="1297305" y="366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8BA19993-0266-4979-B29D-6102A90176F1}"/>
            </a:ext>
          </a:extLst>
        </xdr:cNvPr>
        <xdr:cNvCxnSpPr/>
      </xdr:nvCxnSpPr>
      <xdr:spPr bwMode="auto">
        <a:xfrm>
          <a:off x="2038985" y="343217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2B63FFAA-4B3C-432A-8E52-E5C4F20F5746}"/>
            </a:ext>
          </a:extLst>
        </xdr:cNvPr>
        <xdr:cNvSpPr txBox="1"/>
      </xdr:nvSpPr>
      <xdr:spPr>
        <a:xfrm>
          <a:off x="1297305" y="32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B0D59C2B-F6F0-4ED6-BD08-D4B5EAEAC2B6}"/>
            </a:ext>
          </a:extLst>
        </xdr:cNvPr>
        <xdr:cNvCxnSpPr/>
      </xdr:nvCxnSpPr>
      <xdr:spPr bwMode="auto">
        <a:xfrm>
          <a:off x="2038985" y="305879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54C16A8C-5554-48FC-8F85-C74352FCF5F6}"/>
            </a:ext>
          </a:extLst>
        </xdr:cNvPr>
        <xdr:cNvSpPr txBox="1"/>
      </xdr:nvSpPr>
      <xdr:spPr>
        <a:xfrm>
          <a:off x="1297305" y="29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304D485F-41D5-4C15-98B6-8DEE7603A245}"/>
            </a:ext>
          </a:extLst>
        </xdr:cNvPr>
        <xdr:cNvCxnSpPr/>
      </xdr:nvCxnSpPr>
      <xdr:spPr bwMode="auto">
        <a:xfrm>
          <a:off x="2038985" y="268541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1C4BF56-1333-4162-AA41-E389510A3E83}"/>
            </a:ext>
          </a:extLst>
        </xdr:cNvPr>
        <xdr:cNvSpPr txBox="1"/>
      </xdr:nvSpPr>
      <xdr:spPr>
        <a:xfrm>
          <a:off x="1297305"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1236B6B1-841D-460E-9573-576D0218AB04}"/>
            </a:ext>
          </a:extLst>
        </xdr:cNvPr>
        <xdr:cNvCxnSpPr/>
      </xdr:nvCxnSpPr>
      <xdr:spPr bwMode="auto">
        <a:xfrm>
          <a:off x="2038985" y="231584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82004E5-B2AD-49A9-A014-E9E6C6CF3E9B}"/>
            </a:ext>
          </a:extLst>
        </xdr:cNvPr>
        <xdr:cNvSpPr txBox="1"/>
      </xdr:nvSpPr>
      <xdr:spPr>
        <a:xfrm>
          <a:off x="1297305" y="217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BB3D5833-3441-4717-8ABA-0418FCE2D9C7}"/>
            </a:ext>
          </a:extLst>
        </xdr:cNvPr>
        <xdr:cNvCxnSpPr/>
      </xdr:nvCxnSpPr>
      <xdr:spPr bwMode="auto">
        <a:xfrm>
          <a:off x="2038985" y="194246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BDE9A2C1-7CAF-4735-9D94-54F187F62F6E}"/>
            </a:ext>
          </a:extLst>
        </xdr:cNvPr>
        <xdr:cNvSpPr txBox="1"/>
      </xdr:nvSpPr>
      <xdr:spPr>
        <a:xfrm>
          <a:off x="1297305" y="18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8737E365-8FD5-45E3-AC8D-4F63A5FF9914}"/>
            </a:ext>
          </a:extLst>
        </xdr:cNvPr>
        <xdr:cNvCxnSpPr/>
      </xdr:nvCxnSpPr>
      <xdr:spPr bwMode="auto">
        <a:xfrm>
          <a:off x="2038985" y="1569085"/>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D2DC91AA-6BB6-4339-BC5A-B45A95AD5383}"/>
            </a:ext>
          </a:extLst>
        </xdr:cNvPr>
        <xdr:cNvSpPr txBox="1"/>
      </xdr:nvSpPr>
      <xdr:spPr>
        <a:xfrm>
          <a:off x="1297305" y="143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9B1AFAB6-41E2-407B-B614-44294E635002}"/>
            </a:ext>
          </a:extLst>
        </xdr:cNvPr>
        <xdr:cNvSpPr/>
      </xdr:nvSpPr>
      <xdr:spPr bwMode="auto">
        <a:xfrm>
          <a:off x="2038985" y="1569085"/>
          <a:ext cx="379984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a:extLst>
            <a:ext uri="{FF2B5EF4-FFF2-40B4-BE49-F238E27FC236}">
              <a16:creationId xmlns:a16="http://schemas.microsoft.com/office/drawing/2014/main" id="{17A2D2D0-8A88-4A81-9B42-668ED459D3AD}"/>
            </a:ext>
          </a:extLst>
        </xdr:cNvPr>
        <xdr:cNvCxnSpPr/>
      </xdr:nvCxnSpPr>
      <xdr:spPr bwMode="auto">
        <a:xfrm flipV="1">
          <a:off x="5102860" y="2100603"/>
          <a:ext cx="0" cy="1252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a:extLst>
            <a:ext uri="{FF2B5EF4-FFF2-40B4-BE49-F238E27FC236}">
              <a16:creationId xmlns:a16="http://schemas.microsoft.com/office/drawing/2014/main" id="{922B3322-A980-4FB8-9C5B-FC0B32A96C55}"/>
            </a:ext>
          </a:extLst>
        </xdr:cNvPr>
        <xdr:cNvSpPr txBox="1"/>
      </xdr:nvSpPr>
      <xdr:spPr>
        <a:xfrm>
          <a:off x="5178425" y="332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a:extLst>
            <a:ext uri="{FF2B5EF4-FFF2-40B4-BE49-F238E27FC236}">
              <a16:creationId xmlns:a16="http://schemas.microsoft.com/office/drawing/2014/main" id="{1594B792-8C6D-4688-B101-A2E8E55642BD}"/>
            </a:ext>
          </a:extLst>
        </xdr:cNvPr>
        <xdr:cNvCxnSpPr/>
      </xdr:nvCxnSpPr>
      <xdr:spPr bwMode="auto">
        <a:xfrm>
          <a:off x="5105400" y="3353491"/>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a:extLst>
            <a:ext uri="{FF2B5EF4-FFF2-40B4-BE49-F238E27FC236}">
              <a16:creationId xmlns:a16="http://schemas.microsoft.com/office/drawing/2014/main" id="{AA5F6C0D-5731-4956-935B-1D77391EE9C8}"/>
            </a:ext>
          </a:extLst>
        </xdr:cNvPr>
        <xdr:cNvSpPr txBox="1"/>
      </xdr:nvSpPr>
      <xdr:spPr>
        <a:xfrm>
          <a:off x="5178425" y="18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a:extLst>
            <a:ext uri="{FF2B5EF4-FFF2-40B4-BE49-F238E27FC236}">
              <a16:creationId xmlns:a16="http://schemas.microsoft.com/office/drawing/2014/main" id="{B3A551BB-4762-4465-AE38-CE3978999E29}"/>
            </a:ext>
          </a:extLst>
        </xdr:cNvPr>
        <xdr:cNvCxnSpPr/>
      </xdr:nvCxnSpPr>
      <xdr:spPr bwMode="auto">
        <a:xfrm>
          <a:off x="5105400" y="2100603"/>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126002</xdr:rowOff>
    </xdr:from>
    <xdr:to>
      <xdr:col>4</xdr:col>
      <xdr:colOff>1117600</xdr:colOff>
      <xdr:row>18</xdr:row>
      <xdr:rowOff>128905</xdr:rowOff>
    </xdr:to>
    <xdr:cxnSp macro="">
      <xdr:nvCxnSpPr>
        <xdr:cNvPr id="50" name="直線コネクタ 49">
          <a:extLst>
            <a:ext uri="{FF2B5EF4-FFF2-40B4-BE49-F238E27FC236}">
              <a16:creationId xmlns:a16="http://schemas.microsoft.com/office/drawing/2014/main" id="{37BBF706-FCF4-45DF-A2DC-506422324B54}"/>
            </a:ext>
          </a:extLst>
        </xdr:cNvPr>
        <xdr:cNvCxnSpPr/>
      </xdr:nvCxnSpPr>
      <xdr:spPr bwMode="auto">
        <a:xfrm flipV="1">
          <a:off x="4554220" y="3143522"/>
          <a:ext cx="54864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a:extLst>
            <a:ext uri="{FF2B5EF4-FFF2-40B4-BE49-F238E27FC236}">
              <a16:creationId xmlns:a16="http://schemas.microsoft.com/office/drawing/2014/main" id="{C2E3D9AB-7635-49F1-AF69-7CD137C5517F}"/>
            </a:ext>
          </a:extLst>
        </xdr:cNvPr>
        <xdr:cNvSpPr txBox="1"/>
      </xdr:nvSpPr>
      <xdr:spPr>
        <a:xfrm>
          <a:off x="5178425" y="280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a:extLst>
            <a:ext uri="{FF2B5EF4-FFF2-40B4-BE49-F238E27FC236}">
              <a16:creationId xmlns:a16="http://schemas.microsoft.com/office/drawing/2014/main" id="{8DB6C3D0-5E1F-4DBC-B945-7615F10A0791}"/>
            </a:ext>
          </a:extLst>
        </xdr:cNvPr>
        <xdr:cNvSpPr/>
      </xdr:nvSpPr>
      <xdr:spPr bwMode="auto">
        <a:xfrm>
          <a:off x="5105400" y="2960759"/>
          <a:ext cx="349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128905</xdr:rowOff>
    </xdr:from>
    <xdr:to>
      <xdr:col>4</xdr:col>
      <xdr:colOff>469900</xdr:colOff>
      <xdr:row>18</xdr:row>
      <xdr:rowOff>156505</xdr:rowOff>
    </xdr:to>
    <xdr:cxnSp macro="">
      <xdr:nvCxnSpPr>
        <xdr:cNvPr id="53" name="直線コネクタ 52">
          <a:extLst>
            <a:ext uri="{FF2B5EF4-FFF2-40B4-BE49-F238E27FC236}">
              <a16:creationId xmlns:a16="http://schemas.microsoft.com/office/drawing/2014/main" id="{C0FE16E7-EE19-452A-849C-B2AB9D27AEAF}"/>
            </a:ext>
          </a:extLst>
        </xdr:cNvPr>
        <xdr:cNvCxnSpPr/>
      </xdr:nvCxnSpPr>
      <xdr:spPr bwMode="auto">
        <a:xfrm flipV="1">
          <a:off x="3968115" y="3146425"/>
          <a:ext cx="586105" cy="27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a:extLst>
            <a:ext uri="{FF2B5EF4-FFF2-40B4-BE49-F238E27FC236}">
              <a16:creationId xmlns:a16="http://schemas.microsoft.com/office/drawing/2014/main" id="{7EDDC8F8-C5F7-4A86-85C7-131DA60AE375}"/>
            </a:ext>
          </a:extLst>
        </xdr:cNvPr>
        <xdr:cNvSpPr/>
      </xdr:nvSpPr>
      <xdr:spPr bwMode="auto">
        <a:xfrm>
          <a:off x="4503420" y="29481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a:extLst>
            <a:ext uri="{FF2B5EF4-FFF2-40B4-BE49-F238E27FC236}">
              <a16:creationId xmlns:a16="http://schemas.microsoft.com/office/drawing/2014/main" id="{1F953342-81DE-4B16-B541-79D4AC4F301E}"/>
            </a:ext>
          </a:extLst>
        </xdr:cNvPr>
        <xdr:cNvSpPr txBox="1"/>
      </xdr:nvSpPr>
      <xdr:spPr>
        <a:xfrm>
          <a:off x="4173220" y="272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156505</xdr:rowOff>
    </xdr:from>
    <xdr:to>
      <xdr:col>3</xdr:col>
      <xdr:colOff>904875</xdr:colOff>
      <xdr:row>19</xdr:row>
      <xdr:rowOff>26751</xdr:rowOff>
    </xdr:to>
    <xdr:cxnSp macro="">
      <xdr:nvCxnSpPr>
        <xdr:cNvPr id="56" name="直線コネクタ 55">
          <a:extLst>
            <a:ext uri="{FF2B5EF4-FFF2-40B4-BE49-F238E27FC236}">
              <a16:creationId xmlns:a16="http://schemas.microsoft.com/office/drawing/2014/main" id="{EE7D2D39-6A0C-40C9-8E0A-93855CBCD880}"/>
            </a:ext>
          </a:extLst>
        </xdr:cNvPr>
        <xdr:cNvCxnSpPr/>
      </xdr:nvCxnSpPr>
      <xdr:spPr bwMode="auto">
        <a:xfrm flipV="1">
          <a:off x="3269615" y="3174025"/>
          <a:ext cx="698500" cy="37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a:extLst>
            <a:ext uri="{FF2B5EF4-FFF2-40B4-BE49-F238E27FC236}">
              <a16:creationId xmlns:a16="http://schemas.microsoft.com/office/drawing/2014/main" id="{0CAA6E68-A544-4095-B59B-98C96A98D516}"/>
            </a:ext>
          </a:extLst>
        </xdr:cNvPr>
        <xdr:cNvSpPr/>
      </xdr:nvSpPr>
      <xdr:spPr bwMode="auto">
        <a:xfrm>
          <a:off x="3917315" y="29423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a:extLst>
            <a:ext uri="{FF2B5EF4-FFF2-40B4-BE49-F238E27FC236}">
              <a16:creationId xmlns:a16="http://schemas.microsoft.com/office/drawing/2014/main" id="{2AA680B3-74B9-480A-AAD7-24C53EF546B9}"/>
            </a:ext>
          </a:extLst>
        </xdr:cNvPr>
        <xdr:cNvSpPr txBox="1"/>
      </xdr:nvSpPr>
      <xdr:spPr>
        <a:xfrm>
          <a:off x="3587115" y="271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10925</xdr:rowOff>
    </xdr:from>
    <xdr:to>
      <xdr:col>3</xdr:col>
      <xdr:colOff>206375</xdr:colOff>
      <xdr:row>19</xdr:row>
      <xdr:rowOff>26751</xdr:rowOff>
    </xdr:to>
    <xdr:cxnSp macro="">
      <xdr:nvCxnSpPr>
        <xdr:cNvPr id="59" name="直線コネクタ 58">
          <a:extLst>
            <a:ext uri="{FF2B5EF4-FFF2-40B4-BE49-F238E27FC236}">
              <a16:creationId xmlns:a16="http://schemas.microsoft.com/office/drawing/2014/main" id="{E2918894-3E6B-479B-88D0-5AA59DB233C5}"/>
            </a:ext>
          </a:extLst>
        </xdr:cNvPr>
        <xdr:cNvCxnSpPr/>
      </xdr:nvCxnSpPr>
      <xdr:spPr bwMode="auto">
        <a:xfrm>
          <a:off x="2683510" y="3196085"/>
          <a:ext cx="586105" cy="15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a:extLst>
            <a:ext uri="{FF2B5EF4-FFF2-40B4-BE49-F238E27FC236}">
              <a16:creationId xmlns:a16="http://schemas.microsoft.com/office/drawing/2014/main" id="{3E7867A2-AFFE-4B76-91B8-F61F792159B7}"/>
            </a:ext>
          </a:extLst>
        </xdr:cNvPr>
        <xdr:cNvSpPr/>
      </xdr:nvSpPr>
      <xdr:spPr bwMode="auto">
        <a:xfrm>
          <a:off x="3218815" y="2965026"/>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a:extLst>
            <a:ext uri="{FF2B5EF4-FFF2-40B4-BE49-F238E27FC236}">
              <a16:creationId xmlns:a16="http://schemas.microsoft.com/office/drawing/2014/main" id="{F5E8BC57-D652-4751-913E-EC79F9AD32BD}"/>
            </a:ext>
          </a:extLst>
        </xdr:cNvPr>
        <xdr:cNvSpPr txBox="1"/>
      </xdr:nvSpPr>
      <xdr:spPr>
        <a:xfrm>
          <a:off x="3001010" y="27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a:extLst>
            <a:ext uri="{FF2B5EF4-FFF2-40B4-BE49-F238E27FC236}">
              <a16:creationId xmlns:a16="http://schemas.microsoft.com/office/drawing/2014/main" id="{02DCEA12-A211-46BE-B5E4-7343ACC86714}"/>
            </a:ext>
          </a:extLst>
        </xdr:cNvPr>
        <xdr:cNvSpPr/>
      </xdr:nvSpPr>
      <xdr:spPr bwMode="auto">
        <a:xfrm>
          <a:off x="2632710" y="295812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a:extLst>
            <a:ext uri="{FF2B5EF4-FFF2-40B4-BE49-F238E27FC236}">
              <a16:creationId xmlns:a16="http://schemas.microsoft.com/office/drawing/2014/main" id="{91CE7E9D-24AA-4B3C-AAF2-3BFCAABBD27C}"/>
            </a:ext>
          </a:extLst>
        </xdr:cNvPr>
        <xdr:cNvSpPr txBox="1"/>
      </xdr:nvSpPr>
      <xdr:spPr>
        <a:xfrm>
          <a:off x="2302510" y="27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2E9590EA-FCD4-43F9-A48E-67A090ED5C6E}"/>
            </a:ext>
          </a:extLst>
        </xdr:cNvPr>
        <xdr:cNvSpPr txBox="1"/>
      </xdr:nvSpPr>
      <xdr:spPr>
        <a:xfrm>
          <a:off x="50241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2239FC5D-E216-4375-B9BE-2D393686F524}"/>
            </a:ext>
          </a:extLst>
        </xdr:cNvPr>
        <xdr:cNvSpPr txBox="1"/>
      </xdr:nvSpPr>
      <xdr:spPr>
        <a:xfrm>
          <a:off x="437642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83BD1A48-249C-4238-95F2-C84700D13561}"/>
            </a:ext>
          </a:extLst>
        </xdr:cNvPr>
        <xdr:cNvSpPr txBox="1"/>
      </xdr:nvSpPr>
      <xdr:spPr>
        <a:xfrm>
          <a:off x="3790315"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4138AA9-8106-4838-B054-9BA8EA4D9B60}"/>
            </a:ext>
          </a:extLst>
        </xdr:cNvPr>
        <xdr:cNvSpPr txBox="1"/>
      </xdr:nvSpPr>
      <xdr:spPr>
        <a:xfrm>
          <a:off x="3091815"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2828E63-625C-48DD-8E87-C39590150F86}"/>
            </a:ext>
          </a:extLst>
        </xdr:cNvPr>
        <xdr:cNvSpPr txBox="1"/>
      </xdr:nvSpPr>
      <xdr:spPr>
        <a:xfrm>
          <a:off x="2505710" y="382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75202</xdr:rowOff>
    </xdr:from>
    <xdr:to>
      <xdr:col>5</xdr:col>
      <xdr:colOff>34925</xdr:colOff>
      <xdr:row>19</xdr:row>
      <xdr:rowOff>5352</xdr:rowOff>
    </xdr:to>
    <xdr:sp macro="" textlink="">
      <xdr:nvSpPr>
        <xdr:cNvPr id="69" name="円/楕円 68">
          <a:extLst>
            <a:ext uri="{FF2B5EF4-FFF2-40B4-BE49-F238E27FC236}">
              <a16:creationId xmlns:a16="http://schemas.microsoft.com/office/drawing/2014/main" id="{878DE0D5-EF71-4079-958E-CB719D87E094}"/>
            </a:ext>
          </a:extLst>
        </xdr:cNvPr>
        <xdr:cNvSpPr/>
      </xdr:nvSpPr>
      <xdr:spPr bwMode="auto">
        <a:xfrm>
          <a:off x="5105400" y="3092722"/>
          <a:ext cx="349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47279</xdr:rowOff>
    </xdr:from>
    <xdr:ext cx="762000" cy="259045"/>
    <xdr:sp macro="" textlink="">
      <xdr:nvSpPr>
        <xdr:cNvPr id="70" name="人口1人当たり決算額の推移該当値テキスト130">
          <a:extLst>
            <a:ext uri="{FF2B5EF4-FFF2-40B4-BE49-F238E27FC236}">
              <a16:creationId xmlns:a16="http://schemas.microsoft.com/office/drawing/2014/main" id="{E5361E16-C41B-4685-98FA-3AE71A8B0636}"/>
            </a:ext>
          </a:extLst>
        </xdr:cNvPr>
        <xdr:cNvSpPr txBox="1"/>
      </xdr:nvSpPr>
      <xdr:spPr>
        <a:xfrm>
          <a:off x="5178425" y="30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88,881</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78105</xdr:rowOff>
    </xdr:from>
    <xdr:to>
      <xdr:col>4</xdr:col>
      <xdr:colOff>520700</xdr:colOff>
      <xdr:row>19</xdr:row>
      <xdr:rowOff>8255</xdr:rowOff>
    </xdr:to>
    <xdr:sp macro="" textlink="">
      <xdr:nvSpPr>
        <xdr:cNvPr id="71" name="円/楕円 70">
          <a:extLst>
            <a:ext uri="{FF2B5EF4-FFF2-40B4-BE49-F238E27FC236}">
              <a16:creationId xmlns:a16="http://schemas.microsoft.com/office/drawing/2014/main" id="{95D5DC76-6182-4CA2-9E7B-3C04B58F4B47}"/>
            </a:ext>
          </a:extLst>
        </xdr:cNvPr>
        <xdr:cNvSpPr/>
      </xdr:nvSpPr>
      <xdr:spPr bwMode="auto">
        <a:xfrm>
          <a:off x="4503420" y="30956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164482</xdr:rowOff>
    </xdr:from>
    <xdr:ext cx="736600" cy="259045"/>
    <xdr:sp macro="" textlink="">
      <xdr:nvSpPr>
        <xdr:cNvPr id="72" name="テキスト ボックス 71">
          <a:extLst>
            <a:ext uri="{FF2B5EF4-FFF2-40B4-BE49-F238E27FC236}">
              <a16:creationId xmlns:a16="http://schemas.microsoft.com/office/drawing/2014/main" id="{078B1F84-A6F7-460D-AB11-E36FDCE988EC}"/>
            </a:ext>
          </a:extLst>
        </xdr:cNvPr>
        <xdr:cNvSpPr txBox="1"/>
      </xdr:nvSpPr>
      <xdr:spPr>
        <a:xfrm>
          <a:off x="4173220" y="3182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88,500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105705</xdr:rowOff>
    </xdr:from>
    <xdr:to>
      <xdr:col>3</xdr:col>
      <xdr:colOff>955675</xdr:colOff>
      <xdr:row>19</xdr:row>
      <xdr:rowOff>35854</xdr:rowOff>
    </xdr:to>
    <xdr:sp macro="" textlink="">
      <xdr:nvSpPr>
        <xdr:cNvPr id="73" name="円/楕円 72">
          <a:extLst>
            <a:ext uri="{FF2B5EF4-FFF2-40B4-BE49-F238E27FC236}">
              <a16:creationId xmlns:a16="http://schemas.microsoft.com/office/drawing/2014/main" id="{624BC527-7FA1-4361-9180-8D80679EA9EC}"/>
            </a:ext>
          </a:extLst>
        </xdr:cNvPr>
        <xdr:cNvSpPr/>
      </xdr:nvSpPr>
      <xdr:spPr bwMode="auto">
        <a:xfrm>
          <a:off x="3917315" y="3123225"/>
          <a:ext cx="101600" cy="9778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20632</xdr:rowOff>
    </xdr:from>
    <xdr:ext cx="762000" cy="259045"/>
    <xdr:sp macro="" textlink="">
      <xdr:nvSpPr>
        <xdr:cNvPr id="74" name="テキスト ボックス 73">
          <a:extLst>
            <a:ext uri="{FF2B5EF4-FFF2-40B4-BE49-F238E27FC236}">
              <a16:creationId xmlns:a16="http://schemas.microsoft.com/office/drawing/2014/main" id="{2541EC29-583B-4CB1-9ABB-328E4E3F440F}"/>
            </a:ext>
          </a:extLst>
        </xdr:cNvPr>
        <xdr:cNvSpPr txBox="1"/>
      </xdr:nvSpPr>
      <xdr:spPr>
        <a:xfrm>
          <a:off x="3587115" y="320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84,878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147401</xdr:rowOff>
    </xdr:from>
    <xdr:to>
      <xdr:col>3</xdr:col>
      <xdr:colOff>257175</xdr:colOff>
      <xdr:row>19</xdr:row>
      <xdr:rowOff>77551</xdr:rowOff>
    </xdr:to>
    <xdr:sp macro="" textlink="">
      <xdr:nvSpPr>
        <xdr:cNvPr id="75" name="円/楕円 74">
          <a:extLst>
            <a:ext uri="{FF2B5EF4-FFF2-40B4-BE49-F238E27FC236}">
              <a16:creationId xmlns:a16="http://schemas.microsoft.com/office/drawing/2014/main" id="{3936BCAF-135C-4DA9-8CE3-4A9DFC988C7B}"/>
            </a:ext>
          </a:extLst>
        </xdr:cNvPr>
        <xdr:cNvSpPr/>
      </xdr:nvSpPr>
      <xdr:spPr bwMode="auto">
        <a:xfrm>
          <a:off x="3218815" y="316492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62328</xdr:rowOff>
    </xdr:from>
    <xdr:ext cx="762000" cy="259045"/>
    <xdr:sp macro="" textlink="">
      <xdr:nvSpPr>
        <xdr:cNvPr id="76" name="テキスト ボックス 75">
          <a:extLst>
            <a:ext uri="{FF2B5EF4-FFF2-40B4-BE49-F238E27FC236}">
              <a16:creationId xmlns:a16="http://schemas.microsoft.com/office/drawing/2014/main" id="{25E5E898-2F79-4A3C-B1BD-E48C6B96EB86}"/>
            </a:ext>
          </a:extLst>
        </xdr:cNvPr>
        <xdr:cNvSpPr txBox="1"/>
      </xdr:nvSpPr>
      <xdr:spPr>
        <a:xfrm>
          <a:off x="3001010" y="324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79,406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131575</xdr:rowOff>
    </xdr:from>
    <xdr:to>
      <xdr:col>2</xdr:col>
      <xdr:colOff>692150</xdr:colOff>
      <xdr:row>19</xdr:row>
      <xdr:rowOff>61725</xdr:rowOff>
    </xdr:to>
    <xdr:sp macro="" textlink="">
      <xdr:nvSpPr>
        <xdr:cNvPr id="77" name="円/楕円 76">
          <a:extLst>
            <a:ext uri="{FF2B5EF4-FFF2-40B4-BE49-F238E27FC236}">
              <a16:creationId xmlns:a16="http://schemas.microsoft.com/office/drawing/2014/main" id="{07123502-2544-4737-907B-F0740CCF92AD}"/>
            </a:ext>
          </a:extLst>
        </xdr:cNvPr>
        <xdr:cNvSpPr/>
      </xdr:nvSpPr>
      <xdr:spPr bwMode="auto">
        <a:xfrm>
          <a:off x="2632710" y="31490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46502</xdr:rowOff>
    </xdr:from>
    <xdr:ext cx="762000" cy="259045"/>
    <xdr:sp macro="" textlink="">
      <xdr:nvSpPr>
        <xdr:cNvPr id="78" name="テキスト ボックス 77">
          <a:extLst>
            <a:ext uri="{FF2B5EF4-FFF2-40B4-BE49-F238E27FC236}">
              <a16:creationId xmlns:a16="http://schemas.microsoft.com/office/drawing/2014/main" id="{CC6117F2-EAD0-42EF-9BB9-E87123FB1A98}"/>
            </a:ext>
          </a:extLst>
        </xdr:cNvPr>
        <xdr:cNvSpPr txBox="1"/>
      </xdr:nvSpPr>
      <xdr:spPr>
        <a:xfrm>
          <a:off x="2302510" y="323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7E2AC95C-2828-4017-8F03-712BBEDB7475}"/>
            </a:ext>
          </a:extLst>
        </xdr:cNvPr>
        <xdr:cNvSpPr/>
      </xdr:nvSpPr>
      <xdr:spPr bwMode="auto">
        <a:xfrm>
          <a:off x="2038985" y="4874260"/>
          <a:ext cx="37998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7C810652-5361-42BF-9399-CD4E1A90BFE2}"/>
            </a:ext>
          </a:extLst>
        </xdr:cNvPr>
        <xdr:cNvSpPr/>
      </xdr:nvSpPr>
      <xdr:spPr bwMode="auto">
        <a:xfrm>
          <a:off x="127000" y="4874260"/>
          <a:ext cx="1221105" cy="8267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BDC6009A-0794-4964-BA24-37496F02C79C}"/>
            </a:ext>
          </a:extLst>
        </xdr:cNvPr>
        <xdr:cNvSpPr/>
      </xdr:nvSpPr>
      <xdr:spPr bwMode="auto">
        <a:xfrm>
          <a:off x="457200" y="4988560"/>
          <a:ext cx="1157605"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2034994A-294A-4FF7-920D-27816B39E41E}"/>
            </a:ext>
          </a:extLst>
        </xdr:cNvPr>
        <xdr:cNvSpPr/>
      </xdr:nvSpPr>
      <xdr:spPr bwMode="auto">
        <a:xfrm>
          <a:off x="457200" y="5247640"/>
          <a:ext cx="1157605" cy="11684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E00936EE-A552-4FAB-B96D-CB660DCCB4E8}"/>
            </a:ext>
          </a:extLst>
        </xdr:cNvPr>
        <xdr:cNvSpPr/>
      </xdr:nvSpPr>
      <xdr:spPr bwMode="auto">
        <a:xfrm>
          <a:off x="457200" y="5377180"/>
          <a:ext cx="1157605" cy="45593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5CF7873E-5DB8-4081-BCFA-2ED65A0B1C17}"/>
            </a:ext>
          </a:extLst>
        </xdr:cNvPr>
        <xdr:cNvCxnSpPr/>
      </xdr:nvCxnSpPr>
      <xdr:spPr bwMode="auto">
        <a:xfrm flipH="1">
          <a:off x="196850" y="50482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36A75870-4006-465E-9829-EBFE8F3A1848}"/>
            </a:ext>
          </a:extLst>
        </xdr:cNvPr>
        <xdr:cNvCxnSpPr/>
      </xdr:nvCxnSpPr>
      <xdr:spPr bwMode="auto">
        <a:xfrm>
          <a:off x="282575" y="536448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820A56A4-4EE1-4113-923C-277A32F042C2}"/>
            </a:ext>
          </a:extLst>
        </xdr:cNvPr>
        <xdr:cNvCxnSpPr/>
      </xdr:nvCxnSpPr>
      <xdr:spPr bwMode="auto">
        <a:xfrm flipH="1">
          <a:off x="196850" y="536448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BC452173-FE47-457E-ADA0-086258732182}"/>
            </a:ext>
          </a:extLst>
        </xdr:cNvPr>
        <xdr:cNvCxnSpPr/>
      </xdr:nvCxnSpPr>
      <xdr:spPr bwMode="auto">
        <a:xfrm flipV="1">
          <a:off x="282575" y="556069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5A0F5C8B-0F53-42EB-BE8A-F185191372FC}"/>
            </a:ext>
          </a:extLst>
        </xdr:cNvPr>
        <xdr:cNvCxnSpPr/>
      </xdr:nvCxnSpPr>
      <xdr:spPr bwMode="auto">
        <a:xfrm flipH="1">
          <a:off x="196850" y="569595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9FDA07AE-92B3-4118-B027-52232AD40E38}"/>
            </a:ext>
          </a:extLst>
        </xdr:cNvPr>
        <xdr:cNvSpPr/>
      </xdr:nvSpPr>
      <xdr:spPr bwMode="auto">
        <a:xfrm>
          <a:off x="231775" y="50012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CC9558AF-117D-4DE1-A81D-8D7165E13FAD}"/>
            </a:ext>
          </a:extLst>
        </xdr:cNvPr>
        <xdr:cNvSpPr/>
      </xdr:nvSpPr>
      <xdr:spPr bwMode="auto">
        <a:xfrm>
          <a:off x="231775" y="5260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754F2B4-6B3E-4D75-AEF9-69AE8BC6147D}"/>
            </a:ext>
          </a:extLst>
        </xdr:cNvPr>
        <xdr:cNvSpPr/>
      </xdr:nvSpPr>
      <xdr:spPr bwMode="auto">
        <a:xfrm>
          <a:off x="2038985" y="5361940"/>
          <a:ext cx="3799840" cy="134493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BD0CC890-517E-4893-82D9-142DC0110CE2}"/>
            </a:ext>
          </a:extLst>
        </xdr:cNvPr>
        <xdr:cNvSpPr txBox="1"/>
      </xdr:nvSpPr>
      <xdr:spPr>
        <a:xfrm>
          <a:off x="1564005" y="50609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E861FFF4-7824-47E0-A8C7-0003A230806B}"/>
            </a:ext>
          </a:extLst>
        </xdr:cNvPr>
        <xdr:cNvCxnSpPr/>
      </xdr:nvCxnSpPr>
      <xdr:spPr bwMode="auto">
        <a:xfrm>
          <a:off x="2038985" y="670687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a:extLst>
            <a:ext uri="{FF2B5EF4-FFF2-40B4-BE49-F238E27FC236}">
              <a16:creationId xmlns:a16="http://schemas.microsoft.com/office/drawing/2014/main" id="{5557F133-5643-4D09-AB8E-6662088E0B92}"/>
            </a:ext>
          </a:extLst>
        </xdr:cNvPr>
        <xdr:cNvCxnSpPr/>
      </xdr:nvCxnSpPr>
      <xdr:spPr bwMode="auto">
        <a:xfrm>
          <a:off x="2038985" y="638302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a:extLst>
            <a:ext uri="{FF2B5EF4-FFF2-40B4-BE49-F238E27FC236}">
              <a16:creationId xmlns:a16="http://schemas.microsoft.com/office/drawing/2014/main" id="{72ECA564-A8DF-46D4-A163-2F4D5DDD8F7E}"/>
            </a:ext>
          </a:extLst>
        </xdr:cNvPr>
        <xdr:cNvSpPr txBox="1"/>
      </xdr:nvSpPr>
      <xdr:spPr>
        <a:xfrm>
          <a:off x="1297305" y="637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3449B7AE-A59A-4B35-A852-9CF0C9F92BDC}"/>
            </a:ext>
          </a:extLst>
        </xdr:cNvPr>
        <xdr:cNvCxnSpPr/>
      </xdr:nvCxnSpPr>
      <xdr:spPr bwMode="auto">
        <a:xfrm>
          <a:off x="2038985" y="610489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81F623AA-77BC-4A96-A286-855D6D88BB3D}"/>
            </a:ext>
          </a:extLst>
        </xdr:cNvPr>
        <xdr:cNvSpPr txBox="1"/>
      </xdr:nvSpPr>
      <xdr:spPr>
        <a:xfrm>
          <a:off x="1297305" y="60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6130A580-C7D8-48CA-8400-27176EAE2674}"/>
            </a:ext>
          </a:extLst>
        </xdr:cNvPr>
        <xdr:cNvCxnSpPr/>
      </xdr:nvCxnSpPr>
      <xdr:spPr bwMode="auto">
        <a:xfrm>
          <a:off x="2038985" y="586867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C4539D68-23F3-420D-918F-8AA965EAA33E}"/>
            </a:ext>
          </a:extLst>
        </xdr:cNvPr>
        <xdr:cNvSpPr txBox="1"/>
      </xdr:nvSpPr>
      <xdr:spPr>
        <a:xfrm>
          <a:off x="1297305" y="585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77A6EA9-61E7-44E2-8446-2415EFF84212}"/>
            </a:ext>
          </a:extLst>
        </xdr:cNvPr>
        <xdr:cNvCxnSpPr/>
      </xdr:nvCxnSpPr>
      <xdr:spPr bwMode="auto">
        <a:xfrm>
          <a:off x="2038985" y="570103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BA5F71AC-265E-4E37-B2F0-7ECC279DFB71}"/>
            </a:ext>
          </a:extLst>
        </xdr:cNvPr>
        <xdr:cNvSpPr txBox="1"/>
      </xdr:nvSpPr>
      <xdr:spPr>
        <a:xfrm>
          <a:off x="1297305" y="557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E5D0032F-0A93-40A4-86C2-DAD851D0F014}"/>
            </a:ext>
          </a:extLst>
        </xdr:cNvPr>
        <xdr:cNvCxnSpPr/>
      </xdr:nvCxnSpPr>
      <xdr:spPr bwMode="auto">
        <a:xfrm>
          <a:off x="2038985" y="5361940"/>
          <a:ext cx="379984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1271ECF7-471A-459E-AFCE-63E379733AA6}"/>
            </a:ext>
          </a:extLst>
        </xdr:cNvPr>
        <xdr:cNvSpPr txBox="1"/>
      </xdr:nvSpPr>
      <xdr:spPr>
        <a:xfrm>
          <a:off x="1297305"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58BC6B30-234E-4C1B-994C-A65EB6308E6D}"/>
            </a:ext>
          </a:extLst>
        </xdr:cNvPr>
        <xdr:cNvSpPr/>
      </xdr:nvSpPr>
      <xdr:spPr bwMode="auto">
        <a:xfrm>
          <a:off x="2038985" y="5361940"/>
          <a:ext cx="3799840" cy="134493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a:extLst>
            <a:ext uri="{FF2B5EF4-FFF2-40B4-BE49-F238E27FC236}">
              <a16:creationId xmlns:a16="http://schemas.microsoft.com/office/drawing/2014/main" id="{24F7D74B-15D5-465C-9E39-E791ED357734}"/>
            </a:ext>
          </a:extLst>
        </xdr:cNvPr>
        <xdr:cNvCxnSpPr/>
      </xdr:nvCxnSpPr>
      <xdr:spPr bwMode="auto">
        <a:xfrm flipV="1">
          <a:off x="5102860" y="5700839"/>
          <a:ext cx="0" cy="7811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a:extLst>
            <a:ext uri="{FF2B5EF4-FFF2-40B4-BE49-F238E27FC236}">
              <a16:creationId xmlns:a16="http://schemas.microsoft.com/office/drawing/2014/main" id="{F43FDEFD-6510-48BC-BFF3-52FA2DCC9241}"/>
            </a:ext>
          </a:extLst>
        </xdr:cNvPr>
        <xdr:cNvSpPr txBox="1"/>
      </xdr:nvSpPr>
      <xdr:spPr>
        <a:xfrm>
          <a:off x="5178425" y="645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a:extLst>
            <a:ext uri="{FF2B5EF4-FFF2-40B4-BE49-F238E27FC236}">
              <a16:creationId xmlns:a16="http://schemas.microsoft.com/office/drawing/2014/main" id="{D200A35E-C6C9-4E3D-B042-17A28F3C2A66}"/>
            </a:ext>
          </a:extLst>
        </xdr:cNvPr>
        <xdr:cNvCxnSpPr/>
      </xdr:nvCxnSpPr>
      <xdr:spPr bwMode="auto">
        <a:xfrm>
          <a:off x="5105400" y="6482026"/>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a:extLst>
            <a:ext uri="{FF2B5EF4-FFF2-40B4-BE49-F238E27FC236}">
              <a16:creationId xmlns:a16="http://schemas.microsoft.com/office/drawing/2014/main" id="{837D10B8-2D48-4FD5-9A60-0DA52F91F20F}"/>
            </a:ext>
          </a:extLst>
        </xdr:cNvPr>
        <xdr:cNvSpPr txBox="1"/>
      </xdr:nvSpPr>
      <xdr:spPr>
        <a:xfrm>
          <a:off x="5178425" y="55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a:extLst>
            <a:ext uri="{FF2B5EF4-FFF2-40B4-BE49-F238E27FC236}">
              <a16:creationId xmlns:a16="http://schemas.microsoft.com/office/drawing/2014/main" id="{3055684E-2012-461D-A011-3FF33B1AF530}"/>
            </a:ext>
          </a:extLst>
        </xdr:cNvPr>
        <xdr:cNvCxnSpPr/>
      </xdr:nvCxnSpPr>
      <xdr:spPr bwMode="auto">
        <a:xfrm>
          <a:off x="5105400" y="5700839"/>
          <a:ext cx="730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52682</xdr:rowOff>
    </xdr:from>
    <xdr:to>
      <xdr:col>4</xdr:col>
      <xdr:colOff>1117600</xdr:colOff>
      <xdr:row>37</xdr:row>
      <xdr:rowOff>71153</xdr:rowOff>
    </xdr:to>
    <xdr:cxnSp macro="">
      <xdr:nvCxnSpPr>
        <xdr:cNvPr id="110" name="直線コネクタ 109">
          <a:extLst>
            <a:ext uri="{FF2B5EF4-FFF2-40B4-BE49-F238E27FC236}">
              <a16:creationId xmlns:a16="http://schemas.microsoft.com/office/drawing/2014/main" id="{7F9F2D77-DF1E-4ABA-B244-0B6E18BE2F4D}"/>
            </a:ext>
          </a:extLst>
        </xdr:cNvPr>
        <xdr:cNvCxnSpPr/>
      </xdr:nvCxnSpPr>
      <xdr:spPr bwMode="auto">
        <a:xfrm flipV="1">
          <a:off x="4554220" y="6255362"/>
          <a:ext cx="548640" cy="1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a:extLst>
            <a:ext uri="{FF2B5EF4-FFF2-40B4-BE49-F238E27FC236}">
              <a16:creationId xmlns:a16="http://schemas.microsoft.com/office/drawing/2014/main" id="{084767F5-CD43-40B4-B0E8-00B43C3040E3}"/>
            </a:ext>
          </a:extLst>
        </xdr:cNvPr>
        <xdr:cNvSpPr txBox="1"/>
      </xdr:nvSpPr>
      <xdr:spPr>
        <a:xfrm>
          <a:off x="5178425" y="60352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a:extLst>
            <a:ext uri="{FF2B5EF4-FFF2-40B4-BE49-F238E27FC236}">
              <a16:creationId xmlns:a16="http://schemas.microsoft.com/office/drawing/2014/main" id="{7B5A4D48-4AD7-407C-81DE-42E2932A43BD}"/>
            </a:ext>
          </a:extLst>
        </xdr:cNvPr>
        <xdr:cNvSpPr/>
      </xdr:nvSpPr>
      <xdr:spPr bwMode="auto">
        <a:xfrm>
          <a:off x="5105400" y="6037783"/>
          <a:ext cx="34925" cy="863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55700</xdr:rowOff>
    </xdr:from>
    <xdr:to>
      <xdr:col>4</xdr:col>
      <xdr:colOff>469900</xdr:colOff>
      <xdr:row>37</xdr:row>
      <xdr:rowOff>71153</xdr:rowOff>
    </xdr:to>
    <xdr:cxnSp macro="">
      <xdr:nvCxnSpPr>
        <xdr:cNvPr id="113" name="直線コネクタ 112">
          <a:extLst>
            <a:ext uri="{FF2B5EF4-FFF2-40B4-BE49-F238E27FC236}">
              <a16:creationId xmlns:a16="http://schemas.microsoft.com/office/drawing/2014/main" id="{7F49E25F-F8DD-46BD-B098-3112FCCE448C}"/>
            </a:ext>
          </a:extLst>
        </xdr:cNvPr>
        <xdr:cNvCxnSpPr/>
      </xdr:nvCxnSpPr>
      <xdr:spPr bwMode="auto">
        <a:xfrm>
          <a:off x="3968115" y="6258380"/>
          <a:ext cx="586105" cy="1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a:extLst>
            <a:ext uri="{FF2B5EF4-FFF2-40B4-BE49-F238E27FC236}">
              <a16:creationId xmlns:a16="http://schemas.microsoft.com/office/drawing/2014/main" id="{F67C6BE6-892E-4F39-8AD4-3EB38B214A56}"/>
            </a:ext>
          </a:extLst>
        </xdr:cNvPr>
        <xdr:cNvSpPr/>
      </xdr:nvSpPr>
      <xdr:spPr bwMode="auto">
        <a:xfrm>
          <a:off x="4503420" y="6031268"/>
          <a:ext cx="101600" cy="635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a:extLst>
            <a:ext uri="{FF2B5EF4-FFF2-40B4-BE49-F238E27FC236}">
              <a16:creationId xmlns:a16="http://schemas.microsoft.com/office/drawing/2014/main" id="{F95E9C5B-7EE5-460C-BD7D-E4EC4073C2EF}"/>
            </a:ext>
          </a:extLst>
        </xdr:cNvPr>
        <xdr:cNvSpPr txBox="1"/>
      </xdr:nvSpPr>
      <xdr:spPr>
        <a:xfrm>
          <a:off x="4173220" y="59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8562</xdr:rowOff>
    </xdr:from>
    <xdr:to>
      <xdr:col>3</xdr:col>
      <xdr:colOff>904875</xdr:colOff>
      <xdr:row>37</xdr:row>
      <xdr:rowOff>55700</xdr:rowOff>
    </xdr:to>
    <xdr:cxnSp macro="">
      <xdr:nvCxnSpPr>
        <xdr:cNvPr id="116" name="直線コネクタ 115">
          <a:extLst>
            <a:ext uri="{FF2B5EF4-FFF2-40B4-BE49-F238E27FC236}">
              <a16:creationId xmlns:a16="http://schemas.microsoft.com/office/drawing/2014/main" id="{55770CD2-F112-4BBE-ABDA-03962E0A5F3E}"/>
            </a:ext>
          </a:extLst>
        </xdr:cNvPr>
        <xdr:cNvCxnSpPr/>
      </xdr:nvCxnSpPr>
      <xdr:spPr bwMode="auto">
        <a:xfrm>
          <a:off x="3269615" y="6211242"/>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a:extLst>
            <a:ext uri="{FF2B5EF4-FFF2-40B4-BE49-F238E27FC236}">
              <a16:creationId xmlns:a16="http://schemas.microsoft.com/office/drawing/2014/main" id="{973CCFAC-48A4-49CB-93DE-F8B96E09C4D5}"/>
            </a:ext>
          </a:extLst>
        </xdr:cNvPr>
        <xdr:cNvSpPr/>
      </xdr:nvSpPr>
      <xdr:spPr bwMode="auto">
        <a:xfrm>
          <a:off x="3917315" y="6038697"/>
          <a:ext cx="101600" cy="406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a:extLst>
            <a:ext uri="{FF2B5EF4-FFF2-40B4-BE49-F238E27FC236}">
              <a16:creationId xmlns:a16="http://schemas.microsoft.com/office/drawing/2014/main" id="{7C082080-3392-4751-A5D7-01D1FD1825F2}"/>
            </a:ext>
          </a:extLst>
        </xdr:cNvPr>
        <xdr:cNvSpPr txBox="1"/>
      </xdr:nvSpPr>
      <xdr:spPr>
        <a:xfrm>
          <a:off x="3587115" y="592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170754</xdr:rowOff>
    </xdr:from>
    <xdr:to>
      <xdr:col>3</xdr:col>
      <xdr:colOff>206375</xdr:colOff>
      <xdr:row>37</xdr:row>
      <xdr:rowOff>8562</xdr:rowOff>
    </xdr:to>
    <xdr:cxnSp macro="">
      <xdr:nvCxnSpPr>
        <xdr:cNvPr id="119" name="直線コネクタ 118">
          <a:extLst>
            <a:ext uri="{FF2B5EF4-FFF2-40B4-BE49-F238E27FC236}">
              <a16:creationId xmlns:a16="http://schemas.microsoft.com/office/drawing/2014/main" id="{5E3ECD71-543D-4A7B-944D-EECF04FC6972}"/>
            </a:ext>
          </a:extLst>
        </xdr:cNvPr>
        <xdr:cNvCxnSpPr/>
      </xdr:nvCxnSpPr>
      <xdr:spPr bwMode="auto">
        <a:xfrm>
          <a:off x="2683510" y="6205794"/>
          <a:ext cx="586105"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a:extLst>
            <a:ext uri="{FF2B5EF4-FFF2-40B4-BE49-F238E27FC236}">
              <a16:creationId xmlns:a16="http://schemas.microsoft.com/office/drawing/2014/main" id="{01FD6BD4-3A36-4E31-97DB-A5CDFE0295D2}"/>
            </a:ext>
          </a:extLst>
        </xdr:cNvPr>
        <xdr:cNvSpPr/>
      </xdr:nvSpPr>
      <xdr:spPr bwMode="auto">
        <a:xfrm>
          <a:off x="3218815" y="6037471"/>
          <a:ext cx="101600" cy="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a:extLst>
            <a:ext uri="{FF2B5EF4-FFF2-40B4-BE49-F238E27FC236}">
              <a16:creationId xmlns:a16="http://schemas.microsoft.com/office/drawing/2014/main" id="{1B5C44C3-B4E6-43C2-A929-FC9AAE6D29D5}"/>
            </a:ext>
          </a:extLst>
        </xdr:cNvPr>
        <xdr:cNvSpPr txBox="1"/>
      </xdr:nvSpPr>
      <xdr:spPr>
        <a:xfrm>
          <a:off x="3001010" y="586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a:extLst>
            <a:ext uri="{FF2B5EF4-FFF2-40B4-BE49-F238E27FC236}">
              <a16:creationId xmlns:a16="http://schemas.microsoft.com/office/drawing/2014/main" id="{126C9A5D-6128-4F03-A79B-759DADED7AD6}"/>
            </a:ext>
          </a:extLst>
        </xdr:cNvPr>
        <xdr:cNvSpPr/>
      </xdr:nvSpPr>
      <xdr:spPr bwMode="auto">
        <a:xfrm>
          <a:off x="2632710" y="6033020"/>
          <a:ext cx="101600" cy="25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a:extLst>
            <a:ext uri="{FF2B5EF4-FFF2-40B4-BE49-F238E27FC236}">
              <a16:creationId xmlns:a16="http://schemas.microsoft.com/office/drawing/2014/main" id="{D87A8F4A-0B6B-48E0-AEE2-693B2DC949F7}"/>
            </a:ext>
          </a:extLst>
        </xdr:cNvPr>
        <xdr:cNvSpPr txBox="1"/>
      </xdr:nvSpPr>
      <xdr:spPr>
        <a:xfrm>
          <a:off x="2302510" y="58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409E315C-B63C-46C0-8E4C-FEB9563BE7E8}"/>
            </a:ext>
          </a:extLst>
        </xdr:cNvPr>
        <xdr:cNvSpPr txBox="1"/>
      </xdr:nvSpPr>
      <xdr:spPr>
        <a:xfrm>
          <a:off x="50241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4C04B0C8-FABC-4ACF-BA4A-114B0EC0F319}"/>
            </a:ext>
          </a:extLst>
        </xdr:cNvPr>
        <xdr:cNvSpPr txBox="1"/>
      </xdr:nvSpPr>
      <xdr:spPr>
        <a:xfrm>
          <a:off x="437642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1FE4198-C4DC-4A0F-A085-CFCFDA7171F5}"/>
            </a:ext>
          </a:extLst>
        </xdr:cNvPr>
        <xdr:cNvSpPr txBox="1"/>
      </xdr:nvSpPr>
      <xdr:spPr>
        <a:xfrm>
          <a:off x="3790315"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B975221-118D-4958-BF7B-7109948DFA95}"/>
            </a:ext>
          </a:extLst>
        </xdr:cNvPr>
        <xdr:cNvSpPr txBox="1"/>
      </xdr:nvSpPr>
      <xdr:spPr>
        <a:xfrm>
          <a:off x="3091815"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6A78A90F-A1EE-4E91-910F-281C3D807AC5}"/>
            </a:ext>
          </a:extLst>
        </xdr:cNvPr>
        <xdr:cNvSpPr txBox="1"/>
      </xdr:nvSpPr>
      <xdr:spPr>
        <a:xfrm>
          <a:off x="250571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1882</xdr:rowOff>
    </xdr:from>
    <xdr:to>
      <xdr:col>5</xdr:col>
      <xdr:colOff>34925</xdr:colOff>
      <xdr:row>37</xdr:row>
      <xdr:rowOff>103482</xdr:rowOff>
    </xdr:to>
    <xdr:sp macro="" textlink="">
      <xdr:nvSpPr>
        <xdr:cNvPr id="129" name="円/楕円 128">
          <a:extLst>
            <a:ext uri="{FF2B5EF4-FFF2-40B4-BE49-F238E27FC236}">
              <a16:creationId xmlns:a16="http://schemas.microsoft.com/office/drawing/2014/main" id="{DEACEC49-3392-4219-84AC-9D61F6C48689}"/>
            </a:ext>
          </a:extLst>
        </xdr:cNvPr>
        <xdr:cNvSpPr/>
      </xdr:nvSpPr>
      <xdr:spPr bwMode="auto">
        <a:xfrm>
          <a:off x="5105400" y="6204562"/>
          <a:ext cx="349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145409</xdr:rowOff>
    </xdr:from>
    <xdr:ext cx="762000" cy="259045"/>
    <xdr:sp macro="" textlink="">
      <xdr:nvSpPr>
        <xdr:cNvPr id="130" name="人口1人当たり決算額の推移該当値テキスト445">
          <a:extLst>
            <a:ext uri="{FF2B5EF4-FFF2-40B4-BE49-F238E27FC236}">
              <a16:creationId xmlns:a16="http://schemas.microsoft.com/office/drawing/2014/main" id="{FF7BADDE-E020-4117-8C5B-C3B28BD680F1}"/>
            </a:ext>
          </a:extLst>
        </xdr:cNvPr>
        <xdr:cNvSpPr txBox="1"/>
      </xdr:nvSpPr>
      <xdr:spPr>
        <a:xfrm>
          <a:off x="5178425" y="61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13,251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20353</xdr:rowOff>
    </xdr:from>
    <xdr:to>
      <xdr:col>4</xdr:col>
      <xdr:colOff>520700</xdr:colOff>
      <xdr:row>37</xdr:row>
      <xdr:rowOff>121953</xdr:rowOff>
    </xdr:to>
    <xdr:sp macro="" textlink="">
      <xdr:nvSpPr>
        <xdr:cNvPr id="131" name="円/楕円 130">
          <a:extLst>
            <a:ext uri="{FF2B5EF4-FFF2-40B4-BE49-F238E27FC236}">
              <a16:creationId xmlns:a16="http://schemas.microsoft.com/office/drawing/2014/main" id="{4B745976-6C93-4450-9D79-F9FA3EA05A07}"/>
            </a:ext>
          </a:extLst>
        </xdr:cNvPr>
        <xdr:cNvSpPr/>
      </xdr:nvSpPr>
      <xdr:spPr bwMode="auto">
        <a:xfrm>
          <a:off x="4503420" y="6223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106730</xdr:rowOff>
    </xdr:from>
    <xdr:ext cx="736600" cy="259045"/>
    <xdr:sp macro="" textlink="">
      <xdr:nvSpPr>
        <xdr:cNvPr id="132" name="テキスト ボックス 131">
          <a:extLst>
            <a:ext uri="{FF2B5EF4-FFF2-40B4-BE49-F238E27FC236}">
              <a16:creationId xmlns:a16="http://schemas.microsoft.com/office/drawing/2014/main" id="{49382627-7B5E-4BCB-97D8-5DA0EC2F4B69}"/>
            </a:ext>
          </a:extLst>
        </xdr:cNvPr>
        <xdr:cNvSpPr txBox="1"/>
      </xdr:nvSpPr>
      <xdr:spPr>
        <a:xfrm>
          <a:off x="4173220" y="63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4900</xdr:rowOff>
    </xdr:from>
    <xdr:to>
      <xdr:col>3</xdr:col>
      <xdr:colOff>955675</xdr:colOff>
      <xdr:row>37</xdr:row>
      <xdr:rowOff>106500</xdr:rowOff>
    </xdr:to>
    <xdr:sp macro="" textlink="">
      <xdr:nvSpPr>
        <xdr:cNvPr id="133" name="円/楕円 132">
          <a:extLst>
            <a:ext uri="{FF2B5EF4-FFF2-40B4-BE49-F238E27FC236}">
              <a16:creationId xmlns:a16="http://schemas.microsoft.com/office/drawing/2014/main" id="{E85F00F7-D981-45D3-868B-30D5A5BEB583}"/>
            </a:ext>
          </a:extLst>
        </xdr:cNvPr>
        <xdr:cNvSpPr/>
      </xdr:nvSpPr>
      <xdr:spPr bwMode="auto">
        <a:xfrm>
          <a:off x="3917315" y="620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91277</xdr:rowOff>
    </xdr:from>
    <xdr:ext cx="762000" cy="259045"/>
    <xdr:sp macro="" textlink="">
      <xdr:nvSpPr>
        <xdr:cNvPr id="134" name="テキスト ボックス 133">
          <a:extLst>
            <a:ext uri="{FF2B5EF4-FFF2-40B4-BE49-F238E27FC236}">
              <a16:creationId xmlns:a16="http://schemas.microsoft.com/office/drawing/2014/main" id="{47FD3D0C-92FC-4E6D-B701-8B741C812A48}"/>
            </a:ext>
          </a:extLst>
        </xdr:cNvPr>
        <xdr:cNvSpPr txBox="1"/>
      </xdr:nvSpPr>
      <xdr:spPr>
        <a:xfrm>
          <a:off x="3587115" y="629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129212</xdr:rowOff>
    </xdr:from>
    <xdr:to>
      <xdr:col>3</xdr:col>
      <xdr:colOff>257175</xdr:colOff>
      <xdr:row>37</xdr:row>
      <xdr:rowOff>59362</xdr:rowOff>
    </xdr:to>
    <xdr:sp macro="" textlink="">
      <xdr:nvSpPr>
        <xdr:cNvPr id="135" name="円/楕円 134">
          <a:extLst>
            <a:ext uri="{FF2B5EF4-FFF2-40B4-BE49-F238E27FC236}">
              <a16:creationId xmlns:a16="http://schemas.microsoft.com/office/drawing/2014/main" id="{8619BB41-34CA-4FDE-A44D-011520C51237}"/>
            </a:ext>
          </a:extLst>
        </xdr:cNvPr>
        <xdr:cNvSpPr/>
      </xdr:nvSpPr>
      <xdr:spPr bwMode="auto">
        <a:xfrm>
          <a:off x="3218815" y="6164252"/>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44139</xdr:rowOff>
    </xdr:from>
    <xdr:ext cx="762000" cy="259045"/>
    <xdr:sp macro="" textlink="">
      <xdr:nvSpPr>
        <xdr:cNvPr id="136" name="テキスト ボックス 135">
          <a:extLst>
            <a:ext uri="{FF2B5EF4-FFF2-40B4-BE49-F238E27FC236}">
              <a16:creationId xmlns:a16="http://schemas.microsoft.com/office/drawing/2014/main" id="{76FFD77B-C18F-41D2-9B53-C959CE4A92B4}"/>
            </a:ext>
          </a:extLst>
        </xdr:cNvPr>
        <xdr:cNvSpPr txBox="1"/>
      </xdr:nvSpPr>
      <xdr:spPr>
        <a:xfrm>
          <a:off x="3001010" y="624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15,181</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119954</xdr:rowOff>
    </xdr:from>
    <xdr:to>
      <xdr:col>2</xdr:col>
      <xdr:colOff>692150</xdr:colOff>
      <xdr:row>37</xdr:row>
      <xdr:rowOff>50104</xdr:rowOff>
    </xdr:to>
    <xdr:sp macro="" textlink="">
      <xdr:nvSpPr>
        <xdr:cNvPr id="137" name="円/楕円 136">
          <a:extLst>
            <a:ext uri="{FF2B5EF4-FFF2-40B4-BE49-F238E27FC236}">
              <a16:creationId xmlns:a16="http://schemas.microsoft.com/office/drawing/2014/main" id="{BCAC887B-C56F-48BB-8DC5-80B8458A7358}"/>
            </a:ext>
          </a:extLst>
        </xdr:cNvPr>
        <xdr:cNvSpPr/>
      </xdr:nvSpPr>
      <xdr:spPr bwMode="auto">
        <a:xfrm>
          <a:off x="2632710" y="6154994"/>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34881</xdr:rowOff>
    </xdr:from>
    <xdr:ext cx="762000" cy="259045"/>
    <xdr:sp macro="" textlink="">
      <xdr:nvSpPr>
        <xdr:cNvPr id="138" name="テキスト ボックス 137">
          <a:extLst>
            <a:ext uri="{FF2B5EF4-FFF2-40B4-BE49-F238E27FC236}">
              <a16:creationId xmlns:a16="http://schemas.microsoft.com/office/drawing/2014/main" id="{476CF221-D3E1-452B-A81C-81D27986D5F9}"/>
            </a:ext>
          </a:extLst>
        </xdr:cNvPr>
        <xdr:cNvSpPr txBox="1"/>
      </xdr:nvSpPr>
      <xdr:spPr>
        <a:xfrm>
          <a:off x="2302510" y="623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DF38CB41-CA9D-480A-A67C-E21C40036573}"/>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5B78EAC8-332D-46F5-995B-0A4F8D91BB34}"/>
            </a:ext>
          </a:extLst>
        </xdr:cNvPr>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4C3707C1-367E-4123-99CC-7FD0CACE4D17}"/>
            </a:ext>
          </a:extLst>
        </xdr:cNvPr>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7FC14F4D-FBA6-4BAD-BA77-BC73CBC15B64}"/>
            </a:ext>
          </a:extLst>
        </xdr:cNvPr>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1DCA5878-DDA3-46AA-8E21-84B56C966B86}"/>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98F71003-C0B4-44E7-84BD-EA4FB01A5A80}"/>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58DF83D3-1D65-42CA-8F81-7B6FFEAAAA4F}"/>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6B35B18E-EB93-4DD4-900E-F43B16DF2FED}"/>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9514A38-A806-4E29-A3F7-DB76D1525C39}"/>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469D718B-73AC-46E8-A1F3-79416A3CB95F}"/>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E1380D37-2F16-4D6F-A750-8961C145A0F9}"/>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58D7294E-D638-4766-9226-01735F1E94D1}"/>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BB415B7D-BF4C-428E-82DE-FD4F288BD71A}"/>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BA166A42-C977-4F3F-BC3C-A8B1C08AE611}"/>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48F2CFF0-5194-4547-A6CA-FEF38EFD32C4}"/>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C6073712-7BC1-4844-BE7B-370396C31419}"/>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7B88C25F-F665-444F-9EB2-C2843C550FDD}"/>
            </a:ext>
          </a:extLst>
        </xdr:cNvPr>
        <xdr:cNvSpPr/>
      </xdr:nvSpPr>
      <xdr:spPr>
        <a:xfrm>
          <a:off x="9975215" y="869950"/>
          <a:ext cx="138303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6E3AD5A3-104F-4AC1-B7C2-C306D7D1D3E4}"/>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2BF13793-134C-4596-850B-6D65AC817737}"/>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4D716939-2D9B-4EBD-837E-79841507509E}"/>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E37F15B5-061B-4379-9F41-526FA50AE037}"/>
            </a:ext>
          </a:extLst>
        </xdr:cNvPr>
        <xdr:cNvCxnSpPr/>
      </xdr:nvCxnSpPr>
      <xdr:spPr>
        <a:xfrm flipH="1">
          <a:off x="10057765" y="10439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644A319F-3456-4748-9E5A-5350C1DC96C4}"/>
            </a:ext>
          </a:extLst>
        </xdr:cNvPr>
        <xdr:cNvSpPr/>
      </xdr:nvSpPr>
      <xdr:spPr>
        <a:xfrm>
          <a:off x="10111740" y="99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FE21EF00-4C89-4707-9402-A345AB4D1EFC}"/>
            </a:ext>
          </a:extLst>
        </xdr:cNvPr>
        <xdr:cNvSpPr/>
      </xdr:nvSpPr>
      <xdr:spPr>
        <a:xfrm>
          <a:off x="10111740" y="1256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BC8E4F16-4B10-4EF1-975D-3E681E954AD5}"/>
            </a:ext>
          </a:extLst>
        </xdr:cNvPr>
        <xdr:cNvCxnSpPr/>
      </xdr:nvCxnSpPr>
      <xdr:spPr>
        <a:xfrm>
          <a:off x="1015809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871C3CE9-8218-416D-A9AF-E9AE229CA7DB}"/>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FEB3BB67-9843-40EC-9F7F-5D3DDD3CCF3F}"/>
            </a:ext>
          </a:extLst>
        </xdr:cNvPr>
        <xdr:cNvCxnSpPr/>
      </xdr:nvCxnSpPr>
      <xdr:spPr>
        <a:xfrm flipV="1">
          <a:off x="1015809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E68019E1-66C6-4773-AE0F-523BCB412A33}"/>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4596794-09FB-41F3-ADEF-3C8CCC657405}"/>
            </a:ext>
          </a:extLst>
        </xdr:cNvPr>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D12A1258-84E2-4935-9C2F-8A38BC4F082D}"/>
            </a:ext>
          </a:extLst>
        </xdr:cNvPr>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36CF171F-BFE8-47EB-B014-8C9A9C2B4930}"/>
            </a:ext>
          </a:extLst>
        </xdr:cNvPr>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63A79BBB-492C-4D80-AFD1-51915AE95219}"/>
            </a:ext>
          </a:extLst>
        </xdr:cNvPr>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756B5D6E-3507-41E0-BACE-5F24F6DC43C2}"/>
            </a:ext>
          </a:extLst>
        </xdr:cNvPr>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7FAAAC6-7160-40C8-A3C8-11849CD53E39}"/>
            </a:ext>
          </a:extLst>
        </xdr:cNvPr>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3664094E-A6E3-4DE8-A2C4-F4AE0E9074C4}"/>
            </a:ext>
          </a:extLst>
        </xdr:cNvPr>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908A87CD-1885-4BF2-A8D1-99B6C95F318B}"/>
            </a:ext>
          </a:extLst>
        </xdr:cNvPr>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84E1DAD8-1366-4325-9141-2B439AB71644}"/>
            </a:ext>
          </a:extLst>
        </xdr:cNvPr>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58AC262-B404-4D52-89F2-53C7DE245461}"/>
            </a:ext>
          </a:extLst>
        </xdr:cNvPr>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7990CCB6-A307-4FA7-BDF8-3B0A2AF52332}"/>
            </a:ext>
          </a:extLst>
        </xdr:cNvPr>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A30C77C2-F198-4027-BF63-C8D81E5455FD}"/>
            </a:ext>
          </a:extLst>
        </xdr:cNvPr>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2C3814DA-D9A2-4392-BC94-A6DEB7883361}"/>
            </a:ext>
          </a:extLst>
        </xdr:cNvPr>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219424D3-3AB9-49B9-B0CF-29F3532F356F}"/>
            </a:ext>
          </a:extLst>
        </xdr:cNvPr>
        <xdr:cNvSpPr txBox="1"/>
      </xdr:nvSpPr>
      <xdr:spPr>
        <a:xfrm>
          <a:off x="51321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C88C9C84-2705-4DD6-8C90-2475017CB823}"/>
            </a:ext>
          </a:extLst>
        </xdr:cNvPr>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6E828712-207D-4E27-AC09-70493F7C0EC0}"/>
            </a:ext>
          </a:extLst>
        </xdr:cNvPr>
        <xdr:cNvSpPr txBox="1"/>
      </xdr:nvSpPr>
      <xdr:spPr>
        <a:xfrm>
          <a:off x="23070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4EEA1337-3266-4F97-B2AC-0B3BA5D61052}"/>
            </a:ext>
          </a:extLst>
        </xdr:cNvPr>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44B8AEAD-3E40-4F07-BDCD-4364A643EFF2}"/>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1A43EB52-138F-425F-A240-57D4E4CE4FF9}"/>
            </a:ext>
          </a:extLst>
        </xdr:cNvPr>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78588A74-2095-42B0-B73F-1E487AFCDEB6}"/>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14214954-95B2-4678-BBC7-FCD450362D60}"/>
            </a:ext>
          </a:extLst>
        </xdr:cNvPr>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CA3C8488-D9B0-4C58-BE59-45319D14F60D}"/>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173D214F-8E29-4877-BCAD-128629B974E4}"/>
            </a:ext>
          </a:extLst>
        </xdr:cNvPr>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635EA660-8936-4BDD-9AAB-3F72FFFAE61E}"/>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B68E9CA7-78F4-4A11-AE60-DC49B69F2C68}"/>
            </a:ext>
          </a:extLst>
        </xdr:cNvPr>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B8BD9D86-626B-4B90-A7D7-C9EE4EA56A6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D98A8450-6617-4A6F-9EBC-F43BC8EADFA5}"/>
            </a:ext>
          </a:extLst>
        </xdr:cNvPr>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a:extLst>
            <a:ext uri="{FF2B5EF4-FFF2-40B4-BE49-F238E27FC236}">
              <a16:creationId xmlns:a16="http://schemas.microsoft.com/office/drawing/2014/main" id="{C23DFF1A-F5C0-4C41-BE8E-8C43DCDA9CA5}"/>
            </a:ext>
          </a:extLst>
        </xdr:cNvPr>
        <xdr:cNvCxnSpPr/>
      </xdr:nvCxnSpPr>
      <xdr:spPr>
        <a:xfrm flipV="1">
          <a:off x="4220210" y="5241968"/>
          <a:ext cx="1270" cy="133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a:extLst>
            <a:ext uri="{FF2B5EF4-FFF2-40B4-BE49-F238E27FC236}">
              <a16:creationId xmlns:a16="http://schemas.microsoft.com/office/drawing/2014/main" id="{8B5E1D4B-C5D0-4441-800C-48A1E08D7FC8}"/>
            </a:ext>
          </a:extLst>
        </xdr:cNvPr>
        <xdr:cNvSpPr txBox="1"/>
      </xdr:nvSpPr>
      <xdr:spPr>
        <a:xfrm>
          <a:off x="4272915" y="65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a:extLst>
            <a:ext uri="{FF2B5EF4-FFF2-40B4-BE49-F238E27FC236}">
              <a16:creationId xmlns:a16="http://schemas.microsoft.com/office/drawing/2014/main" id="{BDBA32E1-28E6-4F69-86A2-8BAA3C56BFA4}"/>
            </a:ext>
          </a:extLst>
        </xdr:cNvPr>
        <xdr:cNvCxnSpPr/>
      </xdr:nvCxnSpPr>
      <xdr:spPr>
        <a:xfrm>
          <a:off x="4133215" y="657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a:extLst>
            <a:ext uri="{FF2B5EF4-FFF2-40B4-BE49-F238E27FC236}">
              <a16:creationId xmlns:a16="http://schemas.microsoft.com/office/drawing/2014/main" id="{25BB9E2B-D3EF-451C-A3B0-97921DF31FAA}"/>
            </a:ext>
          </a:extLst>
        </xdr:cNvPr>
        <xdr:cNvSpPr txBox="1"/>
      </xdr:nvSpPr>
      <xdr:spPr>
        <a:xfrm>
          <a:off x="4272915" y="502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a:extLst>
            <a:ext uri="{FF2B5EF4-FFF2-40B4-BE49-F238E27FC236}">
              <a16:creationId xmlns:a16="http://schemas.microsoft.com/office/drawing/2014/main" id="{CC2E00DD-E68D-400D-A6D5-4837417B8488}"/>
            </a:ext>
          </a:extLst>
        </xdr:cNvPr>
        <xdr:cNvCxnSpPr/>
      </xdr:nvCxnSpPr>
      <xdr:spPr>
        <a:xfrm>
          <a:off x="4133215" y="524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151915</xdr:rowOff>
    </xdr:from>
    <xdr:to>
      <xdr:col>6</xdr:col>
      <xdr:colOff>511175</xdr:colOff>
      <xdr:row>37</xdr:row>
      <xdr:rowOff>161592</xdr:rowOff>
    </xdr:to>
    <xdr:cxnSp macro="">
      <xdr:nvCxnSpPr>
        <xdr:cNvPr id="61" name="直線コネクタ 60">
          <a:extLst>
            <a:ext uri="{FF2B5EF4-FFF2-40B4-BE49-F238E27FC236}">
              <a16:creationId xmlns:a16="http://schemas.microsoft.com/office/drawing/2014/main" id="{D8EFA59F-C013-4EDC-B40A-3FD987E49035}"/>
            </a:ext>
          </a:extLst>
        </xdr:cNvPr>
        <xdr:cNvCxnSpPr/>
      </xdr:nvCxnSpPr>
      <xdr:spPr>
        <a:xfrm flipV="1">
          <a:off x="3452495" y="6354595"/>
          <a:ext cx="76962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a:extLst>
            <a:ext uri="{FF2B5EF4-FFF2-40B4-BE49-F238E27FC236}">
              <a16:creationId xmlns:a16="http://schemas.microsoft.com/office/drawing/2014/main" id="{E3B57F88-DEF3-4289-AD1E-D54D69D4AD25}"/>
            </a:ext>
          </a:extLst>
        </xdr:cNvPr>
        <xdr:cNvSpPr txBox="1"/>
      </xdr:nvSpPr>
      <xdr:spPr>
        <a:xfrm>
          <a:off x="4272915" y="6122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a:extLst>
            <a:ext uri="{FF2B5EF4-FFF2-40B4-BE49-F238E27FC236}">
              <a16:creationId xmlns:a16="http://schemas.microsoft.com/office/drawing/2014/main" id="{70B02ED9-8A2D-4E3B-A3B7-B50A916AB3DD}"/>
            </a:ext>
          </a:extLst>
        </xdr:cNvPr>
        <xdr:cNvSpPr/>
      </xdr:nvSpPr>
      <xdr:spPr>
        <a:xfrm>
          <a:off x="4171315" y="626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161592</xdr:rowOff>
    </xdr:from>
    <xdr:to>
      <xdr:col>5</xdr:col>
      <xdr:colOff>358775</xdr:colOff>
      <xdr:row>38</xdr:row>
      <xdr:rowOff>12827</xdr:rowOff>
    </xdr:to>
    <xdr:cxnSp macro="">
      <xdr:nvCxnSpPr>
        <xdr:cNvPr id="64" name="直線コネクタ 63">
          <a:extLst>
            <a:ext uri="{FF2B5EF4-FFF2-40B4-BE49-F238E27FC236}">
              <a16:creationId xmlns:a16="http://schemas.microsoft.com/office/drawing/2014/main" id="{6B907C12-4D95-43FA-96B0-E410444AE1B6}"/>
            </a:ext>
          </a:extLst>
        </xdr:cNvPr>
        <xdr:cNvCxnSpPr/>
      </xdr:nvCxnSpPr>
      <xdr:spPr>
        <a:xfrm flipV="1">
          <a:off x="2632075" y="6364272"/>
          <a:ext cx="82042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a:extLst>
            <a:ext uri="{FF2B5EF4-FFF2-40B4-BE49-F238E27FC236}">
              <a16:creationId xmlns:a16="http://schemas.microsoft.com/office/drawing/2014/main" id="{9AB16096-E849-4B73-A742-C85080E7DF8E}"/>
            </a:ext>
          </a:extLst>
        </xdr:cNvPr>
        <xdr:cNvSpPr/>
      </xdr:nvSpPr>
      <xdr:spPr>
        <a:xfrm>
          <a:off x="3401695" y="624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a:extLst>
            <a:ext uri="{FF2B5EF4-FFF2-40B4-BE49-F238E27FC236}">
              <a16:creationId xmlns:a16="http://schemas.microsoft.com/office/drawing/2014/main" id="{3ECD9C71-D3ED-48AB-964E-CA97BA4D53CF}"/>
            </a:ext>
          </a:extLst>
        </xdr:cNvPr>
        <xdr:cNvSpPr txBox="1"/>
      </xdr:nvSpPr>
      <xdr:spPr>
        <a:xfrm>
          <a:off x="3185306" y="602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12827</xdr:rowOff>
    </xdr:from>
    <xdr:to>
      <xdr:col>4</xdr:col>
      <xdr:colOff>155575</xdr:colOff>
      <xdr:row>38</xdr:row>
      <xdr:rowOff>41661</xdr:rowOff>
    </xdr:to>
    <xdr:cxnSp macro="">
      <xdr:nvCxnSpPr>
        <xdr:cNvPr id="67" name="直線コネクタ 66">
          <a:extLst>
            <a:ext uri="{FF2B5EF4-FFF2-40B4-BE49-F238E27FC236}">
              <a16:creationId xmlns:a16="http://schemas.microsoft.com/office/drawing/2014/main" id="{E8DDC456-F08C-4359-BA11-C409AA71C717}"/>
            </a:ext>
          </a:extLst>
        </xdr:cNvPr>
        <xdr:cNvCxnSpPr/>
      </xdr:nvCxnSpPr>
      <xdr:spPr>
        <a:xfrm flipV="1">
          <a:off x="1857375" y="6383147"/>
          <a:ext cx="7747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a:extLst>
            <a:ext uri="{FF2B5EF4-FFF2-40B4-BE49-F238E27FC236}">
              <a16:creationId xmlns:a16="http://schemas.microsoft.com/office/drawing/2014/main" id="{47C4B9E4-CF5F-4430-A231-9B81CF02CD9E}"/>
            </a:ext>
          </a:extLst>
        </xdr:cNvPr>
        <xdr:cNvSpPr/>
      </xdr:nvSpPr>
      <xdr:spPr>
        <a:xfrm>
          <a:off x="2581275" y="62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a:extLst>
            <a:ext uri="{FF2B5EF4-FFF2-40B4-BE49-F238E27FC236}">
              <a16:creationId xmlns:a16="http://schemas.microsoft.com/office/drawing/2014/main" id="{F18BE8EA-7244-4671-8327-477077629625}"/>
            </a:ext>
          </a:extLst>
        </xdr:cNvPr>
        <xdr:cNvSpPr txBox="1"/>
      </xdr:nvSpPr>
      <xdr:spPr>
        <a:xfrm>
          <a:off x="2433466" y="60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19022</xdr:rowOff>
    </xdr:from>
    <xdr:to>
      <xdr:col>2</xdr:col>
      <xdr:colOff>638175</xdr:colOff>
      <xdr:row>38</xdr:row>
      <xdr:rowOff>41661</xdr:rowOff>
    </xdr:to>
    <xdr:cxnSp macro="">
      <xdr:nvCxnSpPr>
        <xdr:cNvPr id="70" name="直線コネクタ 69">
          <a:extLst>
            <a:ext uri="{FF2B5EF4-FFF2-40B4-BE49-F238E27FC236}">
              <a16:creationId xmlns:a16="http://schemas.microsoft.com/office/drawing/2014/main" id="{3CC58E15-C5EA-4A73-A4D9-4ED2AD641737}"/>
            </a:ext>
          </a:extLst>
        </xdr:cNvPr>
        <xdr:cNvCxnSpPr/>
      </xdr:nvCxnSpPr>
      <xdr:spPr>
        <a:xfrm>
          <a:off x="1059815" y="6389342"/>
          <a:ext cx="79756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a:extLst>
            <a:ext uri="{FF2B5EF4-FFF2-40B4-BE49-F238E27FC236}">
              <a16:creationId xmlns:a16="http://schemas.microsoft.com/office/drawing/2014/main" id="{FE4E7269-429D-4AE8-BF61-A2D56F1A0206}"/>
            </a:ext>
          </a:extLst>
        </xdr:cNvPr>
        <xdr:cNvSpPr/>
      </xdr:nvSpPr>
      <xdr:spPr>
        <a:xfrm>
          <a:off x="1829435" y="625469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a:extLst>
            <a:ext uri="{FF2B5EF4-FFF2-40B4-BE49-F238E27FC236}">
              <a16:creationId xmlns:a16="http://schemas.microsoft.com/office/drawing/2014/main" id="{804D60F2-5E4A-4A2C-AC90-90DB6F3E5CF4}"/>
            </a:ext>
          </a:extLst>
        </xdr:cNvPr>
        <xdr:cNvSpPr txBox="1"/>
      </xdr:nvSpPr>
      <xdr:spPr>
        <a:xfrm>
          <a:off x="1613046" y="60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a:extLst>
            <a:ext uri="{FF2B5EF4-FFF2-40B4-BE49-F238E27FC236}">
              <a16:creationId xmlns:a16="http://schemas.microsoft.com/office/drawing/2014/main" id="{E0BAC505-06EF-4306-A272-643A62C594C4}"/>
            </a:ext>
          </a:extLst>
        </xdr:cNvPr>
        <xdr:cNvSpPr/>
      </xdr:nvSpPr>
      <xdr:spPr>
        <a:xfrm>
          <a:off x="1009015" y="62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a:extLst>
            <a:ext uri="{FF2B5EF4-FFF2-40B4-BE49-F238E27FC236}">
              <a16:creationId xmlns:a16="http://schemas.microsoft.com/office/drawing/2014/main" id="{E82A630F-619F-420E-8C7F-D3F8E8312BF8}"/>
            </a:ext>
          </a:extLst>
        </xdr:cNvPr>
        <xdr:cNvSpPr txBox="1"/>
      </xdr:nvSpPr>
      <xdr:spPr>
        <a:xfrm>
          <a:off x="792626" y="60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6C6007D0-2EAD-433B-8846-674FB79F655F}"/>
            </a:ext>
          </a:extLst>
        </xdr:cNvPr>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EC1E2C71-0568-4565-B516-713116AB7DC9}"/>
            </a:ext>
          </a:extLst>
        </xdr:cNvPr>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F5D9B6EF-E99E-49BF-BBBA-F22014BE4781}"/>
            </a:ext>
          </a:extLst>
        </xdr:cNvPr>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10D059B4-11A1-4C6C-9012-F84482A190C1}"/>
            </a:ext>
          </a:extLst>
        </xdr:cNvPr>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9C7557AA-9FFA-4B86-90C0-3E78FCA37803}"/>
            </a:ext>
          </a:extLst>
        </xdr:cNvPr>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101115</xdr:rowOff>
    </xdr:from>
    <xdr:to>
      <xdr:col>6</xdr:col>
      <xdr:colOff>561975</xdr:colOff>
      <xdr:row>38</xdr:row>
      <xdr:rowOff>31265</xdr:rowOff>
    </xdr:to>
    <xdr:sp macro="" textlink="">
      <xdr:nvSpPr>
        <xdr:cNvPr id="80" name="円/楕円 79">
          <a:extLst>
            <a:ext uri="{FF2B5EF4-FFF2-40B4-BE49-F238E27FC236}">
              <a16:creationId xmlns:a16="http://schemas.microsoft.com/office/drawing/2014/main" id="{DDCF7D5C-316C-4A9A-B5E7-4796DA7DC42C}"/>
            </a:ext>
          </a:extLst>
        </xdr:cNvPr>
        <xdr:cNvSpPr/>
      </xdr:nvSpPr>
      <xdr:spPr>
        <a:xfrm>
          <a:off x="4171315" y="630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79542</xdr:rowOff>
    </xdr:from>
    <xdr:ext cx="534377" cy="259045"/>
    <xdr:sp macro="" textlink="">
      <xdr:nvSpPr>
        <xdr:cNvPr id="81" name="人件費該当値テキスト">
          <a:extLst>
            <a:ext uri="{FF2B5EF4-FFF2-40B4-BE49-F238E27FC236}">
              <a16:creationId xmlns:a16="http://schemas.microsoft.com/office/drawing/2014/main" id="{B3C54FD5-0FFF-44C1-B6A4-FF47C20ACB10}"/>
            </a:ext>
          </a:extLst>
        </xdr:cNvPr>
        <xdr:cNvSpPr txBox="1"/>
      </xdr:nvSpPr>
      <xdr:spPr>
        <a:xfrm>
          <a:off x="4272915" y="62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80,897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110792</xdr:rowOff>
    </xdr:from>
    <xdr:to>
      <xdr:col>5</xdr:col>
      <xdr:colOff>409575</xdr:colOff>
      <xdr:row>38</xdr:row>
      <xdr:rowOff>40942</xdr:rowOff>
    </xdr:to>
    <xdr:sp macro="" textlink="">
      <xdr:nvSpPr>
        <xdr:cNvPr id="82" name="円/楕円 81">
          <a:extLst>
            <a:ext uri="{FF2B5EF4-FFF2-40B4-BE49-F238E27FC236}">
              <a16:creationId xmlns:a16="http://schemas.microsoft.com/office/drawing/2014/main" id="{18D2AE8C-D6C0-4275-86E9-CC50D5396041}"/>
            </a:ext>
          </a:extLst>
        </xdr:cNvPr>
        <xdr:cNvSpPr/>
      </xdr:nvSpPr>
      <xdr:spPr>
        <a:xfrm>
          <a:off x="3401695" y="6313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32069</xdr:rowOff>
    </xdr:from>
    <xdr:ext cx="534377" cy="259045"/>
    <xdr:sp macro="" textlink="">
      <xdr:nvSpPr>
        <xdr:cNvPr id="83" name="テキスト ボックス 82">
          <a:extLst>
            <a:ext uri="{FF2B5EF4-FFF2-40B4-BE49-F238E27FC236}">
              <a16:creationId xmlns:a16="http://schemas.microsoft.com/office/drawing/2014/main" id="{0B630AA4-1017-477B-BB2C-38E88F8060D9}"/>
            </a:ext>
          </a:extLst>
        </xdr:cNvPr>
        <xdr:cNvSpPr txBox="1"/>
      </xdr:nvSpPr>
      <xdr:spPr>
        <a:xfrm>
          <a:off x="3185306" y="640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133477</xdr:rowOff>
    </xdr:from>
    <xdr:to>
      <xdr:col>4</xdr:col>
      <xdr:colOff>206375</xdr:colOff>
      <xdr:row>38</xdr:row>
      <xdr:rowOff>63627</xdr:rowOff>
    </xdr:to>
    <xdr:sp macro="" textlink="">
      <xdr:nvSpPr>
        <xdr:cNvPr id="84" name="円/楕円 83">
          <a:extLst>
            <a:ext uri="{FF2B5EF4-FFF2-40B4-BE49-F238E27FC236}">
              <a16:creationId xmlns:a16="http://schemas.microsoft.com/office/drawing/2014/main" id="{6A3F8940-39A4-4D83-B4B1-FCE521E1B88F}"/>
            </a:ext>
          </a:extLst>
        </xdr:cNvPr>
        <xdr:cNvSpPr/>
      </xdr:nvSpPr>
      <xdr:spPr>
        <a:xfrm>
          <a:off x="2581275" y="6336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54754</xdr:rowOff>
    </xdr:from>
    <xdr:ext cx="534377" cy="259045"/>
    <xdr:sp macro="" textlink="">
      <xdr:nvSpPr>
        <xdr:cNvPr id="85" name="テキスト ボックス 84">
          <a:extLst>
            <a:ext uri="{FF2B5EF4-FFF2-40B4-BE49-F238E27FC236}">
              <a16:creationId xmlns:a16="http://schemas.microsoft.com/office/drawing/2014/main" id="{8CDBB31E-6D66-423A-B0E3-326917A793E9}"/>
            </a:ext>
          </a:extLst>
        </xdr:cNvPr>
        <xdr:cNvSpPr txBox="1"/>
      </xdr:nvSpPr>
      <xdr:spPr>
        <a:xfrm>
          <a:off x="2433466" y="6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162311</xdr:rowOff>
    </xdr:from>
    <xdr:to>
      <xdr:col>3</xdr:col>
      <xdr:colOff>3175</xdr:colOff>
      <xdr:row>38</xdr:row>
      <xdr:rowOff>92461</xdr:rowOff>
    </xdr:to>
    <xdr:sp macro="" textlink="">
      <xdr:nvSpPr>
        <xdr:cNvPr id="86" name="円/楕円 85">
          <a:extLst>
            <a:ext uri="{FF2B5EF4-FFF2-40B4-BE49-F238E27FC236}">
              <a16:creationId xmlns:a16="http://schemas.microsoft.com/office/drawing/2014/main" id="{CE4C22A9-F8CB-4AD5-BE63-C8CB5CD4A0A0}"/>
            </a:ext>
          </a:extLst>
        </xdr:cNvPr>
        <xdr:cNvSpPr/>
      </xdr:nvSpPr>
      <xdr:spPr>
        <a:xfrm>
          <a:off x="1829435" y="636499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83588</xdr:rowOff>
    </xdr:from>
    <xdr:ext cx="534377" cy="259045"/>
    <xdr:sp macro="" textlink="">
      <xdr:nvSpPr>
        <xdr:cNvPr id="87" name="テキスト ボックス 86">
          <a:extLst>
            <a:ext uri="{FF2B5EF4-FFF2-40B4-BE49-F238E27FC236}">
              <a16:creationId xmlns:a16="http://schemas.microsoft.com/office/drawing/2014/main" id="{6494E5E1-745A-4EFB-B09D-5674FAF945B7}"/>
            </a:ext>
          </a:extLst>
        </xdr:cNvPr>
        <xdr:cNvSpPr txBox="1"/>
      </xdr:nvSpPr>
      <xdr:spPr>
        <a:xfrm>
          <a:off x="1613046" y="645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139672</xdr:rowOff>
    </xdr:from>
    <xdr:to>
      <xdr:col>1</xdr:col>
      <xdr:colOff>485775</xdr:colOff>
      <xdr:row>38</xdr:row>
      <xdr:rowOff>69822</xdr:rowOff>
    </xdr:to>
    <xdr:sp macro="" textlink="">
      <xdr:nvSpPr>
        <xdr:cNvPr id="88" name="円/楕円 87">
          <a:extLst>
            <a:ext uri="{FF2B5EF4-FFF2-40B4-BE49-F238E27FC236}">
              <a16:creationId xmlns:a16="http://schemas.microsoft.com/office/drawing/2014/main" id="{CE309521-D92F-4ACE-81AA-79DC34094D55}"/>
            </a:ext>
          </a:extLst>
        </xdr:cNvPr>
        <xdr:cNvSpPr/>
      </xdr:nvSpPr>
      <xdr:spPr>
        <a:xfrm>
          <a:off x="1009015" y="6342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60949</xdr:rowOff>
    </xdr:from>
    <xdr:ext cx="534377" cy="259045"/>
    <xdr:sp macro="" textlink="">
      <xdr:nvSpPr>
        <xdr:cNvPr id="89" name="テキスト ボックス 88">
          <a:extLst>
            <a:ext uri="{FF2B5EF4-FFF2-40B4-BE49-F238E27FC236}">
              <a16:creationId xmlns:a16="http://schemas.microsoft.com/office/drawing/2014/main" id="{97E13853-D582-4834-9276-94D5BCE10C4E}"/>
            </a:ext>
          </a:extLst>
        </xdr:cNvPr>
        <xdr:cNvSpPr txBox="1"/>
      </xdr:nvSpPr>
      <xdr:spPr>
        <a:xfrm>
          <a:off x="792626" y="643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84BA7845-1D57-449E-A831-8C91441357E6}"/>
            </a:ext>
          </a:extLst>
        </xdr:cNvPr>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1A067AF1-BCC3-43C6-9F7E-EBFD16EF5B56}"/>
            </a:ext>
          </a:extLst>
        </xdr:cNvPr>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FA5687F2-FAEA-4C77-BC7C-58C792A611DF}"/>
            </a:ext>
          </a:extLst>
        </xdr:cNvPr>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1BBD5038-6FAC-4515-86C6-1BE8ED3A08D9}"/>
            </a:ext>
          </a:extLst>
        </xdr:cNvPr>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C09D547E-8803-4849-9349-88C7237FE61F}"/>
            </a:ext>
          </a:extLst>
        </xdr:cNvPr>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C4629EEF-D83B-4E51-AF02-818AFBB541B3}"/>
            </a:ext>
          </a:extLst>
        </xdr:cNvPr>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AF3BB537-C7D3-4EF1-813C-5E7AFC98DE57}"/>
            </a:ext>
          </a:extLst>
        </xdr:cNvPr>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8E167D8C-C696-4659-A451-F919ED2A1945}"/>
            </a:ext>
          </a:extLst>
        </xdr:cNvPr>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712F715D-1517-4456-BFFC-C1CCB311F7E0}"/>
            </a:ext>
          </a:extLst>
        </xdr:cNvPr>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B8B95E0A-1364-41B8-8B27-962B0FC039E9}"/>
            </a:ext>
          </a:extLst>
        </xdr:cNvPr>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EDE3FD1F-1D07-4A5A-B28B-B97300CACE22}"/>
            </a:ext>
          </a:extLst>
        </xdr:cNvPr>
        <xdr:cNvCxnSpPr/>
      </xdr:nvCxnSpPr>
      <xdr:spPr>
        <a:xfrm>
          <a:off x="691515" y="98628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90045D3D-84E0-451B-9752-3240C278D198}"/>
            </a:ext>
          </a:extLst>
        </xdr:cNvPr>
        <xdr:cNvSpPr txBox="1"/>
      </xdr:nvSpPr>
      <xdr:spPr>
        <a:xfrm>
          <a:off x="51321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CAC9FD99-1160-4D49-A4BA-B80EBF3DB44B}"/>
            </a:ext>
          </a:extLst>
        </xdr:cNvPr>
        <xdr:cNvCxnSpPr/>
      </xdr:nvCxnSpPr>
      <xdr:spPr>
        <a:xfrm>
          <a:off x="691515" y="94132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838DC776-83DC-48BA-BDE8-2B2F1ED08BF2}"/>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315936FF-E120-4B39-9624-FAB4ADDF7D20}"/>
            </a:ext>
          </a:extLst>
        </xdr:cNvPr>
        <xdr:cNvCxnSpPr/>
      </xdr:nvCxnSpPr>
      <xdr:spPr>
        <a:xfrm>
          <a:off x="691515" y="8967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4F0426F5-203F-402C-BBAB-279671F729D3}"/>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7FDE3FA9-C66B-4542-ADA2-025D8FF0C49D}"/>
            </a:ext>
          </a:extLst>
        </xdr:cNvPr>
        <xdr:cNvCxnSpPr/>
      </xdr:nvCxnSpPr>
      <xdr:spPr>
        <a:xfrm>
          <a:off x="691515" y="8521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9D59FD18-2376-4823-B3B6-3543D85510D8}"/>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1565A3A8-50FC-4EDA-B805-08959CFA782E}"/>
            </a:ext>
          </a:extLst>
        </xdr:cNvPr>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A0386C81-5483-4908-9DC9-D856CFF87812}"/>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94C973F9-714B-41CE-9B05-F805D2DC57BD}"/>
            </a:ext>
          </a:extLst>
        </xdr:cNvPr>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a:extLst>
            <a:ext uri="{FF2B5EF4-FFF2-40B4-BE49-F238E27FC236}">
              <a16:creationId xmlns:a16="http://schemas.microsoft.com/office/drawing/2014/main" id="{C53347E9-90EC-458D-AD81-FF3E8A574229}"/>
            </a:ext>
          </a:extLst>
        </xdr:cNvPr>
        <xdr:cNvCxnSpPr/>
      </xdr:nvCxnSpPr>
      <xdr:spPr>
        <a:xfrm flipV="1">
          <a:off x="4220210" y="8420572"/>
          <a:ext cx="1270" cy="128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a:extLst>
            <a:ext uri="{FF2B5EF4-FFF2-40B4-BE49-F238E27FC236}">
              <a16:creationId xmlns:a16="http://schemas.microsoft.com/office/drawing/2014/main" id="{32CE4E8B-75F8-4438-B3C6-6C01976B9F5C}"/>
            </a:ext>
          </a:extLst>
        </xdr:cNvPr>
        <xdr:cNvSpPr txBox="1"/>
      </xdr:nvSpPr>
      <xdr:spPr>
        <a:xfrm>
          <a:off x="4272915" y="97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a:extLst>
            <a:ext uri="{FF2B5EF4-FFF2-40B4-BE49-F238E27FC236}">
              <a16:creationId xmlns:a16="http://schemas.microsoft.com/office/drawing/2014/main" id="{5AD54A95-E35A-486F-BA9D-718EFCA30887}"/>
            </a:ext>
          </a:extLst>
        </xdr:cNvPr>
        <xdr:cNvCxnSpPr/>
      </xdr:nvCxnSpPr>
      <xdr:spPr>
        <a:xfrm>
          <a:off x="4133215" y="9702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a:extLst>
            <a:ext uri="{FF2B5EF4-FFF2-40B4-BE49-F238E27FC236}">
              <a16:creationId xmlns:a16="http://schemas.microsoft.com/office/drawing/2014/main" id="{39A7F72C-DE58-491D-B0C6-9B669E49F65F}"/>
            </a:ext>
          </a:extLst>
        </xdr:cNvPr>
        <xdr:cNvSpPr txBox="1"/>
      </xdr:nvSpPr>
      <xdr:spPr>
        <a:xfrm>
          <a:off x="4272915" y="82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a:extLst>
            <a:ext uri="{FF2B5EF4-FFF2-40B4-BE49-F238E27FC236}">
              <a16:creationId xmlns:a16="http://schemas.microsoft.com/office/drawing/2014/main" id="{891D608D-685B-436B-A9A5-BA7359D114C4}"/>
            </a:ext>
          </a:extLst>
        </xdr:cNvPr>
        <xdr:cNvCxnSpPr/>
      </xdr:nvCxnSpPr>
      <xdr:spPr>
        <a:xfrm>
          <a:off x="4133215" y="842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144043</xdr:rowOff>
    </xdr:from>
    <xdr:to>
      <xdr:col>6</xdr:col>
      <xdr:colOff>511175</xdr:colOff>
      <xdr:row>57</xdr:row>
      <xdr:rowOff>31874</xdr:rowOff>
    </xdr:to>
    <xdr:cxnSp macro="">
      <xdr:nvCxnSpPr>
        <xdr:cNvPr id="116" name="直線コネクタ 115">
          <a:extLst>
            <a:ext uri="{FF2B5EF4-FFF2-40B4-BE49-F238E27FC236}">
              <a16:creationId xmlns:a16="http://schemas.microsoft.com/office/drawing/2014/main" id="{67C8BE92-2169-4F14-8812-CDAD6CAFF0AA}"/>
            </a:ext>
          </a:extLst>
        </xdr:cNvPr>
        <xdr:cNvCxnSpPr/>
      </xdr:nvCxnSpPr>
      <xdr:spPr>
        <a:xfrm flipV="1">
          <a:off x="3452495" y="9531883"/>
          <a:ext cx="769620" cy="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a:extLst>
            <a:ext uri="{FF2B5EF4-FFF2-40B4-BE49-F238E27FC236}">
              <a16:creationId xmlns:a16="http://schemas.microsoft.com/office/drawing/2014/main" id="{00994BF1-DD95-46B8-B116-7601596629F7}"/>
            </a:ext>
          </a:extLst>
        </xdr:cNvPr>
        <xdr:cNvSpPr txBox="1"/>
      </xdr:nvSpPr>
      <xdr:spPr>
        <a:xfrm>
          <a:off x="4272915" y="9301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a:extLst>
            <a:ext uri="{FF2B5EF4-FFF2-40B4-BE49-F238E27FC236}">
              <a16:creationId xmlns:a16="http://schemas.microsoft.com/office/drawing/2014/main" id="{1F662484-043B-477B-BB9B-258D86246F51}"/>
            </a:ext>
          </a:extLst>
        </xdr:cNvPr>
        <xdr:cNvSpPr/>
      </xdr:nvSpPr>
      <xdr:spPr>
        <a:xfrm>
          <a:off x="4171315"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31874</xdr:rowOff>
    </xdr:from>
    <xdr:to>
      <xdr:col>5</xdr:col>
      <xdr:colOff>358775</xdr:colOff>
      <xdr:row>57</xdr:row>
      <xdr:rowOff>58867</xdr:rowOff>
    </xdr:to>
    <xdr:cxnSp macro="">
      <xdr:nvCxnSpPr>
        <xdr:cNvPr id="119" name="直線コネクタ 118">
          <a:extLst>
            <a:ext uri="{FF2B5EF4-FFF2-40B4-BE49-F238E27FC236}">
              <a16:creationId xmlns:a16="http://schemas.microsoft.com/office/drawing/2014/main" id="{8B808625-37FB-4581-A387-0120567EB529}"/>
            </a:ext>
          </a:extLst>
        </xdr:cNvPr>
        <xdr:cNvCxnSpPr/>
      </xdr:nvCxnSpPr>
      <xdr:spPr>
        <a:xfrm flipV="1">
          <a:off x="2632075" y="9587354"/>
          <a:ext cx="820420" cy="2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a:extLst>
            <a:ext uri="{FF2B5EF4-FFF2-40B4-BE49-F238E27FC236}">
              <a16:creationId xmlns:a16="http://schemas.microsoft.com/office/drawing/2014/main" id="{F897F90B-DABB-40A2-8790-040C4B475CD6}"/>
            </a:ext>
          </a:extLst>
        </xdr:cNvPr>
        <xdr:cNvSpPr/>
      </xdr:nvSpPr>
      <xdr:spPr>
        <a:xfrm>
          <a:off x="3401695" y="945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a:extLst>
            <a:ext uri="{FF2B5EF4-FFF2-40B4-BE49-F238E27FC236}">
              <a16:creationId xmlns:a16="http://schemas.microsoft.com/office/drawing/2014/main" id="{D26600F6-5F31-488F-943C-112A523F5403}"/>
            </a:ext>
          </a:extLst>
        </xdr:cNvPr>
        <xdr:cNvSpPr txBox="1"/>
      </xdr:nvSpPr>
      <xdr:spPr>
        <a:xfrm>
          <a:off x="3185306" y="92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57445</xdr:rowOff>
    </xdr:from>
    <xdr:to>
      <xdr:col>4</xdr:col>
      <xdr:colOff>155575</xdr:colOff>
      <xdr:row>57</xdr:row>
      <xdr:rowOff>58867</xdr:rowOff>
    </xdr:to>
    <xdr:cxnSp macro="">
      <xdr:nvCxnSpPr>
        <xdr:cNvPr id="122" name="直線コネクタ 121">
          <a:extLst>
            <a:ext uri="{FF2B5EF4-FFF2-40B4-BE49-F238E27FC236}">
              <a16:creationId xmlns:a16="http://schemas.microsoft.com/office/drawing/2014/main" id="{FD23236B-5D8E-4BF2-BE2D-3D06FD4791BC}"/>
            </a:ext>
          </a:extLst>
        </xdr:cNvPr>
        <xdr:cNvCxnSpPr/>
      </xdr:nvCxnSpPr>
      <xdr:spPr>
        <a:xfrm>
          <a:off x="1857375" y="9612925"/>
          <a:ext cx="7747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a:extLst>
            <a:ext uri="{FF2B5EF4-FFF2-40B4-BE49-F238E27FC236}">
              <a16:creationId xmlns:a16="http://schemas.microsoft.com/office/drawing/2014/main" id="{29EA3964-66C0-4CF7-B80A-A57328432CAF}"/>
            </a:ext>
          </a:extLst>
        </xdr:cNvPr>
        <xdr:cNvSpPr/>
      </xdr:nvSpPr>
      <xdr:spPr>
        <a:xfrm>
          <a:off x="2581275" y="947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a:extLst>
            <a:ext uri="{FF2B5EF4-FFF2-40B4-BE49-F238E27FC236}">
              <a16:creationId xmlns:a16="http://schemas.microsoft.com/office/drawing/2014/main" id="{BFBD9A6E-F74D-471F-A494-956577727874}"/>
            </a:ext>
          </a:extLst>
        </xdr:cNvPr>
        <xdr:cNvSpPr txBox="1"/>
      </xdr:nvSpPr>
      <xdr:spPr>
        <a:xfrm>
          <a:off x="2433466" y="925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47789</xdr:rowOff>
    </xdr:from>
    <xdr:to>
      <xdr:col>2</xdr:col>
      <xdr:colOff>638175</xdr:colOff>
      <xdr:row>57</xdr:row>
      <xdr:rowOff>57445</xdr:rowOff>
    </xdr:to>
    <xdr:cxnSp macro="">
      <xdr:nvCxnSpPr>
        <xdr:cNvPr id="125" name="直線コネクタ 124">
          <a:extLst>
            <a:ext uri="{FF2B5EF4-FFF2-40B4-BE49-F238E27FC236}">
              <a16:creationId xmlns:a16="http://schemas.microsoft.com/office/drawing/2014/main" id="{6452569A-F44D-485A-83AA-E4F73116FBF2}"/>
            </a:ext>
          </a:extLst>
        </xdr:cNvPr>
        <xdr:cNvCxnSpPr/>
      </xdr:nvCxnSpPr>
      <xdr:spPr>
        <a:xfrm>
          <a:off x="1059815" y="9603269"/>
          <a:ext cx="79756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a:extLst>
            <a:ext uri="{FF2B5EF4-FFF2-40B4-BE49-F238E27FC236}">
              <a16:creationId xmlns:a16="http://schemas.microsoft.com/office/drawing/2014/main" id="{D3AFA36C-44B5-472F-BC7C-DB7744658FE0}"/>
            </a:ext>
          </a:extLst>
        </xdr:cNvPr>
        <xdr:cNvSpPr/>
      </xdr:nvSpPr>
      <xdr:spPr>
        <a:xfrm>
          <a:off x="1829435" y="949459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a:extLst>
            <a:ext uri="{FF2B5EF4-FFF2-40B4-BE49-F238E27FC236}">
              <a16:creationId xmlns:a16="http://schemas.microsoft.com/office/drawing/2014/main" id="{63F95574-12AE-414F-90C6-3B192E8B9503}"/>
            </a:ext>
          </a:extLst>
        </xdr:cNvPr>
        <xdr:cNvSpPr txBox="1"/>
      </xdr:nvSpPr>
      <xdr:spPr>
        <a:xfrm>
          <a:off x="1613046" y="927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a:extLst>
            <a:ext uri="{FF2B5EF4-FFF2-40B4-BE49-F238E27FC236}">
              <a16:creationId xmlns:a16="http://schemas.microsoft.com/office/drawing/2014/main" id="{F8307998-0E0A-46C6-96A2-355065D59FE4}"/>
            </a:ext>
          </a:extLst>
        </xdr:cNvPr>
        <xdr:cNvSpPr/>
      </xdr:nvSpPr>
      <xdr:spPr>
        <a:xfrm>
          <a:off x="1009015" y="950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a:extLst>
            <a:ext uri="{FF2B5EF4-FFF2-40B4-BE49-F238E27FC236}">
              <a16:creationId xmlns:a16="http://schemas.microsoft.com/office/drawing/2014/main" id="{1C1FC510-ABFC-472E-85EA-36F90A3ED26C}"/>
            </a:ext>
          </a:extLst>
        </xdr:cNvPr>
        <xdr:cNvSpPr txBox="1"/>
      </xdr:nvSpPr>
      <xdr:spPr>
        <a:xfrm>
          <a:off x="792626" y="92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ED127A32-5E02-48E3-A27F-29B29F369650}"/>
            </a:ext>
          </a:extLst>
        </xdr:cNvPr>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3DFFC922-5EFA-482F-AAA6-029E1C39C30F}"/>
            </a:ext>
          </a:extLst>
        </xdr:cNvPr>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8E66FD3-C19A-49CC-9B6C-FF58CD4984E9}"/>
            </a:ext>
          </a:extLst>
        </xdr:cNvPr>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648E07A-AF46-4222-8574-8B517CCE6B59}"/>
            </a:ext>
          </a:extLst>
        </xdr:cNvPr>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B9F14D8-5C9D-4A7B-9852-03FD020B4740}"/>
            </a:ext>
          </a:extLst>
        </xdr:cNvPr>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93243</xdr:rowOff>
    </xdr:from>
    <xdr:to>
      <xdr:col>6</xdr:col>
      <xdr:colOff>561975</xdr:colOff>
      <xdr:row>57</xdr:row>
      <xdr:rowOff>23393</xdr:rowOff>
    </xdr:to>
    <xdr:sp macro="" textlink="">
      <xdr:nvSpPr>
        <xdr:cNvPr id="135" name="円/楕円 134">
          <a:extLst>
            <a:ext uri="{FF2B5EF4-FFF2-40B4-BE49-F238E27FC236}">
              <a16:creationId xmlns:a16="http://schemas.microsoft.com/office/drawing/2014/main" id="{DD83DAAF-06BE-4C84-B781-4E53FE94F642}"/>
            </a:ext>
          </a:extLst>
        </xdr:cNvPr>
        <xdr:cNvSpPr/>
      </xdr:nvSpPr>
      <xdr:spPr>
        <a:xfrm>
          <a:off x="4171315" y="9481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71670</xdr:rowOff>
    </xdr:from>
    <xdr:ext cx="534377" cy="259045"/>
    <xdr:sp macro="" textlink="">
      <xdr:nvSpPr>
        <xdr:cNvPr id="136" name="物件費該当値テキスト">
          <a:extLst>
            <a:ext uri="{FF2B5EF4-FFF2-40B4-BE49-F238E27FC236}">
              <a16:creationId xmlns:a16="http://schemas.microsoft.com/office/drawing/2014/main" id="{BCEDB373-A1DA-4DA6-947B-1A5AA1A1709A}"/>
            </a:ext>
          </a:extLst>
        </xdr:cNvPr>
        <xdr:cNvSpPr txBox="1"/>
      </xdr:nvSpPr>
      <xdr:spPr>
        <a:xfrm>
          <a:off x="4272915" y="94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152524</xdr:rowOff>
    </xdr:from>
    <xdr:to>
      <xdr:col>5</xdr:col>
      <xdr:colOff>409575</xdr:colOff>
      <xdr:row>57</xdr:row>
      <xdr:rowOff>82674</xdr:rowOff>
    </xdr:to>
    <xdr:sp macro="" textlink="">
      <xdr:nvSpPr>
        <xdr:cNvPr id="137" name="円/楕円 136">
          <a:extLst>
            <a:ext uri="{FF2B5EF4-FFF2-40B4-BE49-F238E27FC236}">
              <a16:creationId xmlns:a16="http://schemas.microsoft.com/office/drawing/2014/main" id="{4FCC261D-49E3-44E8-BB7F-025BE9D2DA65}"/>
            </a:ext>
          </a:extLst>
        </xdr:cNvPr>
        <xdr:cNvSpPr/>
      </xdr:nvSpPr>
      <xdr:spPr>
        <a:xfrm>
          <a:off x="3401695" y="9540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73801</xdr:rowOff>
    </xdr:from>
    <xdr:ext cx="534377" cy="259045"/>
    <xdr:sp macro="" textlink="">
      <xdr:nvSpPr>
        <xdr:cNvPr id="138" name="テキスト ボックス 137">
          <a:extLst>
            <a:ext uri="{FF2B5EF4-FFF2-40B4-BE49-F238E27FC236}">
              <a16:creationId xmlns:a16="http://schemas.microsoft.com/office/drawing/2014/main" id="{4E8516EB-C52E-4970-957A-C3DA8DF90E75}"/>
            </a:ext>
          </a:extLst>
        </xdr:cNvPr>
        <xdr:cNvSpPr txBox="1"/>
      </xdr:nvSpPr>
      <xdr:spPr>
        <a:xfrm>
          <a:off x="3185306" y="962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8067</xdr:rowOff>
    </xdr:from>
    <xdr:to>
      <xdr:col>4</xdr:col>
      <xdr:colOff>206375</xdr:colOff>
      <xdr:row>57</xdr:row>
      <xdr:rowOff>109667</xdr:rowOff>
    </xdr:to>
    <xdr:sp macro="" textlink="">
      <xdr:nvSpPr>
        <xdr:cNvPr id="139" name="円/楕円 138">
          <a:extLst>
            <a:ext uri="{FF2B5EF4-FFF2-40B4-BE49-F238E27FC236}">
              <a16:creationId xmlns:a16="http://schemas.microsoft.com/office/drawing/2014/main" id="{130CD2F5-7B69-4977-B80B-1E5D94E469EF}"/>
            </a:ext>
          </a:extLst>
        </xdr:cNvPr>
        <xdr:cNvSpPr/>
      </xdr:nvSpPr>
      <xdr:spPr>
        <a:xfrm>
          <a:off x="2581275" y="956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100794</xdr:rowOff>
    </xdr:from>
    <xdr:ext cx="534377" cy="259045"/>
    <xdr:sp macro="" textlink="">
      <xdr:nvSpPr>
        <xdr:cNvPr id="140" name="テキスト ボックス 139">
          <a:extLst>
            <a:ext uri="{FF2B5EF4-FFF2-40B4-BE49-F238E27FC236}">
              <a16:creationId xmlns:a16="http://schemas.microsoft.com/office/drawing/2014/main" id="{D70E26DB-625F-4530-9318-16A776FFD277}"/>
            </a:ext>
          </a:extLst>
        </xdr:cNvPr>
        <xdr:cNvSpPr txBox="1"/>
      </xdr:nvSpPr>
      <xdr:spPr>
        <a:xfrm>
          <a:off x="2433466" y="96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6645</xdr:rowOff>
    </xdr:from>
    <xdr:to>
      <xdr:col>3</xdr:col>
      <xdr:colOff>3175</xdr:colOff>
      <xdr:row>57</xdr:row>
      <xdr:rowOff>108245</xdr:rowOff>
    </xdr:to>
    <xdr:sp macro="" textlink="">
      <xdr:nvSpPr>
        <xdr:cNvPr id="141" name="円/楕円 140">
          <a:extLst>
            <a:ext uri="{FF2B5EF4-FFF2-40B4-BE49-F238E27FC236}">
              <a16:creationId xmlns:a16="http://schemas.microsoft.com/office/drawing/2014/main" id="{6E63A437-4DDD-467D-B737-E25BC35CC0DC}"/>
            </a:ext>
          </a:extLst>
        </xdr:cNvPr>
        <xdr:cNvSpPr/>
      </xdr:nvSpPr>
      <xdr:spPr>
        <a:xfrm>
          <a:off x="1829435" y="9562125"/>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99372</xdr:rowOff>
    </xdr:from>
    <xdr:ext cx="534377" cy="259045"/>
    <xdr:sp macro="" textlink="">
      <xdr:nvSpPr>
        <xdr:cNvPr id="142" name="テキスト ボックス 141">
          <a:extLst>
            <a:ext uri="{FF2B5EF4-FFF2-40B4-BE49-F238E27FC236}">
              <a16:creationId xmlns:a16="http://schemas.microsoft.com/office/drawing/2014/main" id="{8CCCD2ED-9948-47BB-86F1-28D68CE3A964}"/>
            </a:ext>
          </a:extLst>
        </xdr:cNvPr>
        <xdr:cNvSpPr txBox="1"/>
      </xdr:nvSpPr>
      <xdr:spPr>
        <a:xfrm>
          <a:off x="1613046" y="96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168439</xdr:rowOff>
    </xdr:from>
    <xdr:to>
      <xdr:col>1</xdr:col>
      <xdr:colOff>485775</xdr:colOff>
      <xdr:row>57</xdr:row>
      <xdr:rowOff>98589</xdr:rowOff>
    </xdr:to>
    <xdr:sp macro="" textlink="">
      <xdr:nvSpPr>
        <xdr:cNvPr id="143" name="円/楕円 142">
          <a:extLst>
            <a:ext uri="{FF2B5EF4-FFF2-40B4-BE49-F238E27FC236}">
              <a16:creationId xmlns:a16="http://schemas.microsoft.com/office/drawing/2014/main" id="{A1F85FF7-0959-4D58-A48D-ED3B19CDE626}"/>
            </a:ext>
          </a:extLst>
        </xdr:cNvPr>
        <xdr:cNvSpPr/>
      </xdr:nvSpPr>
      <xdr:spPr>
        <a:xfrm>
          <a:off x="1009015" y="9556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89716</xdr:rowOff>
    </xdr:from>
    <xdr:ext cx="534377" cy="259045"/>
    <xdr:sp macro="" textlink="">
      <xdr:nvSpPr>
        <xdr:cNvPr id="144" name="テキスト ボックス 143">
          <a:extLst>
            <a:ext uri="{FF2B5EF4-FFF2-40B4-BE49-F238E27FC236}">
              <a16:creationId xmlns:a16="http://schemas.microsoft.com/office/drawing/2014/main" id="{FEBFB162-85E4-418A-9A7A-5AED930CF0D8}"/>
            </a:ext>
          </a:extLst>
        </xdr:cNvPr>
        <xdr:cNvSpPr txBox="1"/>
      </xdr:nvSpPr>
      <xdr:spPr>
        <a:xfrm>
          <a:off x="792626" y="96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DDD18543-495D-477A-B9A2-32D3DBEBF502}"/>
            </a:ext>
          </a:extLst>
        </xdr:cNvPr>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4665C8B3-3E36-4384-BEF3-2FBCC17EDBFC}"/>
            </a:ext>
          </a:extLst>
        </xdr:cNvPr>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C7B9B097-CCC9-4559-A79D-DB59040A1B48}"/>
            </a:ext>
          </a:extLst>
        </xdr:cNvPr>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6B868E73-9DE3-42F3-B000-530A0762A3F5}"/>
            </a:ext>
          </a:extLst>
        </xdr:cNvPr>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5CD2BE7F-A32D-4EF7-B2D7-29FE75C6411F}"/>
            </a:ext>
          </a:extLst>
        </xdr:cNvPr>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83EED77-EEBB-4BA8-B3AF-0B233385C5E0}"/>
            </a:ext>
          </a:extLst>
        </xdr:cNvPr>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77977A38-6781-4B91-9954-F662F26DA1A1}"/>
            </a:ext>
          </a:extLst>
        </xdr:cNvPr>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B48400FE-5285-4115-A3B9-36CB24A58071}"/>
            </a:ext>
          </a:extLst>
        </xdr:cNvPr>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B974A32B-B2A8-4C07-9BEB-05ADBE2513A3}"/>
            </a:ext>
          </a:extLst>
        </xdr:cNvPr>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ECA8EDEA-DB6D-4921-BCDD-3BEEB1D59563}"/>
            </a:ext>
          </a:extLst>
        </xdr:cNvPr>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a:extLst>
            <a:ext uri="{FF2B5EF4-FFF2-40B4-BE49-F238E27FC236}">
              <a16:creationId xmlns:a16="http://schemas.microsoft.com/office/drawing/2014/main" id="{6B71770D-67AC-4CCC-9FAA-122B7BAA596C}"/>
            </a:ext>
          </a:extLst>
        </xdr:cNvPr>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5E4F1547-0F7D-40D9-9C73-542E9A7284AB}"/>
            </a:ext>
          </a:extLst>
        </xdr:cNvPr>
        <xdr:cNvSpPr txBox="1"/>
      </xdr:nvSpPr>
      <xdr:spPr>
        <a:xfrm>
          <a:off x="51321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a:extLst>
            <a:ext uri="{FF2B5EF4-FFF2-40B4-BE49-F238E27FC236}">
              <a16:creationId xmlns:a16="http://schemas.microsoft.com/office/drawing/2014/main" id="{9630E144-21B5-4F0E-8F69-B300AFBD9703}"/>
            </a:ext>
          </a:extLst>
        </xdr:cNvPr>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D81A839C-700B-48B1-AF7F-F137C93234B2}"/>
            </a:ext>
          </a:extLst>
        </xdr:cNvPr>
        <xdr:cNvSpPr txBox="1"/>
      </xdr:nvSpPr>
      <xdr:spPr>
        <a:xfrm>
          <a:off x="23070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a:extLst>
            <a:ext uri="{FF2B5EF4-FFF2-40B4-BE49-F238E27FC236}">
              <a16:creationId xmlns:a16="http://schemas.microsoft.com/office/drawing/2014/main" id="{0C1CB036-48FE-40D0-8F6E-AB9039FAD4C1}"/>
            </a:ext>
          </a:extLst>
        </xdr:cNvPr>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A887688F-72E6-4A7A-B9DB-B2DE916D3C58}"/>
            </a:ext>
          </a:extLst>
        </xdr:cNvPr>
        <xdr:cNvSpPr txBox="1"/>
      </xdr:nvSpPr>
      <xdr:spPr>
        <a:xfrm>
          <a:off x="23070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a:extLst>
            <a:ext uri="{FF2B5EF4-FFF2-40B4-BE49-F238E27FC236}">
              <a16:creationId xmlns:a16="http://schemas.microsoft.com/office/drawing/2014/main" id="{165A1B43-558E-4FED-ACC0-6AC3C3B0960C}"/>
            </a:ext>
          </a:extLst>
        </xdr:cNvPr>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DC7E1B30-78AD-4A6B-9A34-CB44ED3F295A}"/>
            </a:ext>
          </a:extLst>
        </xdr:cNvPr>
        <xdr:cNvSpPr txBox="1"/>
      </xdr:nvSpPr>
      <xdr:spPr>
        <a:xfrm>
          <a:off x="23070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a:extLst>
            <a:ext uri="{FF2B5EF4-FFF2-40B4-BE49-F238E27FC236}">
              <a16:creationId xmlns:a16="http://schemas.microsoft.com/office/drawing/2014/main" id="{BF88EF47-700B-4E0A-B486-309BD2B9C9BC}"/>
            </a:ext>
          </a:extLst>
        </xdr:cNvPr>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56344364-053F-4900-9CE0-E7427CD5E581}"/>
            </a:ext>
          </a:extLst>
        </xdr:cNvPr>
        <xdr:cNvSpPr txBox="1"/>
      </xdr:nvSpPr>
      <xdr:spPr>
        <a:xfrm>
          <a:off x="23070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a:extLst>
            <a:ext uri="{FF2B5EF4-FFF2-40B4-BE49-F238E27FC236}">
              <a16:creationId xmlns:a16="http://schemas.microsoft.com/office/drawing/2014/main" id="{04ABBE55-716E-4FA1-BE69-E295AAF0AFE3}"/>
            </a:ext>
          </a:extLst>
        </xdr:cNvPr>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a:extLst>
            <a:ext uri="{FF2B5EF4-FFF2-40B4-BE49-F238E27FC236}">
              <a16:creationId xmlns:a16="http://schemas.microsoft.com/office/drawing/2014/main" id="{FA70D288-2FA7-43BC-94AC-3847CCDE8314}"/>
            </a:ext>
          </a:extLst>
        </xdr:cNvPr>
        <xdr:cNvCxnSpPr/>
      </xdr:nvCxnSpPr>
      <xdr:spPr>
        <a:xfrm flipV="1">
          <a:off x="4220210" y="11967114"/>
          <a:ext cx="1270" cy="121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a:extLst>
            <a:ext uri="{FF2B5EF4-FFF2-40B4-BE49-F238E27FC236}">
              <a16:creationId xmlns:a16="http://schemas.microsoft.com/office/drawing/2014/main" id="{569D8DBF-79EC-4DC1-8D68-7338CD4A9516}"/>
            </a:ext>
          </a:extLst>
        </xdr:cNvPr>
        <xdr:cNvSpPr txBox="1"/>
      </xdr:nvSpPr>
      <xdr:spPr>
        <a:xfrm>
          <a:off x="4272915" y="13181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a:extLst>
            <a:ext uri="{FF2B5EF4-FFF2-40B4-BE49-F238E27FC236}">
              <a16:creationId xmlns:a16="http://schemas.microsoft.com/office/drawing/2014/main" id="{12B68F53-9AD2-4D8D-B42E-8135FE51048D}"/>
            </a:ext>
          </a:extLst>
        </xdr:cNvPr>
        <xdr:cNvCxnSpPr/>
      </xdr:nvCxnSpPr>
      <xdr:spPr>
        <a:xfrm>
          <a:off x="4133215" y="1317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a:extLst>
            <a:ext uri="{FF2B5EF4-FFF2-40B4-BE49-F238E27FC236}">
              <a16:creationId xmlns:a16="http://schemas.microsoft.com/office/drawing/2014/main" id="{70E07190-ED01-41B7-98E2-BFD87A9D7F40}"/>
            </a:ext>
          </a:extLst>
        </xdr:cNvPr>
        <xdr:cNvSpPr txBox="1"/>
      </xdr:nvSpPr>
      <xdr:spPr>
        <a:xfrm>
          <a:off x="4272915" y="117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a:extLst>
            <a:ext uri="{FF2B5EF4-FFF2-40B4-BE49-F238E27FC236}">
              <a16:creationId xmlns:a16="http://schemas.microsoft.com/office/drawing/2014/main" id="{729B6879-94E9-4EEC-AD72-E7EBEC352FCD}"/>
            </a:ext>
          </a:extLst>
        </xdr:cNvPr>
        <xdr:cNvCxnSpPr/>
      </xdr:nvCxnSpPr>
      <xdr:spPr>
        <a:xfrm>
          <a:off x="4133215" y="1196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62342</xdr:rowOff>
    </xdr:from>
    <xdr:to>
      <xdr:col>6</xdr:col>
      <xdr:colOff>511175</xdr:colOff>
      <xdr:row>78</xdr:row>
      <xdr:rowOff>76744</xdr:rowOff>
    </xdr:to>
    <xdr:cxnSp macro="">
      <xdr:nvCxnSpPr>
        <xdr:cNvPr id="171" name="直線コネクタ 170">
          <a:extLst>
            <a:ext uri="{FF2B5EF4-FFF2-40B4-BE49-F238E27FC236}">
              <a16:creationId xmlns:a16="http://schemas.microsoft.com/office/drawing/2014/main" id="{B54E4BB2-8FFC-41EF-9477-C37B559892AE}"/>
            </a:ext>
          </a:extLst>
        </xdr:cNvPr>
        <xdr:cNvCxnSpPr/>
      </xdr:nvCxnSpPr>
      <xdr:spPr>
        <a:xfrm>
          <a:off x="3452495" y="13138262"/>
          <a:ext cx="76962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a:extLst>
            <a:ext uri="{FF2B5EF4-FFF2-40B4-BE49-F238E27FC236}">
              <a16:creationId xmlns:a16="http://schemas.microsoft.com/office/drawing/2014/main" id="{E52FE1EC-98F3-4658-B69E-556402077FF6}"/>
            </a:ext>
          </a:extLst>
        </xdr:cNvPr>
        <xdr:cNvSpPr txBox="1"/>
      </xdr:nvSpPr>
      <xdr:spPr>
        <a:xfrm>
          <a:off x="4272915" y="12811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a:extLst>
            <a:ext uri="{FF2B5EF4-FFF2-40B4-BE49-F238E27FC236}">
              <a16:creationId xmlns:a16="http://schemas.microsoft.com/office/drawing/2014/main" id="{F23A5FBF-852E-4E4A-9471-116E7D641A1A}"/>
            </a:ext>
          </a:extLst>
        </xdr:cNvPr>
        <xdr:cNvSpPr/>
      </xdr:nvSpPr>
      <xdr:spPr>
        <a:xfrm>
          <a:off x="4171315" y="1295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62342</xdr:rowOff>
    </xdr:from>
    <xdr:to>
      <xdr:col>5</xdr:col>
      <xdr:colOff>358775</xdr:colOff>
      <xdr:row>78</xdr:row>
      <xdr:rowOff>64948</xdr:rowOff>
    </xdr:to>
    <xdr:cxnSp macro="">
      <xdr:nvCxnSpPr>
        <xdr:cNvPr id="174" name="直線コネクタ 173">
          <a:extLst>
            <a:ext uri="{FF2B5EF4-FFF2-40B4-BE49-F238E27FC236}">
              <a16:creationId xmlns:a16="http://schemas.microsoft.com/office/drawing/2014/main" id="{D13E150D-FC7A-4156-AF36-161E12FF3B44}"/>
            </a:ext>
          </a:extLst>
        </xdr:cNvPr>
        <xdr:cNvCxnSpPr/>
      </xdr:nvCxnSpPr>
      <xdr:spPr>
        <a:xfrm flipV="1">
          <a:off x="2632075" y="13138262"/>
          <a:ext cx="82042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a:extLst>
            <a:ext uri="{FF2B5EF4-FFF2-40B4-BE49-F238E27FC236}">
              <a16:creationId xmlns:a16="http://schemas.microsoft.com/office/drawing/2014/main" id="{CAF048DB-0E35-4C8B-90F6-C01D9C9E9491}"/>
            </a:ext>
          </a:extLst>
        </xdr:cNvPr>
        <xdr:cNvSpPr/>
      </xdr:nvSpPr>
      <xdr:spPr>
        <a:xfrm>
          <a:off x="3401695" y="1294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a:extLst>
            <a:ext uri="{FF2B5EF4-FFF2-40B4-BE49-F238E27FC236}">
              <a16:creationId xmlns:a16="http://schemas.microsoft.com/office/drawing/2014/main" id="{C9658103-A2C8-469A-A7C5-16714F278ED9}"/>
            </a:ext>
          </a:extLst>
        </xdr:cNvPr>
        <xdr:cNvSpPr txBox="1"/>
      </xdr:nvSpPr>
      <xdr:spPr>
        <a:xfrm>
          <a:off x="3217622" y="1273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64948</xdr:rowOff>
    </xdr:from>
    <xdr:to>
      <xdr:col>4</xdr:col>
      <xdr:colOff>155575</xdr:colOff>
      <xdr:row>78</xdr:row>
      <xdr:rowOff>75921</xdr:rowOff>
    </xdr:to>
    <xdr:cxnSp macro="">
      <xdr:nvCxnSpPr>
        <xdr:cNvPr id="177" name="直線コネクタ 176">
          <a:extLst>
            <a:ext uri="{FF2B5EF4-FFF2-40B4-BE49-F238E27FC236}">
              <a16:creationId xmlns:a16="http://schemas.microsoft.com/office/drawing/2014/main" id="{FC778349-5F7D-4F2E-9818-A15EB313139C}"/>
            </a:ext>
          </a:extLst>
        </xdr:cNvPr>
        <xdr:cNvCxnSpPr/>
      </xdr:nvCxnSpPr>
      <xdr:spPr>
        <a:xfrm flipV="1">
          <a:off x="1857375" y="13140868"/>
          <a:ext cx="7747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a:extLst>
            <a:ext uri="{FF2B5EF4-FFF2-40B4-BE49-F238E27FC236}">
              <a16:creationId xmlns:a16="http://schemas.microsoft.com/office/drawing/2014/main" id="{048CA161-178B-415A-A1B8-AA6042BB7410}"/>
            </a:ext>
          </a:extLst>
        </xdr:cNvPr>
        <xdr:cNvSpPr/>
      </xdr:nvSpPr>
      <xdr:spPr>
        <a:xfrm>
          <a:off x="2581275" y="12896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a:extLst>
            <a:ext uri="{FF2B5EF4-FFF2-40B4-BE49-F238E27FC236}">
              <a16:creationId xmlns:a16="http://schemas.microsoft.com/office/drawing/2014/main" id="{987C8882-A9AD-4CFD-B27A-FB515BF7A4D3}"/>
            </a:ext>
          </a:extLst>
        </xdr:cNvPr>
        <xdr:cNvSpPr txBox="1"/>
      </xdr:nvSpPr>
      <xdr:spPr>
        <a:xfrm>
          <a:off x="2465782" y="1267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75921</xdr:rowOff>
    </xdr:from>
    <xdr:to>
      <xdr:col>2</xdr:col>
      <xdr:colOff>638175</xdr:colOff>
      <xdr:row>78</xdr:row>
      <xdr:rowOff>86390</xdr:rowOff>
    </xdr:to>
    <xdr:cxnSp macro="">
      <xdr:nvCxnSpPr>
        <xdr:cNvPr id="180" name="直線コネクタ 179">
          <a:extLst>
            <a:ext uri="{FF2B5EF4-FFF2-40B4-BE49-F238E27FC236}">
              <a16:creationId xmlns:a16="http://schemas.microsoft.com/office/drawing/2014/main" id="{C823240C-FCF0-4FAA-8089-1C0D3B58F19C}"/>
            </a:ext>
          </a:extLst>
        </xdr:cNvPr>
        <xdr:cNvCxnSpPr/>
      </xdr:nvCxnSpPr>
      <xdr:spPr>
        <a:xfrm flipV="1">
          <a:off x="1059815" y="13151841"/>
          <a:ext cx="79756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a:extLst>
            <a:ext uri="{FF2B5EF4-FFF2-40B4-BE49-F238E27FC236}">
              <a16:creationId xmlns:a16="http://schemas.microsoft.com/office/drawing/2014/main" id="{361F7455-1C6E-4827-B2E5-E4D2906F776D}"/>
            </a:ext>
          </a:extLst>
        </xdr:cNvPr>
        <xdr:cNvSpPr/>
      </xdr:nvSpPr>
      <xdr:spPr>
        <a:xfrm>
          <a:off x="1829435" y="12918954"/>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a:extLst>
            <a:ext uri="{FF2B5EF4-FFF2-40B4-BE49-F238E27FC236}">
              <a16:creationId xmlns:a16="http://schemas.microsoft.com/office/drawing/2014/main" id="{9C868D43-27F5-493B-9104-64209528ACE9}"/>
            </a:ext>
          </a:extLst>
        </xdr:cNvPr>
        <xdr:cNvSpPr txBox="1"/>
      </xdr:nvSpPr>
      <xdr:spPr>
        <a:xfrm>
          <a:off x="1645362" y="127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a:extLst>
            <a:ext uri="{FF2B5EF4-FFF2-40B4-BE49-F238E27FC236}">
              <a16:creationId xmlns:a16="http://schemas.microsoft.com/office/drawing/2014/main" id="{3F29A235-FBC0-4137-82A1-128A5CA68EAE}"/>
            </a:ext>
          </a:extLst>
        </xdr:cNvPr>
        <xdr:cNvSpPr/>
      </xdr:nvSpPr>
      <xdr:spPr>
        <a:xfrm>
          <a:off x="1009015" y="129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a:extLst>
            <a:ext uri="{FF2B5EF4-FFF2-40B4-BE49-F238E27FC236}">
              <a16:creationId xmlns:a16="http://schemas.microsoft.com/office/drawing/2014/main" id="{4A5A93AD-9F5D-4FB0-82DC-E8651C6CDD83}"/>
            </a:ext>
          </a:extLst>
        </xdr:cNvPr>
        <xdr:cNvSpPr txBox="1"/>
      </xdr:nvSpPr>
      <xdr:spPr>
        <a:xfrm>
          <a:off x="824942" y="127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1C0E4565-AD61-47D7-8A5D-9965E0349306}"/>
            </a:ext>
          </a:extLst>
        </xdr:cNvPr>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69B6D09F-1531-4CD5-A769-09AD6BD77193}"/>
            </a:ext>
          </a:extLst>
        </xdr:cNvPr>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EFDA4296-A790-46BD-AEFF-CBF71DF17CC2}"/>
            </a:ext>
          </a:extLst>
        </xdr:cNvPr>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AD30B16-7138-4B65-9B50-80BD1A3BE1A1}"/>
            </a:ext>
          </a:extLst>
        </xdr:cNvPr>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67543235-4D2A-4F60-94CF-E020DA4C42FC}"/>
            </a:ext>
          </a:extLst>
        </xdr:cNvPr>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25944</xdr:rowOff>
    </xdr:from>
    <xdr:to>
      <xdr:col>6</xdr:col>
      <xdr:colOff>561975</xdr:colOff>
      <xdr:row>78</xdr:row>
      <xdr:rowOff>127544</xdr:rowOff>
    </xdr:to>
    <xdr:sp macro="" textlink="">
      <xdr:nvSpPr>
        <xdr:cNvPr id="190" name="円/楕円 189">
          <a:extLst>
            <a:ext uri="{FF2B5EF4-FFF2-40B4-BE49-F238E27FC236}">
              <a16:creationId xmlns:a16="http://schemas.microsoft.com/office/drawing/2014/main" id="{0818AD67-30F3-4506-9E0A-6F046A0BBA6B}"/>
            </a:ext>
          </a:extLst>
        </xdr:cNvPr>
        <xdr:cNvSpPr/>
      </xdr:nvSpPr>
      <xdr:spPr>
        <a:xfrm>
          <a:off x="4171315" y="131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112321</xdr:rowOff>
    </xdr:from>
    <xdr:ext cx="469744" cy="259045"/>
    <xdr:sp macro="" textlink="">
      <xdr:nvSpPr>
        <xdr:cNvPr id="191" name="維持補修費該当値テキスト">
          <a:extLst>
            <a:ext uri="{FF2B5EF4-FFF2-40B4-BE49-F238E27FC236}">
              <a16:creationId xmlns:a16="http://schemas.microsoft.com/office/drawing/2014/main" id="{C629ECB8-301F-40E1-AED9-FF4E0BB572B7}"/>
            </a:ext>
          </a:extLst>
        </xdr:cNvPr>
        <xdr:cNvSpPr txBox="1"/>
      </xdr:nvSpPr>
      <xdr:spPr>
        <a:xfrm>
          <a:off x="4272915" y="1302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11542</xdr:rowOff>
    </xdr:from>
    <xdr:to>
      <xdr:col>5</xdr:col>
      <xdr:colOff>409575</xdr:colOff>
      <xdr:row>78</xdr:row>
      <xdr:rowOff>113142</xdr:rowOff>
    </xdr:to>
    <xdr:sp macro="" textlink="">
      <xdr:nvSpPr>
        <xdr:cNvPr id="192" name="円/楕円 191">
          <a:extLst>
            <a:ext uri="{FF2B5EF4-FFF2-40B4-BE49-F238E27FC236}">
              <a16:creationId xmlns:a16="http://schemas.microsoft.com/office/drawing/2014/main" id="{64B86B13-B8E4-48D3-AC8D-CC037947349A}"/>
            </a:ext>
          </a:extLst>
        </xdr:cNvPr>
        <xdr:cNvSpPr/>
      </xdr:nvSpPr>
      <xdr:spPr>
        <a:xfrm>
          <a:off x="3401695" y="1308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104269</xdr:rowOff>
    </xdr:from>
    <xdr:ext cx="469744" cy="259045"/>
    <xdr:sp macro="" textlink="">
      <xdr:nvSpPr>
        <xdr:cNvPr id="193" name="テキスト ボックス 192">
          <a:extLst>
            <a:ext uri="{FF2B5EF4-FFF2-40B4-BE49-F238E27FC236}">
              <a16:creationId xmlns:a16="http://schemas.microsoft.com/office/drawing/2014/main" id="{AEBB0050-FCD7-4E1F-8146-077545620432}"/>
            </a:ext>
          </a:extLst>
        </xdr:cNvPr>
        <xdr:cNvSpPr txBox="1"/>
      </xdr:nvSpPr>
      <xdr:spPr>
        <a:xfrm>
          <a:off x="3217622" y="131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14148</xdr:rowOff>
    </xdr:from>
    <xdr:to>
      <xdr:col>4</xdr:col>
      <xdr:colOff>206375</xdr:colOff>
      <xdr:row>78</xdr:row>
      <xdr:rowOff>115748</xdr:rowOff>
    </xdr:to>
    <xdr:sp macro="" textlink="">
      <xdr:nvSpPr>
        <xdr:cNvPr id="194" name="円/楕円 193">
          <a:extLst>
            <a:ext uri="{FF2B5EF4-FFF2-40B4-BE49-F238E27FC236}">
              <a16:creationId xmlns:a16="http://schemas.microsoft.com/office/drawing/2014/main" id="{40C8A6D3-DFA0-426B-90D3-655E9F1E1EB1}"/>
            </a:ext>
          </a:extLst>
        </xdr:cNvPr>
        <xdr:cNvSpPr/>
      </xdr:nvSpPr>
      <xdr:spPr>
        <a:xfrm>
          <a:off x="2581275" y="130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106875</xdr:rowOff>
    </xdr:from>
    <xdr:ext cx="469744" cy="259045"/>
    <xdr:sp macro="" textlink="">
      <xdr:nvSpPr>
        <xdr:cNvPr id="195" name="テキスト ボックス 194">
          <a:extLst>
            <a:ext uri="{FF2B5EF4-FFF2-40B4-BE49-F238E27FC236}">
              <a16:creationId xmlns:a16="http://schemas.microsoft.com/office/drawing/2014/main" id="{AC84D345-A044-4920-8F59-25D462F2ED8E}"/>
            </a:ext>
          </a:extLst>
        </xdr:cNvPr>
        <xdr:cNvSpPr txBox="1"/>
      </xdr:nvSpPr>
      <xdr:spPr>
        <a:xfrm>
          <a:off x="2465782" y="1318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25121</xdr:rowOff>
    </xdr:from>
    <xdr:to>
      <xdr:col>3</xdr:col>
      <xdr:colOff>3175</xdr:colOff>
      <xdr:row>78</xdr:row>
      <xdr:rowOff>126721</xdr:rowOff>
    </xdr:to>
    <xdr:sp macro="" textlink="">
      <xdr:nvSpPr>
        <xdr:cNvPr id="196" name="円/楕円 195">
          <a:extLst>
            <a:ext uri="{FF2B5EF4-FFF2-40B4-BE49-F238E27FC236}">
              <a16:creationId xmlns:a16="http://schemas.microsoft.com/office/drawing/2014/main" id="{5981F080-932B-4FFC-97FA-B3EFC8A40A7D}"/>
            </a:ext>
          </a:extLst>
        </xdr:cNvPr>
        <xdr:cNvSpPr/>
      </xdr:nvSpPr>
      <xdr:spPr>
        <a:xfrm>
          <a:off x="1829435" y="13101041"/>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117848</xdr:rowOff>
    </xdr:from>
    <xdr:ext cx="469744" cy="259045"/>
    <xdr:sp macro="" textlink="">
      <xdr:nvSpPr>
        <xdr:cNvPr id="197" name="テキスト ボックス 196">
          <a:extLst>
            <a:ext uri="{FF2B5EF4-FFF2-40B4-BE49-F238E27FC236}">
              <a16:creationId xmlns:a16="http://schemas.microsoft.com/office/drawing/2014/main" id="{4E95A04E-B8BA-42B0-B130-7A05B513EC41}"/>
            </a:ext>
          </a:extLst>
        </xdr:cNvPr>
        <xdr:cNvSpPr txBox="1"/>
      </xdr:nvSpPr>
      <xdr:spPr>
        <a:xfrm>
          <a:off x="1645362" y="1319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35590</xdr:rowOff>
    </xdr:from>
    <xdr:to>
      <xdr:col>1</xdr:col>
      <xdr:colOff>485775</xdr:colOff>
      <xdr:row>78</xdr:row>
      <xdr:rowOff>137190</xdr:rowOff>
    </xdr:to>
    <xdr:sp macro="" textlink="">
      <xdr:nvSpPr>
        <xdr:cNvPr id="198" name="円/楕円 197">
          <a:extLst>
            <a:ext uri="{FF2B5EF4-FFF2-40B4-BE49-F238E27FC236}">
              <a16:creationId xmlns:a16="http://schemas.microsoft.com/office/drawing/2014/main" id="{C5D6A5C7-2905-41F8-9C8A-9D2F5FC5F605}"/>
            </a:ext>
          </a:extLst>
        </xdr:cNvPr>
        <xdr:cNvSpPr/>
      </xdr:nvSpPr>
      <xdr:spPr>
        <a:xfrm>
          <a:off x="1009015" y="131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128317</xdr:rowOff>
    </xdr:from>
    <xdr:ext cx="469744" cy="259045"/>
    <xdr:sp macro="" textlink="">
      <xdr:nvSpPr>
        <xdr:cNvPr id="199" name="テキスト ボックス 198">
          <a:extLst>
            <a:ext uri="{FF2B5EF4-FFF2-40B4-BE49-F238E27FC236}">
              <a16:creationId xmlns:a16="http://schemas.microsoft.com/office/drawing/2014/main" id="{05D05182-2148-4393-AF25-70D327B19572}"/>
            </a:ext>
          </a:extLst>
        </xdr:cNvPr>
        <xdr:cNvSpPr txBox="1"/>
      </xdr:nvSpPr>
      <xdr:spPr>
        <a:xfrm>
          <a:off x="824942" y="132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a:extLst>
            <a:ext uri="{FF2B5EF4-FFF2-40B4-BE49-F238E27FC236}">
              <a16:creationId xmlns:a16="http://schemas.microsoft.com/office/drawing/2014/main" id="{FFC77A52-00D8-4579-B2BD-A291298EF5F8}"/>
            </a:ext>
          </a:extLst>
        </xdr:cNvPr>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a:extLst>
            <a:ext uri="{FF2B5EF4-FFF2-40B4-BE49-F238E27FC236}">
              <a16:creationId xmlns:a16="http://schemas.microsoft.com/office/drawing/2014/main" id="{36A91E9D-48FE-424F-A800-01867B06A11A}"/>
            </a:ext>
          </a:extLst>
        </xdr:cNvPr>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a:extLst>
            <a:ext uri="{FF2B5EF4-FFF2-40B4-BE49-F238E27FC236}">
              <a16:creationId xmlns:a16="http://schemas.microsoft.com/office/drawing/2014/main" id="{8C5FB612-9D46-47B8-8B6F-6B76F14A174F}"/>
            </a:ext>
          </a:extLst>
        </xdr:cNvPr>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a:extLst>
            <a:ext uri="{FF2B5EF4-FFF2-40B4-BE49-F238E27FC236}">
              <a16:creationId xmlns:a16="http://schemas.microsoft.com/office/drawing/2014/main" id="{46EFE15D-89A2-467B-90F6-F0276E2396D7}"/>
            </a:ext>
          </a:extLst>
        </xdr:cNvPr>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a:extLst>
            <a:ext uri="{FF2B5EF4-FFF2-40B4-BE49-F238E27FC236}">
              <a16:creationId xmlns:a16="http://schemas.microsoft.com/office/drawing/2014/main" id="{37AB47FD-1CF1-45EC-9D12-D00D987D99F1}"/>
            </a:ext>
          </a:extLst>
        </xdr:cNvPr>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a:extLst>
            <a:ext uri="{FF2B5EF4-FFF2-40B4-BE49-F238E27FC236}">
              <a16:creationId xmlns:a16="http://schemas.microsoft.com/office/drawing/2014/main" id="{FBC5FC28-308D-450E-9AAE-F9BBA58183BB}"/>
            </a:ext>
          </a:extLst>
        </xdr:cNvPr>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a:extLst>
            <a:ext uri="{FF2B5EF4-FFF2-40B4-BE49-F238E27FC236}">
              <a16:creationId xmlns:a16="http://schemas.microsoft.com/office/drawing/2014/main" id="{7FDDF131-ACF9-4EC6-9AA7-41D4BB408B65}"/>
            </a:ext>
          </a:extLst>
        </xdr:cNvPr>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103,514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id="{69CA0522-E8A1-459C-96BF-DDE4129D070E}"/>
            </a:ext>
          </a:extLst>
        </xdr:cNvPr>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id="{8F5B4402-A862-44DB-BA2A-A7D274B69984}"/>
            </a:ext>
          </a:extLst>
        </xdr:cNvPr>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id="{2784F18E-1874-4649-822E-C2FB53C3C0AD}"/>
            </a:ext>
          </a:extLst>
        </xdr:cNvPr>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57E2196B-A4B3-46BA-B065-A8C2CB44F6B6}"/>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a:extLst>
            <a:ext uri="{FF2B5EF4-FFF2-40B4-BE49-F238E27FC236}">
              <a16:creationId xmlns:a16="http://schemas.microsoft.com/office/drawing/2014/main" id="{54DF2B40-A481-43A6-B9E3-30683D0F7018}"/>
            </a:ext>
          </a:extLst>
        </xdr:cNvPr>
        <xdr:cNvCxnSpPr/>
      </xdr:nvCxnSpPr>
      <xdr:spPr>
        <a:xfrm>
          <a:off x="691515" y="166952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5C8CFCE6-242B-484E-AC96-63E74F0A1BF8}"/>
            </a:ext>
          </a:extLst>
        </xdr:cNvPr>
        <xdr:cNvSpPr txBox="1"/>
      </xdr:nvSpPr>
      <xdr:spPr>
        <a:xfrm>
          <a:off x="23070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a:extLst>
            <a:ext uri="{FF2B5EF4-FFF2-40B4-BE49-F238E27FC236}">
              <a16:creationId xmlns:a16="http://schemas.microsoft.com/office/drawing/2014/main" id="{7CC78EBD-DCC9-4FA4-AB3B-0901424C86E4}"/>
            </a:ext>
          </a:extLst>
        </xdr:cNvPr>
        <xdr:cNvCxnSpPr/>
      </xdr:nvCxnSpPr>
      <xdr:spPr>
        <a:xfrm>
          <a:off x="691515" y="163762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8463E815-07EF-4902-917B-2817CB7C5C5B}"/>
            </a:ext>
          </a:extLst>
        </xdr:cNvPr>
        <xdr:cNvSpPr txBox="1"/>
      </xdr:nvSpPr>
      <xdr:spPr>
        <a:xfrm>
          <a:off x="23070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a:extLst>
            <a:ext uri="{FF2B5EF4-FFF2-40B4-BE49-F238E27FC236}">
              <a16:creationId xmlns:a16="http://schemas.microsoft.com/office/drawing/2014/main" id="{B1885E11-050B-4135-8C34-D04C0BCE9741}"/>
            </a:ext>
          </a:extLst>
        </xdr:cNvPr>
        <xdr:cNvCxnSpPr/>
      </xdr:nvCxnSpPr>
      <xdr:spPr>
        <a:xfrm>
          <a:off x="691515" y="160573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91869227-5E33-464A-A5B7-7971CF09B81C}"/>
            </a:ext>
          </a:extLst>
        </xdr:cNvPr>
        <xdr:cNvSpPr txBox="1"/>
      </xdr:nvSpPr>
      <xdr:spPr>
        <a:xfrm>
          <a:off x="23070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a:extLst>
            <a:ext uri="{FF2B5EF4-FFF2-40B4-BE49-F238E27FC236}">
              <a16:creationId xmlns:a16="http://schemas.microsoft.com/office/drawing/2014/main" id="{E183FC91-C7CA-4493-B77A-B5753986BCB8}"/>
            </a:ext>
          </a:extLst>
        </xdr:cNvPr>
        <xdr:cNvCxnSpPr/>
      </xdr:nvCxnSpPr>
      <xdr:spPr>
        <a:xfrm>
          <a:off x="691515" y="157383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29381F2A-41F3-47F5-837E-5472DD0407DA}"/>
            </a:ext>
          </a:extLst>
        </xdr:cNvPr>
        <xdr:cNvSpPr txBox="1"/>
      </xdr:nvSpPr>
      <xdr:spPr>
        <a:xfrm>
          <a:off x="23070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a:extLst>
            <a:ext uri="{FF2B5EF4-FFF2-40B4-BE49-F238E27FC236}">
              <a16:creationId xmlns:a16="http://schemas.microsoft.com/office/drawing/2014/main" id="{B6FA5F33-5635-4119-A789-ADE6C9799837}"/>
            </a:ext>
          </a:extLst>
        </xdr:cNvPr>
        <xdr:cNvCxnSpPr/>
      </xdr:nvCxnSpPr>
      <xdr:spPr>
        <a:xfrm>
          <a:off x="691515" y="154194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2CE3D324-CE7B-4555-AA56-5CD8A58432C6}"/>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a:extLst>
            <a:ext uri="{FF2B5EF4-FFF2-40B4-BE49-F238E27FC236}">
              <a16:creationId xmlns:a16="http://schemas.microsoft.com/office/drawing/2014/main" id="{11F808E3-CC10-4891-B584-6A35167320D4}"/>
            </a:ext>
          </a:extLst>
        </xdr:cNvPr>
        <xdr:cNvCxnSpPr/>
      </xdr:nvCxnSpPr>
      <xdr:spPr>
        <a:xfrm>
          <a:off x="691515" y="1509667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C7113E7E-384A-47CC-BBF4-ED0E815529F9}"/>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974CECE-8251-4424-9867-D942F6C4BFCB}"/>
            </a:ext>
          </a:extLst>
        </xdr:cNvPr>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D91A0B37-1A76-4BE1-9707-4D09FAA296C6}"/>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D108F3B6-F29B-46F2-AE6F-C1FEC2A6146E}"/>
            </a:ext>
          </a:extLst>
        </xdr:cNvPr>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a:extLst>
            <a:ext uri="{FF2B5EF4-FFF2-40B4-BE49-F238E27FC236}">
              <a16:creationId xmlns:a16="http://schemas.microsoft.com/office/drawing/2014/main" id="{6AD59431-DDD4-462F-9EF8-1D4C3C3097F0}"/>
            </a:ext>
          </a:extLst>
        </xdr:cNvPr>
        <xdr:cNvCxnSpPr/>
      </xdr:nvCxnSpPr>
      <xdr:spPr>
        <a:xfrm flipV="1">
          <a:off x="4220210" y="15058910"/>
          <a:ext cx="1270" cy="14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a:extLst>
            <a:ext uri="{FF2B5EF4-FFF2-40B4-BE49-F238E27FC236}">
              <a16:creationId xmlns:a16="http://schemas.microsoft.com/office/drawing/2014/main" id="{D412F4F9-B1B4-461E-B700-56543DED723E}"/>
            </a:ext>
          </a:extLst>
        </xdr:cNvPr>
        <xdr:cNvSpPr txBox="1"/>
      </xdr:nvSpPr>
      <xdr:spPr>
        <a:xfrm>
          <a:off x="4272915" y="164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a:extLst>
            <a:ext uri="{FF2B5EF4-FFF2-40B4-BE49-F238E27FC236}">
              <a16:creationId xmlns:a16="http://schemas.microsoft.com/office/drawing/2014/main" id="{81B20FF5-3A72-49FB-BB01-AED02FE1F6E6}"/>
            </a:ext>
          </a:extLst>
        </xdr:cNvPr>
        <xdr:cNvCxnSpPr/>
      </xdr:nvCxnSpPr>
      <xdr:spPr>
        <a:xfrm>
          <a:off x="4133215" y="1646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a:extLst>
            <a:ext uri="{FF2B5EF4-FFF2-40B4-BE49-F238E27FC236}">
              <a16:creationId xmlns:a16="http://schemas.microsoft.com/office/drawing/2014/main" id="{2EE64761-0F58-45A7-BD4D-2406A4DFF7C5}"/>
            </a:ext>
          </a:extLst>
        </xdr:cNvPr>
        <xdr:cNvSpPr txBox="1"/>
      </xdr:nvSpPr>
      <xdr:spPr>
        <a:xfrm>
          <a:off x="4272915" y="1483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a:extLst>
            <a:ext uri="{FF2B5EF4-FFF2-40B4-BE49-F238E27FC236}">
              <a16:creationId xmlns:a16="http://schemas.microsoft.com/office/drawing/2014/main" id="{0EF29DB8-52B3-4C1C-AAE1-4F7590E78FC6}"/>
            </a:ext>
          </a:extLst>
        </xdr:cNvPr>
        <xdr:cNvCxnSpPr/>
      </xdr:nvCxnSpPr>
      <xdr:spPr>
        <a:xfrm>
          <a:off x="4133215" y="1505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58987</xdr:rowOff>
    </xdr:from>
    <xdr:to>
      <xdr:col>6</xdr:col>
      <xdr:colOff>511175</xdr:colOff>
      <xdr:row>96</xdr:row>
      <xdr:rowOff>132548</xdr:rowOff>
    </xdr:to>
    <xdr:cxnSp macro="">
      <xdr:nvCxnSpPr>
        <xdr:cNvPr id="231" name="直線コネクタ 230">
          <a:extLst>
            <a:ext uri="{FF2B5EF4-FFF2-40B4-BE49-F238E27FC236}">
              <a16:creationId xmlns:a16="http://schemas.microsoft.com/office/drawing/2014/main" id="{3B191EC8-021D-48E8-B54B-240C53613F97}"/>
            </a:ext>
          </a:extLst>
        </xdr:cNvPr>
        <xdr:cNvCxnSpPr/>
      </xdr:nvCxnSpPr>
      <xdr:spPr>
        <a:xfrm flipV="1">
          <a:off x="3452495" y="16152427"/>
          <a:ext cx="769620" cy="7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118113</xdr:rowOff>
    </xdr:from>
    <xdr:ext cx="534377" cy="259045"/>
    <xdr:sp macro="" textlink="">
      <xdr:nvSpPr>
        <xdr:cNvPr id="232" name="扶助費平均値テキスト">
          <a:extLst>
            <a:ext uri="{FF2B5EF4-FFF2-40B4-BE49-F238E27FC236}">
              <a16:creationId xmlns:a16="http://schemas.microsoft.com/office/drawing/2014/main" id="{1B4B7FF1-D771-49DF-A15A-A02DF26BC200}"/>
            </a:ext>
          </a:extLst>
        </xdr:cNvPr>
        <xdr:cNvSpPr txBox="1"/>
      </xdr:nvSpPr>
      <xdr:spPr>
        <a:xfrm>
          <a:off x="4272915" y="15708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a:extLst>
            <a:ext uri="{FF2B5EF4-FFF2-40B4-BE49-F238E27FC236}">
              <a16:creationId xmlns:a16="http://schemas.microsoft.com/office/drawing/2014/main" id="{54F75F77-74F6-4905-9B9C-1E4D1D84A3E7}"/>
            </a:ext>
          </a:extLst>
        </xdr:cNvPr>
        <xdr:cNvSpPr/>
      </xdr:nvSpPr>
      <xdr:spPr>
        <a:xfrm>
          <a:off x="4171315" y="15853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132548</xdr:rowOff>
    </xdr:from>
    <xdr:to>
      <xdr:col>5</xdr:col>
      <xdr:colOff>358775</xdr:colOff>
      <xdr:row>97</xdr:row>
      <xdr:rowOff>24780</xdr:rowOff>
    </xdr:to>
    <xdr:cxnSp macro="">
      <xdr:nvCxnSpPr>
        <xdr:cNvPr id="234" name="直線コネクタ 233">
          <a:extLst>
            <a:ext uri="{FF2B5EF4-FFF2-40B4-BE49-F238E27FC236}">
              <a16:creationId xmlns:a16="http://schemas.microsoft.com/office/drawing/2014/main" id="{AFB07AFF-5FCD-46EE-A184-F8C49A710F9B}"/>
            </a:ext>
          </a:extLst>
        </xdr:cNvPr>
        <xdr:cNvCxnSpPr/>
      </xdr:nvCxnSpPr>
      <xdr:spPr>
        <a:xfrm flipV="1">
          <a:off x="2632075" y="16225988"/>
          <a:ext cx="82042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a:extLst>
            <a:ext uri="{FF2B5EF4-FFF2-40B4-BE49-F238E27FC236}">
              <a16:creationId xmlns:a16="http://schemas.microsoft.com/office/drawing/2014/main" id="{FB074B34-98AC-4B62-B188-05FA30DF537C}"/>
            </a:ext>
          </a:extLst>
        </xdr:cNvPr>
        <xdr:cNvSpPr/>
      </xdr:nvSpPr>
      <xdr:spPr>
        <a:xfrm>
          <a:off x="3401695" y="15927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115571</xdr:rowOff>
    </xdr:from>
    <xdr:ext cx="534377" cy="259045"/>
    <xdr:sp macro="" textlink="">
      <xdr:nvSpPr>
        <xdr:cNvPr id="236" name="テキスト ボックス 235">
          <a:extLst>
            <a:ext uri="{FF2B5EF4-FFF2-40B4-BE49-F238E27FC236}">
              <a16:creationId xmlns:a16="http://schemas.microsoft.com/office/drawing/2014/main" id="{D70DB74B-7850-4386-88F6-38911F43B966}"/>
            </a:ext>
          </a:extLst>
        </xdr:cNvPr>
        <xdr:cNvSpPr txBox="1"/>
      </xdr:nvSpPr>
      <xdr:spPr>
        <a:xfrm>
          <a:off x="3185306" y="157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24780</xdr:rowOff>
    </xdr:from>
    <xdr:to>
      <xdr:col>4</xdr:col>
      <xdr:colOff>155575</xdr:colOff>
      <xdr:row>97</xdr:row>
      <xdr:rowOff>43280</xdr:rowOff>
    </xdr:to>
    <xdr:cxnSp macro="">
      <xdr:nvCxnSpPr>
        <xdr:cNvPr id="237" name="直線コネクタ 236">
          <a:extLst>
            <a:ext uri="{FF2B5EF4-FFF2-40B4-BE49-F238E27FC236}">
              <a16:creationId xmlns:a16="http://schemas.microsoft.com/office/drawing/2014/main" id="{3C11B600-801E-4B02-B22C-5A7AD2139414}"/>
            </a:ext>
          </a:extLst>
        </xdr:cNvPr>
        <xdr:cNvCxnSpPr/>
      </xdr:nvCxnSpPr>
      <xdr:spPr>
        <a:xfrm flipV="1">
          <a:off x="1857375" y="16285860"/>
          <a:ext cx="7747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a:extLst>
            <a:ext uri="{FF2B5EF4-FFF2-40B4-BE49-F238E27FC236}">
              <a16:creationId xmlns:a16="http://schemas.microsoft.com/office/drawing/2014/main" id="{D0462668-A769-45F6-ADDE-94D1ECBF7E29}"/>
            </a:ext>
          </a:extLst>
        </xdr:cNvPr>
        <xdr:cNvSpPr/>
      </xdr:nvSpPr>
      <xdr:spPr>
        <a:xfrm>
          <a:off x="2581275" y="15997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18415</xdr:rowOff>
    </xdr:from>
    <xdr:ext cx="534377" cy="259045"/>
    <xdr:sp macro="" textlink="">
      <xdr:nvSpPr>
        <xdr:cNvPr id="239" name="テキスト ボックス 238">
          <a:extLst>
            <a:ext uri="{FF2B5EF4-FFF2-40B4-BE49-F238E27FC236}">
              <a16:creationId xmlns:a16="http://schemas.microsoft.com/office/drawing/2014/main" id="{82CF2086-DF02-48F9-977F-2DF79072159A}"/>
            </a:ext>
          </a:extLst>
        </xdr:cNvPr>
        <xdr:cNvSpPr txBox="1"/>
      </xdr:nvSpPr>
      <xdr:spPr>
        <a:xfrm>
          <a:off x="2433466" y="1577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43280</xdr:rowOff>
    </xdr:from>
    <xdr:to>
      <xdr:col>2</xdr:col>
      <xdr:colOff>638175</xdr:colOff>
      <xdr:row>97</xdr:row>
      <xdr:rowOff>127862</xdr:rowOff>
    </xdr:to>
    <xdr:cxnSp macro="">
      <xdr:nvCxnSpPr>
        <xdr:cNvPr id="240" name="直線コネクタ 239">
          <a:extLst>
            <a:ext uri="{FF2B5EF4-FFF2-40B4-BE49-F238E27FC236}">
              <a16:creationId xmlns:a16="http://schemas.microsoft.com/office/drawing/2014/main" id="{380157AE-F24D-40DF-A637-95A8622364AA}"/>
            </a:ext>
          </a:extLst>
        </xdr:cNvPr>
        <xdr:cNvCxnSpPr/>
      </xdr:nvCxnSpPr>
      <xdr:spPr>
        <a:xfrm flipV="1">
          <a:off x="1059815" y="16304360"/>
          <a:ext cx="79756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a:extLst>
            <a:ext uri="{FF2B5EF4-FFF2-40B4-BE49-F238E27FC236}">
              <a16:creationId xmlns:a16="http://schemas.microsoft.com/office/drawing/2014/main" id="{35857523-C184-413F-859B-4883020B93A9}"/>
            </a:ext>
          </a:extLst>
        </xdr:cNvPr>
        <xdr:cNvSpPr/>
      </xdr:nvSpPr>
      <xdr:spPr>
        <a:xfrm>
          <a:off x="1829435" y="1609039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111276</xdr:rowOff>
    </xdr:from>
    <xdr:ext cx="534377" cy="259045"/>
    <xdr:sp macro="" textlink="">
      <xdr:nvSpPr>
        <xdr:cNvPr id="242" name="テキスト ボックス 241">
          <a:extLst>
            <a:ext uri="{FF2B5EF4-FFF2-40B4-BE49-F238E27FC236}">
              <a16:creationId xmlns:a16="http://schemas.microsoft.com/office/drawing/2014/main" id="{FDA90603-AC3B-4E25-BA29-58014E871869}"/>
            </a:ext>
          </a:extLst>
        </xdr:cNvPr>
        <xdr:cNvSpPr txBox="1"/>
      </xdr:nvSpPr>
      <xdr:spPr>
        <a:xfrm>
          <a:off x="1613046" y="1586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a:extLst>
            <a:ext uri="{FF2B5EF4-FFF2-40B4-BE49-F238E27FC236}">
              <a16:creationId xmlns:a16="http://schemas.microsoft.com/office/drawing/2014/main" id="{2FC6F6BF-9676-4697-9AE6-C6557102D9F9}"/>
            </a:ext>
          </a:extLst>
        </xdr:cNvPr>
        <xdr:cNvSpPr/>
      </xdr:nvSpPr>
      <xdr:spPr>
        <a:xfrm>
          <a:off x="1009015" y="161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141860</xdr:rowOff>
    </xdr:from>
    <xdr:ext cx="534377" cy="259045"/>
    <xdr:sp macro="" textlink="">
      <xdr:nvSpPr>
        <xdr:cNvPr id="244" name="テキスト ボックス 243">
          <a:extLst>
            <a:ext uri="{FF2B5EF4-FFF2-40B4-BE49-F238E27FC236}">
              <a16:creationId xmlns:a16="http://schemas.microsoft.com/office/drawing/2014/main" id="{D613CB5A-EB48-4096-9A91-BD5D1B98F717}"/>
            </a:ext>
          </a:extLst>
        </xdr:cNvPr>
        <xdr:cNvSpPr txBox="1"/>
      </xdr:nvSpPr>
      <xdr:spPr>
        <a:xfrm>
          <a:off x="792626" y="1590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B2BAE1F-EEDA-48AF-A4F6-A2B4E04CE6A3}"/>
            </a:ext>
          </a:extLst>
        </xdr:cNvPr>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C8BCB64-4A46-4325-9F51-A3185519E34E}"/>
            </a:ext>
          </a:extLst>
        </xdr:cNvPr>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E921429B-C090-43DC-B36A-35257DF76D52}"/>
            </a:ext>
          </a:extLst>
        </xdr:cNvPr>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825DF8EA-73B3-4AFF-A7D0-6CB32AE41A2E}"/>
            </a:ext>
          </a:extLst>
        </xdr:cNvPr>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F8A404F-DE09-44B8-96F1-271365C81FA0}"/>
            </a:ext>
          </a:extLst>
        </xdr:cNvPr>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8187</xdr:rowOff>
    </xdr:from>
    <xdr:to>
      <xdr:col>6</xdr:col>
      <xdr:colOff>561975</xdr:colOff>
      <xdr:row>96</xdr:row>
      <xdr:rowOff>109787</xdr:rowOff>
    </xdr:to>
    <xdr:sp macro="" textlink="">
      <xdr:nvSpPr>
        <xdr:cNvPr id="250" name="円/楕円 249">
          <a:extLst>
            <a:ext uri="{FF2B5EF4-FFF2-40B4-BE49-F238E27FC236}">
              <a16:creationId xmlns:a16="http://schemas.microsoft.com/office/drawing/2014/main" id="{83DDB754-E9F8-41BF-AE09-A9319EA89DF8}"/>
            </a:ext>
          </a:extLst>
        </xdr:cNvPr>
        <xdr:cNvSpPr/>
      </xdr:nvSpPr>
      <xdr:spPr>
        <a:xfrm>
          <a:off x="4171315" y="1610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158064</xdr:rowOff>
    </xdr:from>
    <xdr:ext cx="534377" cy="259045"/>
    <xdr:sp macro="" textlink="">
      <xdr:nvSpPr>
        <xdr:cNvPr id="251" name="扶助費該当値テキスト">
          <a:extLst>
            <a:ext uri="{FF2B5EF4-FFF2-40B4-BE49-F238E27FC236}">
              <a16:creationId xmlns:a16="http://schemas.microsoft.com/office/drawing/2014/main" id="{F7998D7E-5EA4-43EF-A9F4-2A677ABC74D6}"/>
            </a:ext>
          </a:extLst>
        </xdr:cNvPr>
        <xdr:cNvSpPr txBox="1"/>
      </xdr:nvSpPr>
      <xdr:spPr>
        <a:xfrm>
          <a:off x="4272915" y="1608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53,943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81748</xdr:rowOff>
    </xdr:from>
    <xdr:to>
      <xdr:col>5</xdr:col>
      <xdr:colOff>409575</xdr:colOff>
      <xdr:row>97</xdr:row>
      <xdr:rowOff>11898</xdr:rowOff>
    </xdr:to>
    <xdr:sp macro="" textlink="">
      <xdr:nvSpPr>
        <xdr:cNvPr id="252" name="円/楕円 251">
          <a:extLst>
            <a:ext uri="{FF2B5EF4-FFF2-40B4-BE49-F238E27FC236}">
              <a16:creationId xmlns:a16="http://schemas.microsoft.com/office/drawing/2014/main" id="{74D7A897-22F5-4C81-BE9E-FBA2D964D32D}"/>
            </a:ext>
          </a:extLst>
        </xdr:cNvPr>
        <xdr:cNvSpPr/>
      </xdr:nvSpPr>
      <xdr:spPr>
        <a:xfrm>
          <a:off x="3401695" y="16175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3025</xdr:rowOff>
    </xdr:from>
    <xdr:ext cx="534377" cy="259045"/>
    <xdr:sp macro="" textlink="">
      <xdr:nvSpPr>
        <xdr:cNvPr id="253" name="テキスト ボックス 252">
          <a:extLst>
            <a:ext uri="{FF2B5EF4-FFF2-40B4-BE49-F238E27FC236}">
              <a16:creationId xmlns:a16="http://schemas.microsoft.com/office/drawing/2014/main" id="{B939DD3C-40F1-4B0B-B270-D66C16D075AF}"/>
            </a:ext>
          </a:extLst>
        </xdr:cNvPr>
        <xdr:cNvSpPr txBox="1"/>
      </xdr:nvSpPr>
      <xdr:spPr>
        <a:xfrm>
          <a:off x="3185306" y="1626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145430</xdr:rowOff>
    </xdr:from>
    <xdr:to>
      <xdr:col>4</xdr:col>
      <xdr:colOff>206375</xdr:colOff>
      <xdr:row>97</xdr:row>
      <xdr:rowOff>75580</xdr:rowOff>
    </xdr:to>
    <xdr:sp macro="" textlink="">
      <xdr:nvSpPr>
        <xdr:cNvPr id="254" name="円/楕円 253">
          <a:extLst>
            <a:ext uri="{FF2B5EF4-FFF2-40B4-BE49-F238E27FC236}">
              <a16:creationId xmlns:a16="http://schemas.microsoft.com/office/drawing/2014/main" id="{D2F208CC-4A13-4781-8F4B-EF183420302B}"/>
            </a:ext>
          </a:extLst>
        </xdr:cNvPr>
        <xdr:cNvSpPr/>
      </xdr:nvSpPr>
      <xdr:spPr>
        <a:xfrm>
          <a:off x="2581275" y="1623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66707</xdr:rowOff>
    </xdr:from>
    <xdr:ext cx="534377" cy="259045"/>
    <xdr:sp macro="" textlink="">
      <xdr:nvSpPr>
        <xdr:cNvPr id="255" name="テキスト ボックス 254">
          <a:extLst>
            <a:ext uri="{FF2B5EF4-FFF2-40B4-BE49-F238E27FC236}">
              <a16:creationId xmlns:a16="http://schemas.microsoft.com/office/drawing/2014/main" id="{FB03D2B6-8371-4D22-8CF3-32192F82DBEB}"/>
            </a:ext>
          </a:extLst>
        </xdr:cNvPr>
        <xdr:cNvSpPr txBox="1"/>
      </xdr:nvSpPr>
      <xdr:spPr>
        <a:xfrm>
          <a:off x="2433466" y="163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163930</xdr:rowOff>
    </xdr:from>
    <xdr:to>
      <xdr:col>3</xdr:col>
      <xdr:colOff>3175</xdr:colOff>
      <xdr:row>97</xdr:row>
      <xdr:rowOff>94080</xdr:rowOff>
    </xdr:to>
    <xdr:sp macro="" textlink="">
      <xdr:nvSpPr>
        <xdr:cNvPr id="256" name="円/楕円 255">
          <a:extLst>
            <a:ext uri="{FF2B5EF4-FFF2-40B4-BE49-F238E27FC236}">
              <a16:creationId xmlns:a16="http://schemas.microsoft.com/office/drawing/2014/main" id="{5509FC62-9107-4F33-8848-4053042704EA}"/>
            </a:ext>
          </a:extLst>
        </xdr:cNvPr>
        <xdr:cNvSpPr/>
      </xdr:nvSpPr>
      <xdr:spPr>
        <a:xfrm>
          <a:off x="1829435" y="1625737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85207</xdr:rowOff>
    </xdr:from>
    <xdr:ext cx="534377" cy="259045"/>
    <xdr:sp macro="" textlink="">
      <xdr:nvSpPr>
        <xdr:cNvPr id="257" name="テキスト ボックス 256">
          <a:extLst>
            <a:ext uri="{FF2B5EF4-FFF2-40B4-BE49-F238E27FC236}">
              <a16:creationId xmlns:a16="http://schemas.microsoft.com/office/drawing/2014/main" id="{F891EADC-CDCD-4A03-A312-46C2B21001E3}"/>
            </a:ext>
          </a:extLst>
        </xdr:cNvPr>
        <xdr:cNvSpPr txBox="1"/>
      </xdr:nvSpPr>
      <xdr:spPr>
        <a:xfrm>
          <a:off x="1613046" y="163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77062</xdr:rowOff>
    </xdr:from>
    <xdr:to>
      <xdr:col>1</xdr:col>
      <xdr:colOff>485775</xdr:colOff>
      <xdr:row>98</xdr:row>
      <xdr:rowOff>7212</xdr:rowOff>
    </xdr:to>
    <xdr:sp macro="" textlink="">
      <xdr:nvSpPr>
        <xdr:cNvPr id="258" name="円/楕円 257">
          <a:extLst>
            <a:ext uri="{FF2B5EF4-FFF2-40B4-BE49-F238E27FC236}">
              <a16:creationId xmlns:a16="http://schemas.microsoft.com/office/drawing/2014/main" id="{EEAD4860-9F1D-4CAB-B237-FE89391D4C88}"/>
            </a:ext>
          </a:extLst>
        </xdr:cNvPr>
        <xdr:cNvSpPr/>
      </xdr:nvSpPr>
      <xdr:spPr>
        <a:xfrm>
          <a:off x="1009015" y="16338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169789</xdr:rowOff>
    </xdr:from>
    <xdr:ext cx="534377" cy="259045"/>
    <xdr:sp macro="" textlink="">
      <xdr:nvSpPr>
        <xdr:cNvPr id="259" name="テキスト ボックス 258">
          <a:extLst>
            <a:ext uri="{FF2B5EF4-FFF2-40B4-BE49-F238E27FC236}">
              <a16:creationId xmlns:a16="http://schemas.microsoft.com/office/drawing/2014/main" id="{C99F654A-7ABF-4412-A09A-BC83BF2618BF}"/>
            </a:ext>
          </a:extLst>
        </xdr:cNvPr>
        <xdr:cNvSpPr txBox="1"/>
      </xdr:nvSpPr>
      <xdr:spPr>
        <a:xfrm>
          <a:off x="792626" y="164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74F18B6B-A64D-4309-8C93-9F1B91920E64}"/>
            </a:ext>
          </a:extLst>
        </xdr:cNvPr>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9781C91F-941A-4C09-9BAA-33211878327A}"/>
            </a:ext>
          </a:extLst>
        </xdr:cNvPr>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399293A1-7133-4F57-86EB-5E73B24AD4EF}"/>
            </a:ext>
          </a:extLst>
        </xdr:cNvPr>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77FA2848-4678-4560-B31D-2F3B1B84A71B}"/>
            </a:ext>
          </a:extLst>
        </xdr:cNvPr>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80BD0841-CB1B-4B9D-9FA3-3806E5712DF0}"/>
            </a:ext>
          </a:extLst>
        </xdr:cNvPr>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9B59CB8A-330F-4779-937F-0B9BBE4DEAF3}"/>
            </a:ext>
          </a:extLst>
        </xdr:cNvPr>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7F22FD06-300F-44F3-AA2A-12905002436A}"/>
            </a:ext>
          </a:extLst>
        </xdr:cNvPr>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32,245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2FF8B42F-5E91-45DA-98C6-AE8784128202}"/>
            </a:ext>
          </a:extLst>
        </xdr:cNvPr>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B6775ADD-4054-4D24-9D77-4AD895E00608}"/>
            </a:ext>
          </a:extLst>
        </xdr:cNvPr>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72AE7694-352D-41E0-8193-72A27B879944}"/>
            </a:ext>
          </a:extLst>
        </xdr:cNvPr>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id="{7E0A9F4C-6E06-457A-AA0F-A0E91A980955}"/>
            </a:ext>
          </a:extLst>
        </xdr:cNvPr>
        <xdr:cNvCxnSpPr/>
      </xdr:nvCxnSpPr>
      <xdr:spPr>
        <a:xfrm>
          <a:off x="598487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8A738F2C-35E5-429E-B21E-0570AF9BDA27}"/>
            </a:ext>
          </a:extLst>
        </xdr:cNvPr>
        <xdr:cNvSpPr txBox="1"/>
      </xdr:nvSpPr>
      <xdr:spPr>
        <a:xfrm>
          <a:off x="573608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id="{26DBB789-754C-47CB-8259-479351194741}"/>
            </a:ext>
          </a:extLst>
        </xdr:cNvPr>
        <xdr:cNvCxnSpPr/>
      </xdr:nvCxnSpPr>
      <xdr:spPr>
        <a:xfrm>
          <a:off x="598487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78F31B80-4A0D-485C-B338-F5716E97AFDE}"/>
            </a:ext>
          </a:extLst>
        </xdr:cNvPr>
        <xdr:cNvSpPr txBox="1"/>
      </xdr:nvSpPr>
      <xdr:spPr>
        <a:xfrm>
          <a:off x="5522156"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id="{FBB182E3-9AC9-4BD0-B214-D514A9571A24}"/>
            </a:ext>
          </a:extLst>
        </xdr:cNvPr>
        <xdr:cNvCxnSpPr/>
      </xdr:nvCxnSpPr>
      <xdr:spPr>
        <a:xfrm>
          <a:off x="598487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89F74987-54D4-4B45-ABBA-3769C5FBF985}"/>
            </a:ext>
          </a:extLst>
        </xdr:cNvPr>
        <xdr:cNvSpPr txBox="1"/>
      </xdr:nvSpPr>
      <xdr:spPr>
        <a:xfrm>
          <a:off x="5458036"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id="{A41BB7DC-EC01-4112-A013-6E8C9271CB6C}"/>
            </a:ext>
          </a:extLst>
        </xdr:cNvPr>
        <xdr:cNvCxnSpPr/>
      </xdr:nvCxnSpPr>
      <xdr:spPr>
        <a:xfrm>
          <a:off x="598487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a:extLst>
            <a:ext uri="{FF2B5EF4-FFF2-40B4-BE49-F238E27FC236}">
              <a16:creationId xmlns:a16="http://schemas.microsoft.com/office/drawing/2014/main" id="{44693680-E231-4DB8-8A6B-B659BCC7785C}"/>
            </a:ext>
          </a:extLst>
        </xdr:cNvPr>
        <xdr:cNvSpPr txBox="1"/>
      </xdr:nvSpPr>
      <xdr:spPr>
        <a:xfrm>
          <a:off x="5458036"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id="{5E462BB0-E0CB-4178-9C4A-E6DB353C3094}"/>
            </a:ext>
          </a:extLst>
        </xdr:cNvPr>
        <xdr:cNvCxnSpPr/>
      </xdr:nvCxnSpPr>
      <xdr:spPr>
        <a:xfrm>
          <a:off x="598487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D7D7BE67-932A-4A21-ABD2-4A254B60131F}"/>
            </a:ext>
          </a:extLst>
        </xdr:cNvPr>
        <xdr:cNvSpPr txBox="1"/>
      </xdr:nvSpPr>
      <xdr:spPr>
        <a:xfrm>
          <a:off x="5458036"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id="{BC3627B2-6F1C-4A0C-8934-23ABABFC05C7}"/>
            </a:ext>
          </a:extLst>
        </xdr:cNvPr>
        <xdr:cNvCxnSpPr/>
      </xdr:nvCxnSpPr>
      <xdr:spPr>
        <a:xfrm>
          <a:off x="598487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C032A989-996E-4E83-A05B-69E7BBC71A0D}"/>
            </a:ext>
          </a:extLst>
        </xdr:cNvPr>
        <xdr:cNvSpPr txBox="1"/>
      </xdr:nvSpPr>
      <xdr:spPr>
        <a:xfrm>
          <a:off x="5458036"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57F01F05-BE07-4419-ABF1-001914936155}"/>
            </a:ext>
          </a:extLst>
        </xdr:cNvPr>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15C392E7-5201-4C53-836C-376116359E13}"/>
            </a:ext>
          </a:extLst>
        </xdr:cNvPr>
        <xdr:cNvSpPr txBox="1"/>
      </xdr:nvSpPr>
      <xdr:spPr>
        <a:xfrm>
          <a:off x="5458036"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a:extLst>
            <a:ext uri="{FF2B5EF4-FFF2-40B4-BE49-F238E27FC236}">
              <a16:creationId xmlns:a16="http://schemas.microsoft.com/office/drawing/2014/main" id="{20ED23CE-AAA8-42D3-AA66-0EB027CC066F}"/>
            </a:ext>
          </a:extLst>
        </xdr:cNvPr>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a:extLst>
            <a:ext uri="{FF2B5EF4-FFF2-40B4-BE49-F238E27FC236}">
              <a16:creationId xmlns:a16="http://schemas.microsoft.com/office/drawing/2014/main" id="{DA25D61B-3BD3-4998-A96C-AC1C2C4E5BC7}"/>
            </a:ext>
          </a:extLst>
        </xdr:cNvPr>
        <xdr:cNvCxnSpPr/>
      </xdr:nvCxnSpPr>
      <xdr:spPr>
        <a:xfrm flipV="1">
          <a:off x="9444990" y="5181023"/>
          <a:ext cx="1270" cy="125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a:extLst>
            <a:ext uri="{FF2B5EF4-FFF2-40B4-BE49-F238E27FC236}">
              <a16:creationId xmlns:a16="http://schemas.microsoft.com/office/drawing/2014/main" id="{ACF8ACD8-35C0-4225-B56F-318A55E5CDE0}"/>
            </a:ext>
          </a:extLst>
        </xdr:cNvPr>
        <xdr:cNvSpPr txBox="1"/>
      </xdr:nvSpPr>
      <xdr:spPr>
        <a:xfrm>
          <a:off x="9497695" y="643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a:extLst>
            <a:ext uri="{FF2B5EF4-FFF2-40B4-BE49-F238E27FC236}">
              <a16:creationId xmlns:a16="http://schemas.microsoft.com/office/drawing/2014/main" id="{DFD66FE4-8FC6-4792-A25F-9B9B1FFA575A}"/>
            </a:ext>
          </a:extLst>
        </xdr:cNvPr>
        <xdr:cNvCxnSpPr/>
      </xdr:nvCxnSpPr>
      <xdr:spPr>
        <a:xfrm>
          <a:off x="9357995" y="643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a:extLst>
            <a:ext uri="{FF2B5EF4-FFF2-40B4-BE49-F238E27FC236}">
              <a16:creationId xmlns:a16="http://schemas.microsoft.com/office/drawing/2014/main" id="{C775979C-C7CE-4D22-8D06-E39AB5EA4C77}"/>
            </a:ext>
          </a:extLst>
        </xdr:cNvPr>
        <xdr:cNvSpPr txBox="1"/>
      </xdr:nvSpPr>
      <xdr:spPr>
        <a:xfrm>
          <a:off x="9497695" y="496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a:extLst>
            <a:ext uri="{FF2B5EF4-FFF2-40B4-BE49-F238E27FC236}">
              <a16:creationId xmlns:a16="http://schemas.microsoft.com/office/drawing/2014/main" id="{09001D0E-6C52-40DF-954E-3090D934DF5A}"/>
            </a:ext>
          </a:extLst>
        </xdr:cNvPr>
        <xdr:cNvCxnSpPr/>
      </xdr:nvCxnSpPr>
      <xdr:spPr>
        <a:xfrm>
          <a:off x="9357995" y="518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132176</xdr:rowOff>
    </xdr:from>
    <xdr:to>
      <xdr:col>15</xdr:col>
      <xdr:colOff>180975</xdr:colOff>
      <xdr:row>37</xdr:row>
      <xdr:rowOff>167295</xdr:rowOff>
    </xdr:to>
    <xdr:cxnSp macro="">
      <xdr:nvCxnSpPr>
        <xdr:cNvPr id="290" name="直線コネクタ 289">
          <a:extLst>
            <a:ext uri="{FF2B5EF4-FFF2-40B4-BE49-F238E27FC236}">
              <a16:creationId xmlns:a16="http://schemas.microsoft.com/office/drawing/2014/main" id="{B3FDE8D6-2A2F-4371-AE18-6B14B2F46AC8}"/>
            </a:ext>
          </a:extLst>
        </xdr:cNvPr>
        <xdr:cNvCxnSpPr/>
      </xdr:nvCxnSpPr>
      <xdr:spPr>
        <a:xfrm>
          <a:off x="8677275" y="6334856"/>
          <a:ext cx="76962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a:extLst>
            <a:ext uri="{FF2B5EF4-FFF2-40B4-BE49-F238E27FC236}">
              <a16:creationId xmlns:a16="http://schemas.microsoft.com/office/drawing/2014/main" id="{17AD7FF4-4E21-48B3-9C89-BCC59927D3B6}"/>
            </a:ext>
          </a:extLst>
        </xdr:cNvPr>
        <xdr:cNvSpPr txBox="1"/>
      </xdr:nvSpPr>
      <xdr:spPr>
        <a:xfrm>
          <a:off x="9497695" y="5939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a:extLst>
            <a:ext uri="{FF2B5EF4-FFF2-40B4-BE49-F238E27FC236}">
              <a16:creationId xmlns:a16="http://schemas.microsoft.com/office/drawing/2014/main" id="{860406EC-A35D-49F1-9AA7-4C606B8F39DE}"/>
            </a:ext>
          </a:extLst>
        </xdr:cNvPr>
        <xdr:cNvSpPr/>
      </xdr:nvSpPr>
      <xdr:spPr>
        <a:xfrm>
          <a:off x="9396095" y="608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132176</xdr:rowOff>
    </xdr:from>
    <xdr:to>
      <xdr:col>14</xdr:col>
      <xdr:colOff>28575</xdr:colOff>
      <xdr:row>37</xdr:row>
      <xdr:rowOff>147054</xdr:rowOff>
    </xdr:to>
    <xdr:cxnSp macro="">
      <xdr:nvCxnSpPr>
        <xdr:cNvPr id="293" name="直線コネクタ 292">
          <a:extLst>
            <a:ext uri="{FF2B5EF4-FFF2-40B4-BE49-F238E27FC236}">
              <a16:creationId xmlns:a16="http://schemas.microsoft.com/office/drawing/2014/main" id="{E7120432-3125-4CD2-A450-B2740216BE67}"/>
            </a:ext>
          </a:extLst>
        </xdr:cNvPr>
        <xdr:cNvCxnSpPr/>
      </xdr:nvCxnSpPr>
      <xdr:spPr>
        <a:xfrm flipV="1">
          <a:off x="7925435" y="6334856"/>
          <a:ext cx="75184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a:extLst>
            <a:ext uri="{FF2B5EF4-FFF2-40B4-BE49-F238E27FC236}">
              <a16:creationId xmlns:a16="http://schemas.microsoft.com/office/drawing/2014/main" id="{57F915C6-808C-4D7D-874E-EF85F6742444}"/>
            </a:ext>
          </a:extLst>
        </xdr:cNvPr>
        <xdr:cNvSpPr/>
      </xdr:nvSpPr>
      <xdr:spPr>
        <a:xfrm>
          <a:off x="8649335" y="6089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a:extLst>
            <a:ext uri="{FF2B5EF4-FFF2-40B4-BE49-F238E27FC236}">
              <a16:creationId xmlns:a16="http://schemas.microsoft.com/office/drawing/2014/main" id="{04FCE493-8D8F-482E-A948-1AEA8F0121D3}"/>
            </a:ext>
          </a:extLst>
        </xdr:cNvPr>
        <xdr:cNvSpPr txBox="1"/>
      </xdr:nvSpPr>
      <xdr:spPr>
        <a:xfrm>
          <a:off x="8478666" y="58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147054</xdr:rowOff>
    </xdr:from>
    <xdr:to>
      <xdr:col>12</xdr:col>
      <xdr:colOff>511175</xdr:colOff>
      <xdr:row>38</xdr:row>
      <xdr:rowOff>6740</xdr:rowOff>
    </xdr:to>
    <xdr:cxnSp macro="">
      <xdr:nvCxnSpPr>
        <xdr:cNvPr id="296" name="直線コネクタ 295">
          <a:extLst>
            <a:ext uri="{FF2B5EF4-FFF2-40B4-BE49-F238E27FC236}">
              <a16:creationId xmlns:a16="http://schemas.microsoft.com/office/drawing/2014/main" id="{A1927E05-58CF-4541-8EF4-C9D90951E05C}"/>
            </a:ext>
          </a:extLst>
        </xdr:cNvPr>
        <xdr:cNvCxnSpPr/>
      </xdr:nvCxnSpPr>
      <xdr:spPr>
        <a:xfrm flipV="1">
          <a:off x="7105015" y="6349734"/>
          <a:ext cx="82042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a:extLst>
            <a:ext uri="{FF2B5EF4-FFF2-40B4-BE49-F238E27FC236}">
              <a16:creationId xmlns:a16="http://schemas.microsoft.com/office/drawing/2014/main" id="{520638A0-0A4D-41BA-B3B6-193543322453}"/>
            </a:ext>
          </a:extLst>
        </xdr:cNvPr>
        <xdr:cNvSpPr/>
      </xdr:nvSpPr>
      <xdr:spPr>
        <a:xfrm>
          <a:off x="7874635" y="6133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a:extLst>
            <a:ext uri="{FF2B5EF4-FFF2-40B4-BE49-F238E27FC236}">
              <a16:creationId xmlns:a16="http://schemas.microsoft.com/office/drawing/2014/main" id="{25D54F29-168F-4EE0-95C2-054F48B47F8E}"/>
            </a:ext>
          </a:extLst>
        </xdr:cNvPr>
        <xdr:cNvSpPr txBox="1"/>
      </xdr:nvSpPr>
      <xdr:spPr>
        <a:xfrm>
          <a:off x="7658246" y="59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1560</xdr:rowOff>
    </xdr:from>
    <xdr:to>
      <xdr:col>11</xdr:col>
      <xdr:colOff>307975</xdr:colOff>
      <xdr:row>38</xdr:row>
      <xdr:rowOff>6740</xdr:rowOff>
    </xdr:to>
    <xdr:cxnSp macro="">
      <xdr:nvCxnSpPr>
        <xdr:cNvPr id="299" name="直線コネクタ 298">
          <a:extLst>
            <a:ext uri="{FF2B5EF4-FFF2-40B4-BE49-F238E27FC236}">
              <a16:creationId xmlns:a16="http://schemas.microsoft.com/office/drawing/2014/main" id="{B4231DE9-3945-4581-A99A-DB3935D62D46}"/>
            </a:ext>
          </a:extLst>
        </xdr:cNvPr>
        <xdr:cNvCxnSpPr/>
      </xdr:nvCxnSpPr>
      <xdr:spPr>
        <a:xfrm>
          <a:off x="6284595" y="6371880"/>
          <a:ext cx="820420" cy="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a:extLst>
            <a:ext uri="{FF2B5EF4-FFF2-40B4-BE49-F238E27FC236}">
              <a16:creationId xmlns:a16="http://schemas.microsoft.com/office/drawing/2014/main" id="{A540F2FA-12D5-438D-93A7-6E6B069927CA}"/>
            </a:ext>
          </a:extLst>
        </xdr:cNvPr>
        <xdr:cNvSpPr/>
      </xdr:nvSpPr>
      <xdr:spPr>
        <a:xfrm>
          <a:off x="7054215" y="6145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a:extLst>
            <a:ext uri="{FF2B5EF4-FFF2-40B4-BE49-F238E27FC236}">
              <a16:creationId xmlns:a16="http://schemas.microsoft.com/office/drawing/2014/main" id="{8E167ABC-82B8-429E-879C-846E315125F9}"/>
            </a:ext>
          </a:extLst>
        </xdr:cNvPr>
        <xdr:cNvSpPr txBox="1"/>
      </xdr:nvSpPr>
      <xdr:spPr>
        <a:xfrm>
          <a:off x="6837826" y="59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a:extLst>
            <a:ext uri="{FF2B5EF4-FFF2-40B4-BE49-F238E27FC236}">
              <a16:creationId xmlns:a16="http://schemas.microsoft.com/office/drawing/2014/main" id="{DC6B6627-A4E6-46DB-AC13-78B344034006}"/>
            </a:ext>
          </a:extLst>
        </xdr:cNvPr>
        <xdr:cNvSpPr/>
      </xdr:nvSpPr>
      <xdr:spPr>
        <a:xfrm>
          <a:off x="6233795" y="6178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a:extLst>
            <a:ext uri="{FF2B5EF4-FFF2-40B4-BE49-F238E27FC236}">
              <a16:creationId xmlns:a16="http://schemas.microsoft.com/office/drawing/2014/main" id="{A0EAB1F2-3385-468E-A875-494CB4EB2F9F}"/>
            </a:ext>
          </a:extLst>
        </xdr:cNvPr>
        <xdr:cNvSpPr txBox="1"/>
      </xdr:nvSpPr>
      <xdr:spPr>
        <a:xfrm>
          <a:off x="6085986" y="595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1C3DD91-E69D-44D4-8898-D24B44A1B0A0}"/>
            </a:ext>
          </a:extLst>
        </xdr:cNvPr>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901C400-310E-4B65-8AAB-0AAA4FE5B72C}"/>
            </a:ext>
          </a:extLst>
        </xdr:cNvPr>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B7B9279-4F45-4F3B-BDE0-0C8EEDF048CC}"/>
            </a:ext>
          </a:extLst>
        </xdr:cNvPr>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BB26E76-7DCE-4422-927D-F4B764AEF6A4}"/>
            </a:ext>
          </a:extLst>
        </xdr:cNvPr>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107ECE77-B10D-4B55-91FC-55403BD7F8DB}"/>
            </a:ext>
          </a:extLst>
        </xdr:cNvPr>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116495</xdr:rowOff>
    </xdr:from>
    <xdr:to>
      <xdr:col>15</xdr:col>
      <xdr:colOff>231775</xdr:colOff>
      <xdr:row>38</xdr:row>
      <xdr:rowOff>46645</xdr:rowOff>
    </xdr:to>
    <xdr:sp macro="" textlink="">
      <xdr:nvSpPr>
        <xdr:cNvPr id="309" name="円/楕円 308">
          <a:extLst>
            <a:ext uri="{FF2B5EF4-FFF2-40B4-BE49-F238E27FC236}">
              <a16:creationId xmlns:a16="http://schemas.microsoft.com/office/drawing/2014/main" id="{AFA5335C-9D62-4CF3-8B1A-BA63479912EC}"/>
            </a:ext>
          </a:extLst>
        </xdr:cNvPr>
        <xdr:cNvSpPr/>
      </xdr:nvSpPr>
      <xdr:spPr>
        <a:xfrm>
          <a:off x="9396095" y="6319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31422</xdr:rowOff>
    </xdr:from>
    <xdr:ext cx="534377" cy="259045"/>
    <xdr:sp macro="" textlink="">
      <xdr:nvSpPr>
        <xdr:cNvPr id="310" name="補助費等該当値テキスト">
          <a:extLst>
            <a:ext uri="{FF2B5EF4-FFF2-40B4-BE49-F238E27FC236}">
              <a16:creationId xmlns:a16="http://schemas.microsoft.com/office/drawing/2014/main" id="{1EF4FA01-729D-462E-9517-8BB4BA9C89C0}"/>
            </a:ext>
          </a:extLst>
        </xdr:cNvPr>
        <xdr:cNvSpPr txBox="1"/>
      </xdr:nvSpPr>
      <xdr:spPr>
        <a:xfrm>
          <a:off x="9497695" y="62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81376</xdr:rowOff>
    </xdr:from>
    <xdr:to>
      <xdr:col>14</xdr:col>
      <xdr:colOff>79375</xdr:colOff>
      <xdr:row>38</xdr:row>
      <xdr:rowOff>11526</xdr:rowOff>
    </xdr:to>
    <xdr:sp macro="" textlink="">
      <xdr:nvSpPr>
        <xdr:cNvPr id="311" name="円/楕円 310">
          <a:extLst>
            <a:ext uri="{FF2B5EF4-FFF2-40B4-BE49-F238E27FC236}">
              <a16:creationId xmlns:a16="http://schemas.microsoft.com/office/drawing/2014/main" id="{063A687C-E781-4C57-8844-423BBFFC5FF8}"/>
            </a:ext>
          </a:extLst>
        </xdr:cNvPr>
        <xdr:cNvSpPr/>
      </xdr:nvSpPr>
      <xdr:spPr>
        <a:xfrm>
          <a:off x="8649335" y="6284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2653</xdr:rowOff>
    </xdr:from>
    <xdr:ext cx="534377" cy="259045"/>
    <xdr:sp macro="" textlink="">
      <xdr:nvSpPr>
        <xdr:cNvPr id="312" name="テキスト ボックス 311">
          <a:extLst>
            <a:ext uri="{FF2B5EF4-FFF2-40B4-BE49-F238E27FC236}">
              <a16:creationId xmlns:a16="http://schemas.microsoft.com/office/drawing/2014/main" id="{7B5F8C69-B41A-437C-B0D2-D535EAE14EC6}"/>
            </a:ext>
          </a:extLst>
        </xdr:cNvPr>
        <xdr:cNvSpPr txBox="1"/>
      </xdr:nvSpPr>
      <xdr:spPr>
        <a:xfrm>
          <a:off x="8478666" y="6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47,402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96254</xdr:rowOff>
    </xdr:from>
    <xdr:to>
      <xdr:col>12</xdr:col>
      <xdr:colOff>561975</xdr:colOff>
      <xdr:row>38</xdr:row>
      <xdr:rowOff>26405</xdr:rowOff>
    </xdr:to>
    <xdr:sp macro="" textlink="">
      <xdr:nvSpPr>
        <xdr:cNvPr id="313" name="円/楕円 312">
          <a:extLst>
            <a:ext uri="{FF2B5EF4-FFF2-40B4-BE49-F238E27FC236}">
              <a16:creationId xmlns:a16="http://schemas.microsoft.com/office/drawing/2014/main" id="{22D257BF-12D5-4EBF-8663-631BE6AF68FD}"/>
            </a:ext>
          </a:extLst>
        </xdr:cNvPr>
        <xdr:cNvSpPr/>
      </xdr:nvSpPr>
      <xdr:spPr>
        <a:xfrm>
          <a:off x="7874635" y="629893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17532</xdr:rowOff>
    </xdr:from>
    <xdr:ext cx="534377" cy="259045"/>
    <xdr:sp macro="" textlink="">
      <xdr:nvSpPr>
        <xdr:cNvPr id="314" name="テキスト ボックス 313">
          <a:extLst>
            <a:ext uri="{FF2B5EF4-FFF2-40B4-BE49-F238E27FC236}">
              <a16:creationId xmlns:a16="http://schemas.microsoft.com/office/drawing/2014/main" id="{5D8F6A67-BD44-4720-9FC9-E39B785055C7}"/>
            </a:ext>
          </a:extLst>
        </xdr:cNvPr>
        <xdr:cNvSpPr txBox="1"/>
      </xdr:nvSpPr>
      <xdr:spPr>
        <a:xfrm>
          <a:off x="7658246" y="63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127390</xdr:rowOff>
    </xdr:from>
    <xdr:to>
      <xdr:col>11</xdr:col>
      <xdr:colOff>358775</xdr:colOff>
      <xdr:row>38</xdr:row>
      <xdr:rowOff>57540</xdr:rowOff>
    </xdr:to>
    <xdr:sp macro="" textlink="">
      <xdr:nvSpPr>
        <xdr:cNvPr id="315" name="円/楕円 314">
          <a:extLst>
            <a:ext uri="{FF2B5EF4-FFF2-40B4-BE49-F238E27FC236}">
              <a16:creationId xmlns:a16="http://schemas.microsoft.com/office/drawing/2014/main" id="{C299923F-8057-4A1A-9A23-D44C2381DE26}"/>
            </a:ext>
          </a:extLst>
        </xdr:cNvPr>
        <xdr:cNvSpPr/>
      </xdr:nvSpPr>
      <xdr:spPr>
        <a:xfrm>
          <a:off x="7054215" y="633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48667</xdr:rowOff>
    </xdr:from>
    <xdr:ext cx="534377" cy="259045"/>
    <xdr:sp macro="" textlink="">
      <xdr:nvSpPr>
        <xdr:cNvPr id="316" name="テキスト ボックス 315">
          <a:extLst>
            <a:ext uri="{FF2B5EF4-FFF2-40B4-BE49-F238E27FC236}">
              <a16:creationId xmlns:a16="http://schemas.microsoft.com/office/drawing/2014/main" id="{B7E44622-BA4B-4F93-83BC-DF8AC05FF8BA}"/>
            </a:ext>
          </a:extLst>
        </xdr:cNvPr>
        <xdr:cNvSpPr txBox="1"/>
      </xdr:nvSpPr>
      <xdr:spPr>
        <a:xfrm>
          <a:off x="6837826" y="641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122210</xdr:rowOff>
    </xdr:from>
    <xdr:to>
      <xdr:col>10</xdr:col>
      <xdr:colOff>155575</xdr:colOff>
      <xdr:row>38</xdr:row>
      <xdr:rowOff>52360</xdr:rowOff>
    </xdr:to>
    <xdr:sp macro="" textlink="">
      <xdr:nvSpPr>
        <xdr:cNvPr id="317" name="円/楕円 316">
          <a:extLst>
            <a:ext uri="{FF2B5EF4-FFF2-40B4-BE49-F238E27FC236}">
              <a16:creationId xmlns:a16="http://schemas.microsoft.com/office/drawing/2014/main" id="{2554C773-CDDA-402A-8559-D7BA9A8D2A6F}"/>
            </a:ext>
          </a:extLst>
        </xdr:cNvPr>
        <xdr:cNvSpPr/>
      </xdr:nvSpPr>
      <xdr:spPr>
        <a:xfrm>
          <a:off x="6233795" y="6324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43487</xdr:rowOff>
    </xdr:from>
    <xdr:ext cx="534377" cy="259045"/>
    <xdr:sp macro="" textlink="">
      <xdr:nvSpPr>
        <xdr:cNvPr id="318" name="テキスト ボックス 317">
          <a:extLst>
            <a:ext uri="{FF2B5EF4-FFF2-40B4-BE49-F238E27FC236}">
              <a16:creationId xmlns:a16="http://schemas.microsoft.com/office/drawing/2014/main" id="{982A1CC1-E345-4B8F-9805-B8A7082FBAE0}"/>
            </a:ext>
          </a:extLst>
        </xdr:cNvPr>
        <xdr:cNvSpPr txBox="1"/>
      </xdr:nvSpPr>
      <xdr:spPr>
        <a:xfrm>
          <a:off x="6085986" y="641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85A00DA5-ABD1-4077-84A8-F8CC8F2BB3C1}"/>
            </a:ext>
          </a:extLst>
        </xdr:cNvPr>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D394623A-84A0-4AF4-9744-A4E55BAE4CBE}"/>
            </a:ext>
          </a:extLst>
        </xdr:cNvPr>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EC18B898-22AA-4A2A-9A86-C8610A4D0B20}"/>
            </a:ext>
          </a:extLst>
        </xdr:cNvPr>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F97BB7FC-9A44-4E45-8996-902A949A1DA7}"/>
            </a:ext>
          </a:extLst>
        </xdr:cNvPr>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61F84DD4-E91B-4C1D-96B4-B325A70122AB}"/>
            </a:ext>
          </a:extLst>
        </xdr:cNvPr>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D907EDC4-9E8C-4F69-A49C-D6DC1B0CFB56}"/>
            </a:ext>
          </a:extLst>
        </xdr:cNvPr>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BAB1F332-D349-4943-AC59-D78E4CA669DA}"/>
            </a:ext>
          </a:extLst>
        </xdr:cNvPr>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45,097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BFBA5A79-C5E6-4D58-B346-4CE01E4D9868}"/>
            </a:ext>
          </a:extLst>
        </xdr:cNvPr>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63431023-A920-47C8-9748-7F0090EF8DDE}"/>
            </a:ext>
          </a:extLst>
        </xdr:cNvPr>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BFE80928-2EB3-475E-BC0D-74A4208C9956}"/>
            </a:ext>
          </a:extLst>
        </xdr:cNvPr>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a:extLst>
            <a:ext uri="{FF2B5EF4-FFF2-40B4-BE49-F238E27FC236}">
              <a16:creationId xmlns:a16="http://schemas.microsoft.com/office/drawing/2014/main" id="{00663FAC-635B-4ED3-BFE4-FF05F94FC5A7}"/>
            </a:ext>
          </a:extLst>
        </xdr:cNvPr>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EA8FA59E-9C76-4F63-A28B-06531DA80641}"/>
            </a:ext>
          </a:extLst>
        </xdr:cNvPr>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a:extLst>
            <a:ext uri="{FF2B5EF4-FFF2-40B4-BE49-F238E27FC236}">
              <a16:creationId xmlns:a16="http://schemas.microsoft.com/office/drawing/2014/main" id="{1A2E893C-FB87-4D94-B0A5-6BDB8FEFE158}"/>
            </a:ext>
          </a:extLst>
        </xdr:cNvPr>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ABCDDC1C-37E4-4C86-9F8C-7ABC32FCB539}"/>
            </a:ext>
          </a:extLst>
        </xdr:cNvPr>
        <xdr:cNvSpPr txBox="1"/>
      </xdr:nvSpPr>
      <xdr:spPr>
        <a:xfrm>
          <a:off x="5458036"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a:extLst>
            <a:ext uri="{FF2B5EF4-FFF2-40B4-BE49-F238E27FC236}">
              <a16:creationId xmlns:a16="http://schemas.microsoft.com/office/drawing/2014/main" id="{570131D2-EBA2-4343-B053-03ABAE917F96}"/>
            </a:ext>
          </a:extLst>
        </xdr:cNvPr>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11814587-192C-49D2-B8FD-EECC15173731}"/>
            </a:ext>
          </a:extLst>
        </xdr:cNvPr>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a:extLst>
            <a:ext uri="{FF2B5EF4-FFF2-40B4-BE49-F238E27FC236}">
              <a16:creationId xmlns:a16="http://schemas.microsoft.com/office/drawing/2014/main" id="{D09B751F-5421-49CB-B85B-8CFBC43469A2}"/>
            </a:ext>
          </a:extLst>
        </xdr:cNvPr>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9977B44A-F087-46D1-89EE-19D0A138E981}"/>
            </a:ext>
          </a:extLst>
        </xdr:cNvPr>
        <xdr:cNvSpPr txBox="1"/>
      </xdr:nvSpPr>
      <xdr:spPr>
        <a:xfrm>
          <a:off x="545803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a:extLst>
            <a:ext uri="{FF2B5EF4-FFF2-40B4-BE49-F238E27FC236}">
              <a16:creationId xmlns:a16="http://schemas.microsoft.com/office/drawing/2014/main" id="{8DAF1BFD-8E8F-4D25-A566-CCDC985B0B37}"/>
            </a:ext>
          </a:extLst>
        </xdr:cNvPr>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BAC4A9E6-DD7A-4FF9-AC6B-142AB492B537}"/>
            </a:ext>
          </a:extLst>
        </xdr:cNvPr>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a:extLst>
            <a:ext uri="{FF2B5EF4-FFF2-40B4-BE49-F238E27FC236}">
              <a16:creationId xmlns:a16="http://schemas.microsoft.com/office/drawing/2014/main" id="{DDDB0E95-FEDC-49E3-BC79-A9B99B0EF923}"/>
            </a:ext>
          </a:extLst>
        </xdr:cNvPr>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798104D4-7B03-401A-B0E8-DE7A0313CC8B}"/>
            </a:ext>
          </a:extLst>
        </xdr:cNvPr>
        <xdr:cNvSpPr txBox="1"/>
      </xdr:nvSpPr>
      <xdr:spPr>
        <a:xfrm>
          <a:off x="5367883"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a:extLst>
            <a:ext uri="{FF2B5EF4-FFF2-40B4-BE49-F238E27FC236}">
              <a16:creationId xmlns:a16="http://schemas.microsoft.com/office/drawing/2014/main" id="{380DDF6B-59BA-4D82-857D-D2DBA198EA3D}"/>
            </a:ext>
          </a:extLst>
        </xdr:cNvPr>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a:extLst>
            <a:ext uri="{FF2B5EF4-FFF2-40B4-BE49-F238E27FC236}">
              <a16:creationId xmlns:a16="http://schemas.microsoft.com/office/drawing/2014/main" id="{A1671D8F-C9F2-45F3-AEF0-45EE79CA1DF0}"/>
            </a:ext>
          </a:extLst>
        </xdr:cNvPr>
        <xdr:cNvCxnSpPr/>
      </xdr:nvCxnSpPr>
      <xdr:spPr>
        <a:xfrm flipV="1">
          <a:off x="9444990" y="8584146"/>
          <a:ext cx="1270" cy="131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a:extLst>
            <a:ext uri="{FF2B5EF4-FFF2-40B4-BE49-F238E27FC236}">
              <a16:creationId xmlns:a16="http://schemas.microsoft.com/office/drawing/2014/main" id="{9C5DDB67-87E0-4107-A803-80E7E9E3A9B4}"/>
            </a:ext>
          </a:extLst>
        </xdr:cNvPr>
        <xdr:cNvSpPr txBox="1"/>
      </xdr:nvSpPr>
      <xdr:spPr>
        <a:xfrm>
          <a:off x="9497695" y="99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a:extLst>
            <a:ext uri="{FF2B5EF4-FFF2-40B4-BE49-F238E27FC236}">
              <a16:creationId xmlns:a16="http://schemas.microsoft.com/office/drawing/2014/main" id="{65D37B30-CB8F-42B7-B12A-B235ABB9B271}"/>
            </a:ext>
          </a:extLst>
        </xdr:cNvPr>
        <xdr:cNvCxnSpPr/>
      </xdr:nvCxnSpPr>
      <xdr:spPr>
        <a:xfrm>
          <a:off x="9357995" y="989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a:extLst>
            <a:ext uri="{FF2B5EF4-FFF2-40B4-BE49-F238E27FC236}">
              <a16:creationId xmlns:a16="http://schemas.microsoft.com/office/drawing/2014/main" id="{9AD686A4-F0E4-400A-99C1-EC6D9823B48E}"/>
            </a:ext>
          </a:extLst>
        </xdr:cNvPr>
        <xdr:cNvSpPr txBox="1"/>
      </xdr:nvSpPr>
      <xdr:spPr>
        <a:xfrm>
          <a:off x="9497695"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a:extLst>
            <a:ext uri="{FF2B5EF4-FFF2-40B4-BE49-F238E27FC236}">
              <a16:creationId xmlns:a16="http://schemas.microsoft.com/office/drawing/2014/main" id="{DB0B4348-CC02-4E56-A5DA-9678CBF9EE36}"/>
            </a:ext>
          </a:extLst>
        </xdr:cNvPr>
        <xdr:cNvCxnSpPr/>
      </xdr:nvCxnSpPr>
      <xdr:spPr>
        <a:xfrm>
          <a:off x="9357995" y="858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146968</xdr:rowOff>
    </xdr:from>
    <xdr:to>
      <xdr:col>15</xdr:col>
      <xdr:colOff>180975</xdr:colOff>
      <xdr:row>59</xdr:row>
      <xdr:rowOff>4876</xdr:rowOff>
    </xdr:to>
    <xdr:cxnSp macro="">
      <xdr:nvCxnSpPr>
        <xdr:cNvPr id="347" name="直線コネクタ 346">
          <a:extLst>
            <a:ext uri="{FF2B5EF4-FFF2-40B4-BE49-F238E27FC236}">
              <a16:creationId xmlns:a16="http://schemas.microsoft.com/office/drawing/2014/main" id="{E4EA5EA4-1866-417B-AB3B-A71FA1E75A58}"/>
            </a:ext>
          </a:extLst>
        </xdr:cNvPr>
        <xdr:cNvCxnSpPr/>
      </xdr:nvCxnSpPr>
      <xdr:spPr>
        <a:xfrm>
          <a:off x="8677275" y="9870088"/>
          <a:ext cx="76962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a:extLst>
            <a:ext uri="{FF2B5EF4-FFF2-40B4-BE49-F238E27FC236}">
              <a16:creationId xmlns:a16="http://schemas.microsoft.com/office/drawing/2014/main" id="{7E4466D5-AF41-4ABC-B2C9-0789229396C3}"/>
            </a:ext>
          </a:extLst>
        </xdr:cNvPr>
        <xdr:cNvSpPr txBox="1"/>
      </xdr:nvSpPr>
      <xdr:spPr>
        <a:xfrm>
          <a:off x="9497695" y="9592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a:extLst>
            <a:ext uri="{FF2B5EF4-FFF2-40B4-BE49-F238E27FC236}">
              <a16:creationId xmlns:a16="http://schemas.microsoft.com/office/drawing/2014/main" id="{9BC74C2A-FE06-404A-82CB-B352EB9FEEDC}"/>
            </a:ext>
          </a:extLst>
        </xdr:cNvPr>
        <xdr:cNvSpPr/>
      </xdr:nvSpPr>
      <xdr:spPr>
        <a:xfrm>
          <a:off x="9396095" y="973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146968</xdr:rowOff>
    </xdr:from>
    <xdr:to>
      <xdr:col>14</xdr:col>
      <xdr:colOff>28575</xdr:colOff>
      <xdr:row>58</xdr:row>
      <xdr:rowOff>168917</xdr:rowOff>
    </xdr:to>
    <xdr:cxnSp macro="">
      <xdr:nvCxnSpPr>
        <xdr:cNvPr id="350" name="直線コネクタ 349">
          <a:extLst>
            <a:ext uri="{FF2B5EF4-FFF2-40B4-BE49-F238E27FC236}">
              <a16:creationId xmlns:a16="http://schemas.microsoft.com/office/drawing/2014/main" id="{77B6848D-2117-40A9-83BE-1DEA9D2E489C}"/>
            </a:ext>
          </a:extLst>
        </xdr:cNvPr>
        <xdr:cNvCxnSpPr/>
      </xdr:nvCxnSpPr>
      <xdr:spPr>
        <a:xfrm flipV="1">
          <a:off x="7925435" y="9870088"/>
          <a:ext cx="751840" cy="2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a:extLst>
            <a:ext uri="{FF2B5EF4-FFF2-40B4-BE49-F238E27FC236}">
              <a16:creationId xmlns:a16="http://schemas.microsoft.com/office/drawing/2014/main" id="{B924A6C2-1435-48D1-8C5B-6E472B111816}"/>
            </a:ext>
          </a:extLst>
        </xdr:cNvPr>
        <xdr:cNvSpPr/>
      </xdr:nvSpPr>
      <xdr:spPr>
        <a:xfrm>
          <a:off x="8649335" y="97434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a:extLst>
            <a:ext uri="{FF2B5EF4-FFF2-40B4-BE49-F238E27FC236}">
              <a16:creationId xmlns:a16="http://schemas.microsoft.com/office/drawing/2014/main" id="{40097BE7-E5E5-4191-9510-DAD1408FF1B3}"/>
            </a:ext>
          </a:extLst>
        </xdr:cNvPr>
        <xdr:cNvSpPr txBox="1"/>
      </xdr:nvSpPr>
      <xdr:spPr>
        <a:xfrm>
          <a:off x="8478666" y="952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168917</xdr:rowOff>
    </xdr:from>
    <xdr:to>
      <xdr:col>12</xdr:col>
      <xdr:colOff>511175</xdr:colOff>
      <xdr:row>59</xdr:row>
      <xdr:rowOff>17593</xdr:rowOff>
    </xdr:to>
    <xdr:cxnSp macro="">
      <xdr:nvCxnSpPr>
        <xdr:cNvPr id="353" name="直線コネクタ 352">
          <a:extLst>
            <a:ext uri="{FF2B5EF4-FFF2-40B4-BE49-F238E27FC236}">
              <a16:creationId xmlns:a16="http://schemas.microsoft.com/office/drawing/2014/main" id="{16D4B94F-3E07-4A9D-A81B-D6896B790BD0}"/>
            </a:ext>
          </a:extLst>
        </xdr:cNvPr>
        <xdr:cNvCxnSpPr/>
      </xdr:nvCxnSpPr>
      <xdr:spPr>
        <a:xfrm flipV="1">
          <a:off x="7105015" y="9892037"/>
          <a:ext cx="820420" cy="1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a:extLst>
            <a:ext uri="{FF2B5EF4-FFF2-40B4-BE49-F238E27FC236}">
              <a16:creationId xmlns:a16="http://schemas.microsoft.com/office/drawing/2014/main" id="{D3069FF7-45ED-4B6B-94DC-A62E5C7ACC65}"/>
            </a:ext>
          </a:extLst>
        </xdr:cNvPr>
        <xdr:cNvSpPr/>
      </xdr:nvSpPr>
      <xdr:spPr>
        <a:xfrm>
          <a:off x="7874635" y="9717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a:extLst>
            <a:ext uri="{FF2B5EF4-FFF2-40B4-BE49-F238E27FC236}">
              <a16:creationId xmlns:a16="http://schemas.microsoft.com/office/drawing/2014/main" id="{ADFFFB18-BC3A-4085-BCEB-886BE584E258}"/>
            </a:ext>
          </a:extLst>
        </xdr:cNvPr>
        <xdr:cNvSpPr txBox="1"/>
      </xdr:nvSpPr>
      <xdr:spPr>
        <a:xfrm>
          <a:off x="7658246" y="94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152759</xdr:rowOff>
    </xdr:from>
    <xdr:to>
      <xdr:col>11</xdr:col>
      <xdr:colOff>307975</xdr:colOff>
      <xdr:row>59</xdr:row>
      <xdr:rowOff>17593</xdr:rowOff>
    </xdr:to>
    <xdr:cxnSp macro="">
      <xdr:nvCxnSpPr>
        <xdr:cNvPr id="356" name="直線コネクタ 355">
          <a:extLst>
            <a:ext uri="{FF2B5EF4-FFF2-40B4-BE49-F238E27FC236}">
              <a16:creationId xmlns:a16="http://schemas.microsoft.com/office/drawing/2014/main" id="{0BFF40B7-0FF7-4A51-ABBD-1F153A0A7D3F}"/>
            </a:ext>
          </a:extLst>
        </xdr:cNvPr>
        <xdr:cNvCxnSpPr/>
      </xdr:nvCxnSpPr>
      <xdr:spPr>
        <a:xfrm>
          <a:off x="6284595" y="9875879"/>
          <a:ext cx="82042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a:extLst>
            <a:ext uri="{FF2B5EF4-FFF2-40B4-BE49-F238E27FC236}">
              <a16:creationId xmlns:a16="http://schemas.microsoft.com/office/drawing/2014/main" id="{FD36F272-C170-490F-8D24-A13F4E0298DD}"/>
            </a:ext>
          </a:extLst>
        </xdr:cNvPr>
        <xdr:cNvSpPr/>
      </xdr:nvSpPr>
      <xdr:spPr>
        <a:xfrm>
          <a:off x="7054215" y="973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a:extLst>
            <a:ext uri="{FF2B5EF4-FFF2-40B4-BE49-F238E27FC236}">
              <a16:creationId xmlns:a16="http://schemas.microsoft.com/office/drawing/2014/main" id="{C6057596-CE8A-4579-BF15-33C6F1CBC19E}"/>
            </a:ext>
          </a:extLst>
        </xdr:cNvPr>
        <xdr:cNvSpPr txBox="1"/>
      </xdr:nvSpPr>
      <xdr:spPr>
        <a:xfrm>
          <a:off x="6837826" y="951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a:extLst>
            <a:ext uri="{FF2B5EF4-FFF2-40B4-BE49-F238E27FC236}">
              <a16:creationId xmlns:a16="http://schemas.microsoft.com/office/drawing/2014/main" id="{0B93E75C-0662-4DA3-86E3-8A3C0278DA5D}"/>
            </a:ext>
          </a:extLst>
        </xdr:cNvPr>
        <xdr:cNvSpPr/>
      </xdr:nvSpPr>
      <xdr:spPr>
        <a:xfrm>
          <a:off x="6233795" y="976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a:extLst>
            <a:ext uri="{FF2B5EF4-FFF2-40B4-BE49-F238E27FC236}">
              <a16:creationId xmlns:a16="http://schemas.microsoft.com/office/drawing/2014/main" id="{5569A493-BE8B-4331-ADF4-EE24EAA09722}"/>
            </a:ext>
          </a:extLst>
        </xdr:cNvPr>
        <xdr:cNvSpPr txBox="1"/>
      </xdr:nvSpPr>
      <xdr:spPr>
        <a:xfrm>
          <a:off x="6085986" y="954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244BBD4-8C47-4152-84C5-BE5BF2F84525}"/>
            </a:ext>
          </a:extLst>
        </xdr:cNvPr>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9BF5F4B-90A8-4BC0-A1C8-F7CF30080FCE}"/>
            </a:ext>
          </a:extLst>
        </xdr:cNvPr>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7FCB553-86DB-40A4-8B0C-A4F9CBB8C49E}"/>
            </a:ext>
          </a:extLst>
        </xdr:cNvPr>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FF47517-3527-4D63-BFF4-9958E432C678}"/>
            </a:ext>
          </a:extLst>
        </xdr:cNvPr>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90790DA-5CAC-47F0-BC89-3BE59B275E7B}"/>
            </a:ext>
          </a:extLst>
        </xdr:cNvPr>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125526</xdr:rowOff>
    </xdr:from>
    <xdr:to>
      <xdr:col>15</xdr:col>
      <xdr:colOff>231775</xdr:colOff>
      <xdr:row>59</xdr:row>
      <xdr:rowOff>55676</xdr:rowOff>
    </xdr:to>
    <xdr:sp macro="" textlink="">
      <xdr:nvSpPr>
        <xdr:cNvPr id="366" name="円/楕円 365">
          <a:extLst>
            <a:ext uri="{FF2B5EF4-FFF2-40B4-BE49-F238E27FC236}">
              <a16:creationId xmlns:a16="http://schemas.microsoft.com/office/drawing/2014/main" id="{40DD32A1-BF01-4669-89C5-6532B47E9B95}"/>
            </a:ext>
          </a:extLst>
        </xdr:cNvPr>
        <xdr:cNvSpPr/>
      </xdr:nvSpPr>
      <xdr:spPr>
        <a:xfrm>
          <a:off x="9396095" y="9848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40453</xdr:rowOff>
    </xdr:from>
    <xdr:ext cx="534377" cy="259045"/>
    <xdr:sp macro="" textlink="">
      <xdr:nvSpPr>
        <xdr:cNvPr id="367" name="普通建設事業費該当値テキスト">
          <a:extLst>
            <a:ext uri="{FF2B5EF4-FFF2-40B4-BE49-F238E27FC236}">
              <a16:creationId xmlns:a16="http://schemas.microsoft.com/office/drawing/2014/main" id="{8EEEC715-D6C6-4F2A-830A-A6DFF460330F}"/>
            </a:ext>
          </a:extLst>
        </xdr:cNvPr>
        <xdr:cNvSpPr txBox="1"/>
      </xdr:nvSpPr>
      <xdr:spPr>
        <a:xfrm>
          <a:off x="9497695" y="97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96168</xdr:rowOff>
    </xdr:from>
    <xdr:to>
      <xdr:col>14</xdr:col>
      <xdr:colOff>79375</xdr:colOff>
      <xdr:row>59</xdr:row>
      <xdr:rowOff>26318</xdr:rowOff>
    </xdr:to>
    <xdr:sp macro="" textlink="">
      <xdr:nvSpPr>
        <xdr:cNvPr id="368" name="円/楕円 367">
          <a:extLst>
            <a:ext uri="{FF2B5EF4-FFF2-40B4-BE49-F238E27FC236}">
              <a16:creationId xmlns:a16="http://schemas.microsoft.com/office/drawing/2014/main" id="{91005B21-6C9F-4C69-A399-0DC31E4722DE}"/>
            </a:ext>
          </a:extLst>
        </xdr:cNvPr>
        <xdr:cNvSpPr/>
      </xdr:nvSpPr>
      <xdr:spPr>
        <a:xfrm>
          <a:off x="8649335" y="9819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17445</xdr:rowOff>
    </xdr:from>
    <xdr:ext cx="534377" cy="259045"/>
    <xdr:sp macro="" textlink="">
      <xdr:nvSpPr>
        <xdr:cNvPr id="369" name="テキスト ボックス 368">
          <a:extLst>
            <a:ext uri="{FF2B5EF4-FFF2-40B4-BE49-F238E27FC236}">
              <a16:creationId xmlns:a16="http://schemas.microsoft.com/office/drawing/2014/main" id="{6B41F868-FAED-49CC-9BD5-73D7D7749031}"/>
            </a:ext>
          </a:extLst>
        </xdr:cNvPr>
        <xdr:cNvSpPr txBox="1"/>
      </xdr:nvSpPr>
      <xdr:spPr>
        <a:xfrm>
          <a:off x="8478666" y="990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36,185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118117</xdr:rowOff>
    </xdr:from>
    <xdr:to>
      <xdr:col>12</xdr:col>
      <xdr:colOff>561975</xdr:colOff>
      <xdr:row>59</xdr:row>
      <xdr:rowOff>48267</xdr:rowOff>
    </xdr:to>
    <xdr:sp macro="" textlink="">
      <xdr:nvSpPr>
        <xdr:cNvPr id="370" name="円/楕円 369">
          <a:extLst>
            <a:ext uri="{FF2B5EF4-FFF2-40B4-BE49-F238E27FC236}">
              <a16:creationId xmlns:a16="http://schemas.microsoft.com/office/drawing/2014/main" id="{D22514D8-A5D3-4498-8024-7EE5823AA93B}"/>
            </a:ext>
          </a:extLst>
        </xdr:cNvPr>
        <xdr:cNvSpPr/>
      </xdr:nvSpPr>
      <xdr:spPr>
        <a:xfrm>
          <a:off x="7874635" y="9841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39394</xdr:rowOff>
    </xdr:from>
    <xdr:ext cx="534377" cy="259045"/>
    <xdr:sp macro="" textlink="">
      <xdr:nvSpPr>
        <xdr:cNvPr id="371" name="テキスト ボックス 370">
          <a:extLst>
            <a:ext uri="{FF2B5EF4-FFF2-40B4-BE49-F238E27FC236}">
              <a16:creationId xmlns:a16="http://schemas.microsoft.com/office/drawing/2014/main" id="{46B7AF97-966D-43BC-A35A-D6607A37702C}"/>
            </a:ext>
          </a:extLst>
        </xdr:cNvPr>
        <xdr:cNvSpPr txBox="1"/>
      </xdr:nvSpPr>
      <xdr:spPr>
        <a:xfrm>
          <a:off x="7658246" y="993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138243</xdr:rowOff>
    </xdr:from>
    <xdr:to>
      <xdr:col>11</xdr:col>
      <xdr:colOff>358775</xdr:colOff>
      <xdr:row>59</xdr:row>
      <xdr:rowOff>68393</xdr:rowOff>
    </xdr:to>
    <xdr:sp macro="" textlink="">
      <xdr:nvSpPr>
        <xdr:cNvPr id="372" name="円/楕円 371">
          <a:extLst>
            <a:ext uri="{FF2B5EF4-FFF2-40B4-BE49-F238E27FC236}">
              <a16:creationId xmlns:a16="http://schemas.microsoft.com/office/drawing/2014/main" id="{1DB03ECF-F706-437E-B935-EFF3FFD0D432}"/>
            </a:ext>
          </a:extLst>
        </xdr:cNvPr>
        <xdr:cNvSpPr/>
      </xdr:nvSpPr>
      <xdr:spPr>
        <a:xfrm>
          <a:off x="7054215" y="9861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59520</xdr:rowOff>
    </xdr:from>
    <xdr:ext cx="534377" cy="259045"/>
    <xdr:sp macro="" textlink="">
      <xdr:nvSpPr>
        <xdr:cNvPr id="373" name="テキスト ボックス 372">
          <a:extLst>
            <a:ext uri="{FF2B5EF4-FFF2-40B4-BE49-F238E27FC236}">
              <a16:creationId xmlns:a16="http://schemas.microsoft.com/office/drawing/2014/main" id="{4CCB0731-DBB8-4D5A-A1FE-E95B31B8BEAF}"/>
            </a:ext>
          </a:extLst>
        </xdr:cNvPr>
        <xdr:cNvSpPr txBox="1"/>
      </xdr:nvSpPr>
      <xdr:spPr>
        <a:xfrm>
          <a:off x="6837826" y="99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101959</xdr:rowOff>
    </xdr:from>
    <xdr:to>
      <xdr:col>10</xdr:col>
      <xdr:colOff>155575</xdr:colOff>
      <xdr:row>59</xdr:row>
      <xdr:rowOff>32109</xdr:rowOff>
    </xdr:to>
    <xdr:sp macro="" textlink="">
      <xdr:nvSpPr>
        <xdr:cNvPr id="374" name="円/楕円 373">
          <a:extLst>
            <a:ext uri="{FF2B5EF4-FFF2-40B4-BE49-F238E27FC236}">
              <a16:creationId xmlns:a16="http://schemas.microsoft.com/office/drawing/2014/main" id="{701354B6-ED5B-4A37-B611-87B1A7531712}"/>
            </a:ext>
          </a:extLst>
        </xdr:cNvPr>
        <xdr:cNvSpPr/>
      </xdr:nvSpPr>
      <xdr:spPr>
        <a:xfrm>
          <a:off x="6233795" y="9825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23236</xdr:rowOff>
    </xdr:from>
    <xdr:ext cx="534377" cy="259045"/>
    <xdr:sp macro="" textlink="">
      <xdr:nvSpPr>
        <xdr:cNvPr id="375" name="テキスト ボックス 374">
          <a:extLst>
            <a:ext uri="{FF2B5EF4-FFF2-40B4-BE49-F238E27FC236}">
              <a16:creationId xmlns:a16="http://schemas.microsoft.com/office/drawing/2014/main" id="{1E5ADAD3-C91B-4B7A-8325-0B9E048A1B49}"/>
            </a:ext>
          </a:extLst>
        </xdr:cNvPr>
        <xdr:cNvSpPr txBox="1"/>
      </xdr:nvSpPr>
      <xdr:spPr>
        <a:xfrm>
          <a:off x="6085986" y="99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a:extLst>
            <a:ext uri="{FF2B5EF4-FFF2-40B4-BE49-F238E27FC236}">
              <a16:creationId xmlns:a16="http://schemas.microsoft.com/office/drawing/2014/main" id="{7054997D-23F2-4040-8103-87CC386DB40F}"/>
            </a:ext>
          </a:extLst>
        </xdr:cNvPr>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a:extLst>
            <a:ext uri="{FF2B5EF4-FFF2-40B4-BE49-F238E27FC236}">
              <a16:creationId xmlns:a16="http://schemas.microsoft.com/office/drawing/2014/main" id="{6113F81B-FBAB-4CF5-A328-05EDD6AA8D83}"/>
            </a:ext>
          </a:extLst>
        </xdr:cNvPr>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a:extLst>
            <a:ext uri="{FF2B5EF4-FFF2-40B4-BE49-F238E27FC236}">
              <a16:creationId xmlns:a16="http://schemas.microsoft.com/office/drawing/2014/main" id="{BE4F2929-FDF8-4ADF-8A0E-4A8AA00642FF}"/>
            </a:ext>
          </a:extLst>
        </xdr:cNvPr>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a:extLst>
            <a:ext uri="{FF2B5EF4-FFF2-40B4-BE49-F238E27FC236}">
              <a16:creationId xmlns:a16="http://schemas.microsoft.com/office/drawing/2014/main" id="{EA8BB991-5AC5-4ACF-818D-4131D6462645}"/>
            </a:ext>
          </a:extLst>
        </xdr:cNvPr>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a:extLst>
            <a:ext uri="{FF2B5EF4-FFF2-40B4-BE49-F238E27FC236}">
              <a16:creationId xmlns:a16="http://schemas.microsoft.com/office/drawing/2014/main" id="{6591A210-F3E0-49CA-B5B5-7ADDE78E7715}"/>
            </a:ext>
          </a:extLst>
        </xdr:cNvPr>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a:extLst>
            <a:ext uri="{FF2B5EF4-FFF2-40B4-BE49-F238E27FC236}">
              <a16:creationId xmlns:a16="http://schemas.microsoft.com/office/drawing/2014/main" id="{DEC3C551-7362-4116-AF4D-DD7B4D38139E}"/>
            </a:ext>
          </a:extLst>
        </xdr:cNvPr>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a:extLst>
            <a:ext uri="{FF2B5EF4-FFF2-40B4-BE49-F238E27FC236}">
              <a16:creationId xmlns:a16="http://schemas.microsoft.com/office/drawing/2014/main" id="{239FA2C0-6B1A-411D-8796-8E93A09D625E}"/>
            </a:ext>
          </a:extLst>
        </xdr:cNvPr>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a:extLst>
            <a:ext uri="{FF2B5EF4-FFF2-40B4-BE49-F238E27FC236}">
              <a16:creationId xmlns:a16="http://schemas.microsoft.com/office/drawing/2014/main" id="{6FABCF97-E491-4B05-9FFB-A349CBDEE1DA}"/>
            </a:ext>
          </a:extLst>
        </xdr:cNvPr>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a:extLst>
            <a:ext uri="{FF2B5EF4-FFF2-40B4-BE49-F238E27FC236}">
              <a16:creationId xmlns:a16="http://schemas.microsoft.com/office/drawing/2014/main" id="{915FC679-BC45-46EA-A8BD-3EB372602371}"/>
            </a:ext>
          </a:extLst>
        </xdr:cNvPr>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a:extLst>
            <a:ext uri="{FF2B5EF4-FFF2-40B4-BE49-F238E27FC236}">
              <a16:creationId xmlns:a16="http://schemas.microsoft.com/office/drawing/2014/main" id="{ABEAB371-D508-4B75-9028-91A0D52C116D}"/>
            </a:ext>
          </a:extLst>
        </xdr:cNvPr>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a:extLst>
            <a:ext uri="{FF2B5EF4-FFF2-40B4-BE49-F238E27FC236}">
              <a16:creationId xmlns:a16="http://schemas.microsoft.com/office/drawing/2014/main" id="{25417B9E-A8DA-4D50-8118-8943BEF8009B}"/>
            </a:ext>
          </a:extLst>
        </xdr:cNvPr>
        <xdr:cNvCxnSpPr/>
      </xdr:nvCxnSpPr>
      <xdr:spPr>
        <a:xfrm>
          <a:off x="5984875" y="13101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a:extLst>
            <a:ext uri="{FF2B5EF4-FFF2-40B4-BE49-F238E27FC236}">
              <a16:creationId xmlns:a16="http://schemas.microsoft.com/office/drawing/2014/main" id="{5D085289-D74F-4775-A8C8-E52A1B2F911C}"/>
            </a:ext>
          </a:extLst>
        </xdr:cNvPr>
        <xdr:cNvSpPr txBox="1"/>
      </xdr:nvSpPr>
      <xdr:spPr>
        <a:xfrm>
          <a:off x="5736089"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a:extLst>
            <a:ext uri="{FF2B5EF4-FFF2-40B4-BE49-F238E27FC236}">
              <a16:creationId xmlns:a16="http://schemas.microsoft.com/office/drawing/2014/main" id="{0160291A-674B-4C97-A36B-8C20E55EE2E6}"/>
            </a:ext>
          </a:extLst>
        </xdr:cNvPr>
        <xdr:cNvCxnSpPr/>
      </xdr:nvCxnSpPr>
      <xdr:spPr>
        <a:xfrm>
          <a:off x="598487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8572DD90-891F-4441-873D-9286B791517D}"/>
            </a:ext>
          </a:extLst>
        </xdr:cNvPr>
        <xdr:cNvSpPr txBox="1"/>
      </xdr:nvSpPr>
      <xdr:spPr>
        <a:xfrm>
          <a:off x="545803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a:extLst>
            <a:ext uri="{FF2B5EF4-FFF2-40B4-BE49-F238E27FC236}">
              <a16:creationId xmlns:a16="http://schemas.microsoft.com/office/drawing/2014/main" id="{0328168E-756E-480F-9599-EEAA1B942D2C}"/>
            </a:ext>
          </a:extLst>
        </xdr:cNvPr>
        <xdr:cNvCxnSpPr/>
      </xdr:nvCxnSpPr>
      <xdr:spPr>
        <a:xfrm>
          <a:off x="5984875" y="119849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a:extLst>
            <a:ext uri="{FF2B5EF4-FFF2-40B4-BE49-F238E27FC236}">
              <a16:creationId xmlns:a16="http://schemas.microsoft.com/office/drawing/2014/main" id="{CE1D10D8-A0CE-4706-B9C8-27953019DB7A}"/>
            </a:ext>
          </a:extLst>
        </xdr:cNvPr>
        <xdr:cNvSpPr txBox="1"/>
      </xdr:nvSpPr>
      <xdr:spPr>
        <a:xfrm>
          <a:off x="5458036"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4D16C383-C934-482B-B14C-3262250341E3}"/>
            </a:ext>
          </a:extLst>
        </xdr:cNvPr>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4D171F6-5686-4896-910E-8B3771D1CD2A}"/>
            </a:ext>
          </a:extLst>
        </xdr:cNvPr>
        <xdr:cNvSpPr txBox="1"/>
      </xdr:nvSpPr>
      <xdr:spPr>
        <a:xfrm>
          <a:off x="545803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a:extLst>
            <a:ext uri="{FF2B5EF4-FFF2-40B4-BE49-F238E27FC236}">
              <a16:creationId xmlns:a16="http://schemas.microsoft.com/office/drawing/2014/main" id="{CEE59DCA-BA63-4879-8EC2-9667F2FFEBC0}"/>
            </a:ext>
          </a:extLst>
        </xdr:cNvPr>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a:extLst>
            <a:ext uri="{FF2B5EF4-FFF2-40B4-BE49-F238E27FC236}">
              <a16:creationId xmlns:a16="http://schemas.microsoft.com/office/drawing/2014/main" id="{4B767F0B-C6EF-4267-B662-878DCCB85B49}"/>
            </a:ext>
          </a:extLst>
        </xdr:cNvPr>
        <xdr:cNvCxnSpPr/>
      </xdr:nvCxnSpPr>
      <xdr:spPr>
        <a:xfrm flipV="1">
          <a:off x="9444990" y="11980469"/>
          <a:ext cx="1270" cy="1120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a:extLst>
            <a:ext uri="{FF2B5EF4-FFF2-40B4-BE49-F238E27FC236}">
              <a16:creationId xmlns:a16="http://schemas.microsoft.com/office/drawing/2014/main" id="{427F04D8-6536-456F-B775-5069EE9A4AA0}"/>
            </a:ext>
          </a:extLst>
        </xdr:cNvPr>
        <xdr:cNvSpPr txBox="1"/>
      </xdr:nvSpPr>
      <xdr:spPr>
        <a:xfrm>
          <a:off x="9497695" y="1310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a:extLst>
            <a:ext uri="{FF2B5EF4-FFF2-40B4-BE49-F238E27FC236}">
              <a16:creationId xmlns:a16="http://schemas.microsoft.com/office/drawing/2014/main" id="{1DA529A1-EA41-416A-A1FE-D7AF56198B66}"/>
            </a:ext>
          </a:extLst>
        </xdr:cNvPr>
        <xdr:cNvCxnSpPr/>
      </xdr:nvCxnSpPr>
      <xdr:spPr>
        <a:xfrm>
          <a:off x="9357995" y="1310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a:extLst>
            <a:ext uri="{FF2B5EF4-FFF2-40B4-BE49-F238E27FC236}">
              <a16:creationId xmlns:a16="http://schemas.microsoft.com/office/drawing/2014/main" id="{8CE720AF-1268-492D-91E5-301A0181FA3B}"/>
            </a:ext>
          </a:extLst>
        </xdr:cNvPr>
        <xdr:cNvSpPr txBox="1"/>
      </xdr:nvSpPr>
      <xdr:spPr>
        <a:xfrm>
          <a:off x="9497695" y="1175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a:extLst>
            <a:ext uri="{FF2B5EF4-FFF2-40B4-BE49-F238E27FC236}">
              <a16:creationId xmlns:a16="http://schemas.microsoft.com/office/drawing/2014/main" id="{5090054A-9A8A-4BC7-8674-A1560187916C}"/>
            </a:ext>
          </a:extLst>
        </xdr:cNvPr>
        <xdr:cNvCxnSpPr/>
      </xdr:nvCxnSpPr>
      <xdr:spPr>
        <a:xfrm>
          <a:off x="9357995" y="1198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25400</xdr:rowOff>
    </xdr:from>
    <xdr:to>
      <xdr:col>15</xdr:col>
      <xdr:colOff>180975</xdr:colOff>
      <xdr:row>78</xdr:row>
      <xdr:rowOff>25400</xdr:rowOff>
    </xdr:to>
    <xdr:cxnSp macro="">
      <xdr:nvCxnSpPr>
        <xdr:cNvPr id="400" name="直線コネクタ 399">
          <a:extLst>
            <a:ext uri="{FF2B5EF4-FFF2-40B4-BE49-F238E27FC236}">
              <a16:creationId xmlns:a16="http://schemas.microsoft.com/office/drawing/2014/main" id="{9317076B-EB2E-47F5-B6B6-DD752D2B8C8E}"/>
            </a:ext>
          </a:extLst>
        </xdr:cNvPr>
        <xdr:cNvCxnSpPr/>
      </xdr:nvCxnSpPr>
      <xdr:spPr>
        <a:xfrm>
          <a:off x="8677275" y="1310132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a:extLst>
            <a:ext uri="{FF2B5EF4-FFF2-40B4-BE49-F238E27FC236}">
              <a16:creationId xmlns:a16="http://schemas.microsoft.com/office/drawing/2014/main" id="{E852DAEA-23BC-4FBB-B8E6-1A29C92D8B15}"/>
            </a:ext>
          </a:extLst>
        </xdr:cNvPr>
        <xdr:cNvSpPr txBox="1"/>
      </xdr:nvSpPr>
      <xdr:spPr>
        <a:xfrm>
          <a:off x="9497695" y="1277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a:extLst>
            <a:ext uri="{FF2B5EF4-FFF2-40B4-BE49-F238E27FC236}">
              <a16:creationId xmlns:a16="http://schemas.microsoft.com/office/drawing/2014/main" id="{4F7B99E5-7692-4576-9180-87D852F2BB55}"/>
            </a:ext>
          </a:extLst>
        </xdr:cNvPr>
        <xdr:cNvSpPr/>
      </xdr:nvSpPr>
      <xdr:spPr>
        <a:xfrm>
          <a:off x="9396095" y="1292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152273</xdr:rowOff>
    </xdr:from>
    <xdr:to>
      <xdr:col>14</xdr:col>
      <xdr:colOff>28575</xdr:colOff>
      <xdr:row>78</xdr:row>
      <xdr:rowOff>25400</xdr:rowOff>
    </xdr:to>
    <xdr:cxnSp macro="">
      <xdr:nvCxnSpPr>
        <xdr:cNvPr id="403" name="直線コネクタ 402">
          <a:extLst>
            <a:ext uri="{FF2B5EF4-FFF2-40B4-BE49-F238E27FC236}">
              <a16:creationId xmlns:a16="http://schemas.microsoft.com/office/drawing/2014/main" id="{03113F80-B2FB-4DE5-97B2-B1F3420AE777}"/>
            </a:ext>
          </a:extLst>
        </xdr:cNvPr>
        <xdr:cNvCxnSpPr/>
      </xdr:nvCxnSpPr>
      <xdr:spPr>
        <a:xfrm>
          <a:off x="7925435" y="13060553"/>
          <a:ext cx="75184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a:extLst>
            <a:ext uri="{FF2B5EF4-FFF2-40B4-BE49-F238E27FC236}">
              <a16:creationId xmlns:a16="http://schemas.microsoft.com/office/drawing/2014/main" id="{51F44876-F57E-4E5B-A2A3-B906E9A7C9CC}"/>
            </a:ext>
          </a:extLst>
        </xdr:cNvPr>
        <xdr:cNvSpPr/>
      </xdr:nvSpPr>
      <xdr:spPr>
        <a:xfrm>
          <a:off x="8649335" y="12895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a:extLst>
            <a:ext uri="{FF2B5EF4-FFF2-40B4-BE49-F238E27FC236}">
              <a16:creationId xmlns:a16="http://schemas.microsoft.com/office/drawing/2014/main" id="{773D16E8-F0E7-465E-A9C4-0AB57AD5C9A7}"/>
            </a:ext>
          </a:extLst>
        </xdr:cNvPr>
        <xdr:cNvSpPr txBox="1"/>
      </xdr:nvSpPr>
      <xdr:spPr>
        <a:xfrm>
          <a:off x="8478666" y="126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a:extLst>
            <a:ext uri="{FF2B5EF4-FFF2-40B4-BE49-F238E27FC236}">
              <a16:creationId xmlns:a16="http://schemas.microsoft.com/office/drawing/2014/main" id="{23A56E6F-0DD0-48E5-B79F-DDFF58A3A639}"/>
            </a:ext>
          </a:extLst>
        </xdr:cNvPr>
        <xdr:cNvSpPr/>
      </xdr:nvSpPr>
      <xdr:spPr>
        <a:xfrm>
          <a:off x="7874635" y="12839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a:extLst>
            <a:ext uri="{FF2B5EF4-FFF2-40B4-BE49-F238E27FC236}">
              <a16:creationId xmlns:a16="http://schemas.microsoft.com/office/drawing/2014/main" id="{F3E0FE32-4F72-4C0D-B7EE-6A252C54C96D}"/>
            </a:ext>
          </a:extLst>
        </xdr:cNvPr>
        <xdr:cNvSpPr txBox="1"/>
      </xdr:nvSpPr>
      <xdr:spPr>
        <a:xfrm>
          <a:off x="7658246" y="126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950570B1-A41B-48B5-A933-CFCE85F08186}"/>
            </a:ext>
          </a:extLst>
        </xdr:cNvPr>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5401090-46D5-448C-8E84-A4814878ACAD}"/>
            </a:ext>
          </a:extLst>
        </xdr:cNvPr>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D5975720-97F3-48E4-A025-24F76C0D0886}"/>
            </a:ext>
          </a:extLst>
        </xdr:cNvPr>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61538C-4ACD-4310-BCB2-3C1C749B7A5D}"/>
            </a:ext>
          </a:extLst>
        </xdr:cNvPr>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5FE8956D-7BD8-4FA0-90BD-64B7DEDF6D31}"/>
            </a:ext>
          </a:extLst>
        </xdr:cNvPr>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146050</xdr:rowOff>
    </xdr:from>
    <xdr:to>
      <xdr:col>15</xdr:col>
      <xdr:colOff>231775</xdr:colOff>
      <xdr:row>78</xdr:row>
      <xdr:rowOff>76200</xdr:rowOff>
    </xdr:to>
    <xdr:sp macro="" textlink="">
      <xdr:nvSpPr>
        <xdr:cNvPr id="413" name="円/楕円 412">
          <a:extLst>
            <a:ext uri="{FF2B5EF4-FFF2-40B4-BE49-F238E27FC236}">
              <a16:creationId xmlns:a16="http://schemas.microsoft.com/office/drawing/2014/main" id="{F38AB58E-1BC9-4E22-A7ED-8D6F7201574A}"/>
            </a:ext>
          </a:extLst>
        </xdr:cNvPr>
        <xdr:cNvSpPr/>
      </xdr:nvSpPr>
      <xdr:spPr>
        <a:xfrm>
          <a:off x="9396095" y="1305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60977</xdr:rowOff>
    </xdr:from>
    <xdr:ext cx="249299" cy="259045"/>
    <xdr:sp macro="" textlink="">
      <xdr:nvSpPr>
        <xdr:cNvPr id="414" name="普通建設事業費 （ うち新規整備　）該当値テキスト">
          <a:extLst>
            <a:ext uri="{FF2B5EF4-FFF2-40B4-BE49-F238E27FC236}">
              <a16:creationId xmlns:a16="http://schemas.microsoft.com/office/drawing/2014/main" id="{C0D8B9B0-B7C7-410A-BBCE-E7C19C093617}"/>
            </a:ext>
          </a:extLst>
        </xdr:cNvPr>
        <xdr:cNvSpPr txBox="1"/>
      </xdr:nvSpPr>
      <xdr:spPr>
        <a:xfrm>
          <a:off x="9497695" y="12969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146050</xdr:rowOff>
    </xdr:from>
    <xdr:to>
      <xdr:col>14</xdr:col>
      <xdr:colOff>79375</xdr:colOff>
      <xdr:row>78</xdr:row>
      <xdr:rowOff>76200</xdr:rowOff>
    </xdr:to>
    <xdr:sp macro="" textlink="">
      <xdr:nvSpPr>
        <xdr:cNvPr id="415" name="円/楕円 414">
          <a:extLst>
            <a:ext uri="{FF2B5EF4-FFF2-40B4-BE49-F238E27FC236}">
              <a16:creationId xmlns:a16="http://schemas.microsoft.com/office/drawing/2014/main" id="{72ECCB25-9077-4A5A-824B-443A2B6CC9C0}"/>
            </a:ext>
          </a:extLst>
        </xdr:cNvPr>
        <xdr:cNvSpPr/>
      </xdr:nvSpPr>
      <xdr:spPr>
        <a:xfrm>
          <a:off x="8649335" y="1305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78</xdr:row>
      <xdr:rowOff>67327</xdr:rowOff>
    </xdr:from>
    <xdr:ext cx="249299" cy="259045"/>
    <xdr:sp macro="" textlink="">
      <xdr:nvSpPr>
        <xdr:cNvPr id="416" name="テキスト ボックス 415">
          <a:extLst>
            <a:ext uri="{FF2B5EF4-FFF2-40B4-BE49-F238E27FC236}">
              <a16:creationId xmlns:a16="http://schemas.microsoft.com/office/drawing/2014/main" id="{9D65B3E8-D538-4A68-B568-64930C3755D5}"/>
            </a:ext>
          </a:extLst>
        </xdr:cNvPr>
        <xdr:cNvSpPr txBox="1"/>
      </xdr:nvSpPr>
      <xdr:spPr>
        <a:xfrm>
          <a:off x="8621204" y="13143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101473</xdr:rowOff>
    </xdr:from>
    <xdr:to>
      <xdr:col>12</xdr:col>
      <xdr:colOff>561975</xdr:colOff>
      <xdr:row>78</xdr:row>
      <xdr:rowOff>31623</xdr:rowOff>
    </xdr:to>
    <xdr:sp macro="" textlink="">
      <xdr:nvSpPr>
        <xdr:cNvPr id="417" name="円/楕円 416">
          <a:extLst>
            <a:ext uri="{FF2B5EF4-FFF2-40B4-BE49-F238E27FC236}">
              <a16:creationId xmlns:a16="http://schemas.microsoft.com/office/drawing/2014/main" id="{002AC6F9-3A73-49D0-8D6B-5442C96BBA3F}"/>
            </a:ext>
          </a:extLst>
        </xdr:cNvPr>
        <xdr:cNvSpPr/>
      </xdr:nvSpPr>
      <xdr:spPr>
        <a:xfrm>
          <a:off x="7874635" y="1300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22750</xdr:rowOff>
    </xdr:from>
    <xdr:ext cx="469744" cy="259045"/>
    <xdr:sp macro="" textlink="">
      <xdr:nvSpPr>
        <xdr:cNvPr id="418" name="テキスト ボックス 417">
          <a:extLst>
            <a:ext uri="{FF2B5EF4-FFF2-40B4-BE49-F238E27FC236}">
              <a16:creationId xmlns:a16="http://schemas.microsoft.com/office/drawing/2014/main" id="{7C80ABCB-CB32-4CFE-80FB-4BFCD33A2FE3}"/>
            </a:ext>
          </a:extLst>
        </xdr:cNvPr>
        <xdr:cNvSpPr txBox="1"/>
      </xdr:nvSpPr>
      <xdr:spPr>
        <a:xfrm>
          <a:off x="7690562" y="1309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a:extLst>
            <a:ext uri="{FF2B5EF4-FFF2-40B4-BE49-F238E27FC236}">
              <a16:creationId xmlns:a16="http://schemas.microsoft.com/office/drawing/2014/main" id="{D17D8D9B-EA08-4C6E-934D-5B354772B145}"/>
            </a:ext>
          </a:extLst>
        </xdr:cNvPr>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a:extLst>
            <a:ext uri="{FF2B5EF4-FFF2-40B4-BE49-F238E27FC236}">
              <a16:creationId xmlns:a16="http://schemas.microsoft.com/office/drawing/2014/main" id="{35375980-516D-4FDA-81D1-D5A76338542D}"/>
            </a:ext>
          </a:extLst>
        </xdr:cNvPr>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a:extLst>
            <a:ext uri="{FF2B5EF4-FFF2-40B4-BE49-F238E27FC236}">
              <a16:creationId xmlns:a16="http://schemas.microsoft.com/office/drawing/2014/main" id="{ABA046BE-BA67-4BA7-A908-40FEC17AAC89}"/>
            </a:ext>
          </a:extLst>
        </xdr:cNvPr>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a:extLst>
            <a:ext uri="{FF2B5EF4-FFF2-40B4-BE49-F238E27FC236}">
              <a16:creationId xmlns:a16="http://schemas.microsoft.com/office/drawing/2014/main" id="{61C704D3-1C6E-443D-8334-C5928B1637B6}"/>
            </a:ext>
          </a:extLst>
        </xdr:cNvPr>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a:extLst>
            <a:ext uri="{FF2B5EF4-FFF2-40B4-BE49-F238E27FC236}">
              <a16:creationId xmlns:a16="http://schemas.microsoft.com/office/drawing/2014/main" id="{5D1E8FA8-1982-4355-9F03-809B1A5CD2C8}"/>
            </a:ext>
          </a:extLst>
        </xdr:cNvPr>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a:extLst>
            <a:ext uri="{FF2B5EF4-FFF2-40B4-BE49-F238E27FC236}">
              <a16:creationId xmlns:a16="http://schemas.microsoft.com/office/drawing/2014/main" id="{A7E798D3-B582-4D62-99D8-921841B51AF7}"/>
            </a:ext>
          </a:extLst>
        </xdr:cNvPr>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a:extLst>
            <a:ext uri="{FF2B5EF4-FFF2-40B4-BE49-F238E27FC236}">
              <a16:creationId xmlns:a16="http://schemas.microsoft.com/office/drawing/2014/main" id="{42F3E035-0A60-4EEA-B5A9-079086216853}"/>
            </a:ext>
          </a:extLst>
        </xdr:cNvPr>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16,866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a:extLst>
            <a:ext uri="{FF2B5EF4-FFF2-40B4-BE49-F238E27FC236}">
              <a16:creationId xmlns:a16="http://schemas.microsoft.com/office/drawing/2014/main" id="{91AC3C7D-A90B-4052-AA5C-1BE2F3CB1F77}"/>
            </a:ext>
          </a:extLst>
        </xdr:cNvPr>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a:extLst>
            <a:ext uri="{FF2B5EF4-FFF2-40B4-BE49-F238E27FC236}">
              <a16:creationId xmlns:a16="http://schemas.microsoft.com/office/drawing/2014/main" id="{F6FC58B5-6788-42CC-A059-89EB1EB2F027}"/>
            </a:ext>
          </a:extLst>
        </xdr:cNvPr>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a:extLst>
            <a:ext uri="{FF2B5EF4-FFF2-40B4-BE49-F238E27FC236}">
              <a16:creationId xmlns:a16="http://schemas.microsoft.com/office/drawing/2014/main" id="{C8B3B96C-24AF-4F58-BAAF-3E114EC34565}"/>
            </a:ext>
          </a:extLst>
        </xdr:cNvPr>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a:extLst>
            <a:ext uri="{FF2B5EF4-FFF2-40B4-BE49-F238E27FC236}">
              <a16:creationId xmlns:a16="http://schemas.microsoft.com/office/drawing/2014/main" id="{E7AEA19A-B2A9-45EF-80DE-946FB9C957B0}"/>
            </a:ext>
          </a:extLst>
        </xdr:cNvPr>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a:extLst>
            <a:ext uri="{FF2B5EF4-FFF2-40B4-BE49-F238E27FC236}">
              <a16:creationId xmlns:a16="http://schemas.microsoft.com/office/drawing/2014/main" id="{86D2EBD8-3F07-4C92-9A21-F3F28ABE2841}"/>
            </a:ext>
          </a:extLst>
        </xdr:cNvPr>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a:extLst>
            <a:ext uri="{FF2B5EF4-FFF2-40B4-BE49-F238E27FC236}">
              <a16:creationId xmlns:a16="http://schemas.microsoft.com/office/drawing/2014/main" id="{CE564DE1-1788-4A3C-89A1-E6DF913ADC49}"/>
            </a:ext>
          </a:extLst>
        </xdr:cNvPr>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a:extLst>
            <a:ext uri="{FF2B5EF4-FFF2-40B4-BE49-F238E27FC236}">
              <a16:creationId xmlns:a16="http://schemas.microsoft.com/office/drawing/2014/main" id="{4E35E081-7EC0-43EB-AD71-05162F2EF0D0}"/>
            </a:ext>
          </a:extLst>
        </xdr:cNvPr>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a:extLst>
            <a:ext uri="{FF2B5EF4-FFF2-40B4-BE49-F238E27FC236}">
              <a16:creationId xmlns:a16="http://schemas.microsoft.com/office/drawing/2014/main" id="{0ED31C2F-1F34-464D-A188-C2C91474D7E3}"/>
            </a:ext>
          </a:extLst>
        </xdr:cNvPr>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a:extLst>
            <a:ext uri="{FF2B5EF4-FFF2-40B4-BE49-F238E27FC236}">
              <a16:creationId xmlns:a16="http://schemas.microsoft.com/office/drawing/2014/main" id="{8E1AA26C-6CA5-4D0F-AF84-87034E528430}"/>
            </a:ext>
          </a:extLst>
        </xdr:cNvPr>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a:extLst>
            <a:ext uri="{FF2B5EF4-FFF2-40B4-BE49-F238E27FC236}">
              <a16:creationId xmlns:a16="http://schemas.microsoft.com/office/drawing/2014/main" id="{031CB650-1AA1-4380-B4B3-26A5E8319594}"/>
            </a:ext>
          </a:extLst>
        </xdr:cNvPr>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a:extLst>
            <a:ext uri="{FF2B5EF4-FFF2-40B4-BE49-F238E27FC236}">
              <a16:creationId xmlns:a16="http://schemas.microsoft.com/office/drawing/2014/main" id="{9DA6F764-F695-42C4-8C5A-8EE349E80878}"/>
            </a:ext>
          </a:extLst>
        </xdr:cNvPr>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id="{08FC7C26-3052-48C5-888D-1296D4BD54FD}"/>
            </a:ext>
          </a:extLst>
        </xdr:cNvPr>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a:extLst>
            <a:ext uri="{FF2B5EF4-FFF2-40B4-BE49-F238E27FC236}">
              <a16:creationId xmlns:a16="http://schemas.microsoft.com/office/drawing/2014/main" id="{C383A998-A3D3-4F6F-9481-BFED2DE458D4}"/>
            </a:ext>
          </a:extLst>
        </xdr:cNvPr>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id="{BEB314DA-C8F4-4944-9058-9B79DC2C9669}"/>
            </a:ext>
          </a:extLst>
        </xdr:cNvPr>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a:extLst>
            <a:ext uri="{FF2B5EF4-FFF2-40B4-BE49-F238E27FC236}">
              <a16:creationId xmlns:a16="http://schemas.microsoft.com/office/drawing/2014/main" id="{83D98A4E-938B-49B1-8AC8-E31CBD033016}"/>
            </a:ext>
          </a:extLst>
        </xdr:cNvPr>
        <xdr:cNvCxnSpPr/>
      </xdr:nvCxnSpPr>
      <xdr:spPr>
        <a:xfrm flipV="1">
          <a:off x="9444990" y="15277008"/>
          <a:ext cx="1270" cy="12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a:extLst>
            <a:ext uri="{FF2B5EF4-FFF2-40B4-BE49-F238E27FC236}">
              <a16:creationId xmlns:a16="http://schemas.microsoft.com/office/drawing/2014/main" id="{B3AB0374-569A-428D-B4FD-622653A6B37F}"/>
            </a:ext>
          </a:extLst>
        </xdr:cNvPr>
        <xdr:cNvSpPr txBox="1"/>
      </xdr:nvSpPr>
      <xdr:spPr>
        <a:xfrm>
          <a:off x="9497695" y="16572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a:extLst>
            <a:ext uri="{FF2B5EF4-FFF2-40B4-BE49-F238E27FC236}">
              <a16:creationId xmlns:a16="http://schemas.microsoft.com/office/drawing/2014/main" id="{F57AB2E0-1322-4FFF-A9F5-93D5B6C28602}"/>
            </a:ext>
          </a:extLst>
        </xdr:cNvPr>
        <xdr:cNvCxnSpPr/>
      </xdr:nvCxnSpPr>
      <xdr:spPr>
        <a:xfrm>
          <a:off x="9357995" y="1656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a:extLst>
            <a:ext uri="{FF2B5EF4-FFF2-40B4-BE49-F238E27FC236}">
              <a16:creationId xmlns:a16="http://schemas.microsoft.com/office/drawing/2014/main" id="{E8D4138C-E9C3-4E39-9F9C-1E64269FBB1C}"/>
            </a:ext>
          </a:extLst>
        </xdr:cNvPr>
        <xdr:cNvSpPr txBox="1"/>
      </xdr:nvSpPr>
      <xdr:spPr>
        <a:xfrm>
          <a:off x="9497695" y="1505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a:extLst>
            <a:ext uri="{FF2B5EF4-FFF2-40B4-BE49-F238E27FC236}">
              <a16:creationId xmlns:a16="http://schemas.microsoft.com/office/drawing/2014/main" id="{581DCC0E-BF17-43C4-AA8E-C799A35BA34C}"/>
            </a:ext>
          </a:extLst>
        </xdr:cNvPr>
        <xdr:cNvCxnSpPr/>
      </xdr:nvCxnSpPr>
      <xdr:spPr>
        <a:xfrm>
          <a:off x="9357995" y="152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95957</xdr:rowOff>
    </xdr:from>
    <xdr:to>
      <xdr:col>15</xdr:col>
      <xdr:colOff>180975</xdr:colOff>
      <xdr:row>98</xdr:row>
      <xdr:rowOff>99626</xdr:rowOff>
    </xdr:to>
    <xdr:cxnSp macro="">
      <xdr:nvCxnSpPr>
        <xdr:cNvPr id="445" name="直線コネクタ 444">
          <a:extLst>
            <a:ext uri="{FF2B5EF4-FFF2-40B4-BE49-F238E27FC236}">
              <a16:creationId xmlns:a16="http://schemas.microsoft.com/office/drawing/2014/main" id="{1DDE8610-A797-41CB-BF9B-1362178086BF}"/>
            </a:ext>
          </a:extLst>
        </xdr:cNvPr>
        <xdr:cNvCxnSpPr/>
      </xdr:nvCxnSpPr>
      <xdr:spPr>
        <a:xfrm flipV="1">
          <a:off x="8677275" y="16524677"/>
          <a:ext cx="76962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a:extLst>
            <a:ext uri="{FF2B5EF4-FFF2-40B4-BE49-F238E27FC236}">
              <a16:creationId xmlns:a16="http://schemas.microsoft.com/office/drawing/2014/main" id="{92031B24-16B1-4547-BE0E-0612E08547AF}"/>
            </a:ext>
          </a:extLst>
        </xdr:cNvPr>
        <xdr:cNvSpPr txBox="1"/>
      </xdr:nvSpPr>
      <xdr:spPr>
        <a:xfrm>
          <a:off x="9497695" y="16269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a:extLst>
            <a:ext uri="{FF2B5EF4-FFF2-40B4-BE49-F238E27FC236}">
              <a16:creationId xmlns:a16="http://schemas.microsoft.com/office/drawing/2014/main" id="{FF590EF4-D34B-4EE6-98FE-14AFEB741CC2}"/>
            </a:ext>
          </a:extLst>
        </xdr:cNvPr>
        <xdr:cNvSpPr/>
      </xdr:nvSpPr>
      <xdr:spPr>
        <a:xfrm>
          <a:off x="9396095" y="164181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99626</xdr:rowOff>
    </xdr:from>
    <xdr:to>
      <xdr:col>14</xdr:col>
      <xdr:colOff>28575</xdr:colOff>
      <xdr:row>98</xdr:row>
      <xdr:rowOff>118015</xdr:rowOff>
    </xdr:to>
    <xdr:cxnSp macro="">
      <xdr:nvCxnSpPr>
        <xdr:cNvPr id="448" name="直線コネクタ 447">
          <a:extLst>
            <a:ext uri="{FF2B5EF4-FFF2-40B4-BE49-F238E27FC236}">
              <a16:creationId xmlns:a16="http://schemas.microsoft.com/office/drawing/2014/main" id="{6B20373D-7CFB-4467-A57C-2DF9EA450BB1}"/>
            </a:ext>
          </a:extLst>
        </xdr:cNvPr>
        <xdr:cNvCxnSpPr/>
      </xdr:nvCxnSpPr>
      <xdr:spPr>
        <a:xfrm flipV="1">
          <a:off x="7925435" y="16528346"/>
          <a:ext cx="75184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a:extLst>
            <a:ext uri="{FF2B5EF4-FFF2-40B4-BE49-F238E27FC236}">
              <a16:creationId xmlns:a16="http://schemas.microsoft.com/office/drawing/2014/main" id="{FB7CF5DC-F18B-4221-994D-0572A0F75406}"/>
            </a:ext>
          </a:extLst>
        </xdr:cNvPr>
        <xdr:cNvSpPr/>
      </xdr:nvSpPr>
      <xdr:spPr>
        <a:xfrm>
          <a:off x="8649335" y="16435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a:extLst>
            <a:ext uri="{FF2B5EF4-FFF2-40B4-BE49-F238E27FC236}">
              <a16:creationId xmlns:a16="http://schemas.microsoft.com/office/drawing/2014/main" id="{A36A1FF9-8CFB-4952-9BDF-1FBC83B9D43C}"/>
            </a:ext>
          </a:extLst>
        </xdr:cNvPr>
        <xdr:cNvSpPr txBox="1"/>
      </xdr:nvSpPr>
      <xdr:spPr>
        <a:xfrm>
          <a:off x="8478666" y="162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a:extLst>
            <a:ext uri="{FF2B5EF4-FFF2-40B4-BE49-F238E27FC236}">
              <a16:creationId xmlns:a16="http://schemas.microsoft.com/office/drawing/2014/main" id="{C635A36C-E0C7-4EC3-B524-8CA196EB1075}"/>
            </a:ext>
          </a:extLst>
        </xdr:cNvPr>
        <xdr:cNvSpPr/>
      </xdr:nvSpPr>
      <xdr:spPr>
        <a:xfrm>
          <a:off x="7874635" y="16428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a:extLst>
            <a:ext uri="{FF2B5EF4-FFF2-40B4-BE49-F238E27FC236}">
              <a16:creationId xmlns:a16="http://schemas.microsoft.com/office/drawing/2014/main" id="{0EC813E6-8ADF-4F82-A589-6764909B518F}"/>
            </a:ext>
          </a:extLst>
        </xdr:cNvPr>
        <xdr:cNvSpPr txBox="1"/>
      </xdr:nvSpPr>
      <xdr:spPr>
        <a:xfrm>
          <a:off x="7658246" y="162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id="{1D16947C-FD07-4886-9BA5-1D5F0AD8F57D}"/>
            </a:ext>
          </a:extLst>
        </xdr:cNvPr>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id="{05DEB21D-3D0A-4CFC-9A6F-FCA0CB9043F7}"/>
            </a:ext>
          </a:extLst>
        </xdr:cNvPr>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id="{988CA115-8B35-4E62-93B4-52D53B15F2F3}"/>
            </a:ext>
          </a:extLst>
        </xdr:cNvPr>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773E6EFC-2A72-4EB5-91A3-94D584349CF5}"/>
            </a:ext>
          </a:extLst>
        </xdr:cNvPr>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BB150F9A-2FCA-4480-B35E-7ED2C0EC6BC1}"/>
            </a:ext>
          </a:extLst>
        </xdr:cNvPr>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45157</xdr:rowOff>
    </xdr:from>
    <xdr:to>
      <xdr:col>15</xdr:col>
      <xdr:colOff>231775</xdr:colOff>
      <xdr:row>98</xdr:row>
      <xdr:rowOff>146757</xdr:rowOff>
    </xdr:to>
    <xdr:sp macro="" textlink="">
      <xdr:nvSpPr>
        <xdr:cNvPr id="458" name="円/楕円 457">
          <a:extLst>
            <a:ext uri="{FF2B5EF4-FFF2-40B4-BE49-F238E27FC236}">
              <a16:creationId xmlns:a16="http://schemas.microsoft.com/office/drawing/2014/main" id="{947BE16D-EA3B-4E48-8484-9C8D2B5350B5}"/>
            </a:ext>
          </a:extLst>
        </xdr:cNvPr>
        <xdr:cNvSpPr/>
      </xdr:nvSpPr>
      <xdr:spPr>
        <a:xfrm>
          <a:off x="9396095" y="164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a:extLst>
            <a:ext uri="{FF2B5EF4-FFF2-40B4-BE49-F238E27FC236}">
              <a16:creationId xmlns:a16="http://schemas.microsoft.com/office/drawing/2014/main" id="{BBA2AD69-0983-4106-AB77-C2FEE30DCB66}"/>
            </a:ext>
          </a:extLst>
        </xdr:cNvPr>
        <xdr:cNvSpPr txBox="1"/>
      </xdr:nvSpPr>
      <xdr:spPr>
        <a:xfrm>
          <a:off x="9497695" y="163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48826</xdr:rowOff>
    </xdr:from>
    <xdr:to>
      <xdr:col>14</xdr:col>
      <xdr:colOff>79375</xdr:colOff>
      <xdr:row>98</xdr:row>
      <xdr:rowOff>150426</xdr:rowOff>
    </xdr:to>
    <xdr:sp macro="" textlink="">
      <xdr:nvSpPr>
        <xdr:cNvPr id="460" name="円/楕円 459">
          <a:extLst>
            <a:ext uri="{FF2B5EF4-FFF2-40B4-BE49-F238E27FC236}">
              <a16:creationId xmlns:a16="http://schemas.microsoft.com/office/drawing/2014/main" id="{DAEDCC35-75FF-4CBB-8A7E-0BFB75E02E36}"/>
            </a:ext>
          </a:extLst>
        </xdr:cNvPr>
        <xdr:cNvSpPr/>
      </xdr:nvSpPr>
      <xdr:spPr>
        <a:xfrm>
          <a:off x="8649335" y="16477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141553</xdr:rowOff>
    </xdr:from>
    <xdr:ext cx="534377" cy="259045"/>
    <xdr:sp macro="" textlink="">
      <xdr:nvSpPr>
        <xdr:cNvPr id="461" name="テキスト ボックス 460">
          <a:extLst>
            <a:ext uri="{FF2B5EF4-FFF2-40B4-BE49-F238E27FC236}">
              <a16:creationId xmlns:a16="http://schemas.microsoft.com/office/drawing/2014/main" id="{6A15BEE4-09BF-49EF-908E-16BACEC5CE47}"/>
            </a:ext>
          </a:extLst>
        </xdr:cNvPr>
        <xdr:cNvSpPr txBox="1"/>
      </xdr:nvSpPr>
      <xdr:spPr>
        <a:xfrm>
          <a:off x="8478666" y="165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67215</xdr:rowOff>
    </xdr:from>
    <xdr:to>
      <xdr:col>12</xdr:col>
      <xdr:colOff>561975</xdr:colOff>
      <xdr:row>98</xdr:row>
      <xdr:rowOff>168815</xdr:rowOff>
    </xdr:to>
    <xdr:sp macro="" textlink="">
      <xdr:nvSpPr>
        <xdr:cNvPr id="462" name="円/楕円 461">
          <a:extLst>
            <a:ext uri="{FF2B5EF4-FFF2-40B4-BE49-F238E27FC236}">
              <a16:creationId xmlns:a16="http://schemas.microsoft.com/office/drawing/2014/main" id="{00ED9670-A8B2-4B9F-BAF7-307CAC8D5C6B}"/>
            </a:ext>
          </a:extLst>
        </xdr:cNvPr>
        <xdr:cNvSpPr/>
      </xdr:nvSpPr>
      <xdr:spPr>
        <a:xfrm>
          <a:off x="7874635" y="164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159942</xdr:rowOff>
    </xdr:from>
    <xdr:ext cx="469744" cy="259045"/>
    <xdr:sp macro="" textlink="">
      <xdr:nvSpPr>
        <xdr:cNvPr id="463" name="テキスト ボックス 462">
          <a:extLst>
            <a:ext uri="{FF2B5EF4-FFF2-40B4-BE49-F238E27FC236}">
              <a16:creationId xmlns:a16="http://schemas.microsoft.com/office/drawing/2014/main" id="{23FF6213-434B-47CD-A819-5BB2F5E20763}"/>
            </a:ext>
          </a:extLst>
        </xdr:cNvPr>
        <xdr:cNvSpPr txBox="1"/>
      </xdr:nvSpPr>
      <xdr:spPr>
        <a:xfrm>
          <a:off x="7690562" y="1658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a:extLst>
            <a:ext uri="{FF2B5EF4-FFF2-40B4-BE49-F238E27FC236}">
              <a16:creationId xmlns:a16="http://schemas.microsoft.com/office/drawing/2014/main" id="{FD3CF200-854F-4946-BDE5-3154E15432AE}"/>
            </a:ext>
          </a:extLst>
        </xdr:cNvPr>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a:extLst>
            <a:ext uri="{FF2B5EF4-FFF2-40B4-BE49-F238E27FC236}">
              <a16:creationId xmlns:a16="http://schemas.microsoft.com/office/drawing/2014/main" id="{1D1C0B35-18E6-4E2C-BF72-213B45A535DC}"/>
            </a:ext>
          </a:extLst>
        </xdr:cNvPr>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a:extLst>
            <a:ext uri="{FF2B5EF4-FFF2-40B4-BE49-F238E27FC236}">
              <a16:creationId xmlns:a16="http://schemas.microsoft.com/office/drawing/2014/main" id="{02196473-9584-4CB6-9084-7EF54D2D6615}"/>
            </a:ext>
          </a:extLst>
        </xdr:cNvPr>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a:extLst>
            <a:ext uri="{FF2B5EF4-FFF2-40B4-BE49-F238E27FC236}">
              <a16:creationId xmlns:a16="http://schemas.microsoft.com/office/drawing/2014/main" id="{40A7FBDF-63F6-4A45-B8B9-A8203FF54C54}"/>
            </a:ext>
          </a:extLst>
        </xdr:cNvPr>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a:extLst>
            <a:ext uri="{FF2B5EF4-FFF2-40B4-BE49-F238E27FC236}">
              <a16:creationId xmlns:a16="http://schemas.microsoft.com/office/drawing/2014/main" id="{0F1AA173-1A1C-4E66-B72E-C3B369E89BAB}"/>
            </a:ext>
          </a:extLst>
        </xdr:cNvPr>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a:extLst>
            <a:ext uri="{FF2B5EF4-FFF2-40B4-BE49-F238E27FC236}">
              <a16:creationId xmlns:a16="http://schemas.microsoft.com/office/drawing/2014/main" id="{0FD3201B-D1C3-49DC-8791-DB7058F16E06}"/>
            </a:ext>
          </a:extLst>
        </xdr:cNvPr>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a:extLst>
            <a:ext uri="{FF2B5EF4-FFF2-40B4-BE49-F238E27FC236}">
              <a16:creationId xmlns:a16="http://schemas.microsoft.com/office/drawing/2014/main" id="{E7013D81-1163-42E1-AC38-2C8CECEEED89}"/>
            </a:ext>
          </a:extLst>
        </xdr:cNvPr>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a:extLst>
            <a:ext uri="{FF2B5EF4-FFF2-40B4-BE49-F238E27FC236}">
              <a16:creationId xmlns:a16="http://schemas.microsoft.com/office/drawing/2014/main" id="{14ACD1B2-0531-43AC-ACDD-69A842C976B1}"/>
            </a:ext>
          </a:extLst>
        </xdr:cNvPr>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a:extLst>
            <a:ext uri="{FF2B5EF4-FFF2-40B4-BE49-F238E27FC236}">
              <a16:creationId xmlns:a16="http://schemas.microsoft.com/office/drawing/2014/main" id="{D63CF9D7-4992-4B0E-8826-5C87B0B5F191}"/>
            </a:ext>
          </a:extLst>
        </xdr:cNvPr>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a:extLst>
            <a:ext uri="{FF2B5EF4-FFF2-40B4-BE49-F238E27FC236}">
              <a16:creationId xmlns:a16="http://schemas.microsoft.com/office/drawing/2014/main" id="{9571168B-6A3F-4C6A-A439-95AD7D3B8DF7}"/>
            </a:ext>
          </a:extLst>
        </xdr:cNvPr>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a:extLst>
            <a:ext uri="{FF2B5EF4-FFF2-40B4-BE49-F238E27FC236}">
              <a16:creationId xmlns:a16="http://schemas.microsoft.com/office/drawing/2014/main" id="{DD46883D-E16D-40EC-A2D2-5728E38BA2D0}"/>
            </a:ext>
          </a:extLst>
        </xdr:cNvPr>
        <xdr:cNvCxnSpPr/>
      </xdr:nvCxnSpPr>
      <xdr:spPr>
        <a:xfrm>
          <a:off x="11205845" y="65824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a:extLst>
            <a:ext uri="{FF2B5EF4-FFF2-40B4-BE49-F238E27FC236}">
              <a16:creationId xmlns:a16="http://schemas.microsoft.com/office/drawing/2014/main" id="{E8531562-5B25-47A8-BEEE-5759AE517370}"/>
            </a:ext>
          </a:extLst>
        </xdr:cNvPr>
        <xdr:cNvSpPr txBox="1"/>
      </xdr:nvSpPr>
      <xdr:spPr>
        <a:xfrm>
          <a:off x="1102754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a:extLst>
            <a:ext uri="{FF2B5EF4-FFF2-40B4-BE49-F238E27FC236}">
              <a16:creationId xmlns:a16="http://schemas.microsoft.com/office/drawing/2014/main" id="{DF4386E4-541D-45A7-A8B0-FC9F35EC4B14}"/>
            </a:ext>
          </a:extLst>
        </xdr:cNvPr>
        <xdr:cNvCxnSpPr/>
      </xdr:nvCxnSpPr>
      <xdr:spPr>
        <a:xfrm>
          <a:off x="11205845" y="6209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a:extLst>
            <a:ext uri="{FF2B5EF4-FFF2-40B4-BE49-F238E27FC236}">
              <a16:creationId xmlns:a16="http://schemas.microsoft.com/office/drawing/2014/main" id="{F1D08D4A-A268-4781-A00C-446FF4E0110A}"/>
            </a:ext>
          </a:extLst>
        </xdr:cNvPr>
        <xdr:cNvSpPr txBox="1"/>
      </xdr:nvSpPr>
      <xdr:spPr>
        <a:xfrm>
          <a:off x="1074503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a:extLst>
            <a:ext uri="{FF2B5EF4-FFF2-40B4-BE49-F238E27FC236}">
              <a16:creationId xmlns:a16="http://schemas.microsoft.com/office/drawing/2014/main" id="{E86D414E-8CB8-4922-81BF-3E491BA2EC29}"/>
            </a:ext>
          </a:extLst>
        </xdr:cNvPr>
        <xdr:cNvCxnSpPr/>
      </xdr:nvCxnSpPr>
      <xdr:spPr>
        <a:xfrm>
          <a:off x="11205845" y="58394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a:extLst>
            <a:ext uri="{FF2B5EF4-FFF2-40B4-BE49-F238E27FC236}">
              <a16:creationId xmlns:a16="http://schemas.microsoft.com/office/drawing/2014/main" id="{4FD275AB-B523-46E8-A6B6-50D672A1B9A6}"/>
            </a:ext>
          </a:extLst>
        </xdr:cNvPr>
        <xdr:cNvSpPr txBox="1"/>
      </xdr:nvSpPr>
      <xdr:spPr>
        <a:xfrm>
          <a:off x="1074503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a:extLst>
            <a:ext uri="{FF2B5EF4-FFF2-40B4-BE49-F238E27FC236}">
              <a16:creationId xmlns:a16="http://schemas.microsoft.com/office/drawing/2014/main" id="{7B341F59-5AA6-403E-9DCC-A9CB5A523172}"/>
            </a:ext>
          </a:extLst>
        </xdr:cNvPr>
        <xdr:cNvCxnSpPr/>
      </xdr:nvCxnSpPr>
      <xdr:spPr>
        <a:xfrm>
          <a:off x="11205845" y="54660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a:extLst>
            <a:ext uri="{FF2B5EF4-FFF2-40B4-BE49-F238E27FC236}">
              <a16:creationId xmlns:a16="http://schemas.microsoft.com/office/drawing/2014/main" id="{C8953F38-3A61-4701-B800-684602BCB62F}"/>
            </a:ext>
          </a:extLst>
        </xdr:cNvPr>
        <xdr:cNvSpPr txBox="1"/>
      </xdr:nvSpPr>
      <xdr:spPr>
        <a:xfrm>
          <a:off x="1074503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a:extLst>
            <a:ext uri="{FF2B5EF4-FFF2-40B4-BE49-F238E27FC236}">
              <a16:creationId xmlns:a16="http://schemas.microsoft.com/office/drawing/2014/main" id="{D63CB394-9581-439B-A786-C8A849765A80}"/>
            </a:ext>
          </a:extLst>
        </xdr:cNvPr>
        <xdr:cNvCxnSpPr/>
      </xdr:nvCxnSpPr>
      <xdr:spPr>
        <a:xfrm>
          <a:off x="11205845" y="5092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a:extLst>
            <a:ext uri="{FF2B5EF4-FFF2-40B4-BE49-F238E27FC236}">
              <a16:creationId xmlns:a16="http://schemas.microsoft.com/office/drawing/2014/main" id="{AB224848-E7FC-4185-B1E7-488849AF621D}"/>
            </a:ext>
          </a:extLst>
        </xdr:cNvPr>
        <xdr:cNvSpPr txBox="1"/>
      </xdr:nvSpPr>
      <xdr:spPr>
        <a:xfrm>
          <a:off x="1074503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a:extLst>
            <a:ext uri="{FF2B5EF4-FFF2-40B4-BE49-F238E27FC236}">
              <a16:creationId xmlns:a16="http://schemas.microsoft.com/office/drawing/2014/main" id="{37388671-E6E8-4A21-8EC1-E3807D93A5FF}"/>
            </a:ext>
          </a:extLst>
        </xdr:cNvPr>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a:extLst>
            <a:ext uri="{FF2B5EF4-FFF2-40B4-BE49-F238E27FC236}">
              <a16:creationId xmlns:a16="http://schemas.microsoft.com/office/drawing/2014/main" id="{479B3BF0-7266-4ECC-9722-2DCA34763E78}"/>
            </a:ext>
          </a:extLst>
        </xdr:cNvPr>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a:extLst>
            <a:ext uri="{FF2B5EF4-FFF2-40B4-BE49-F238E27FC236}">
              <a16:creationId xmlns:a16="http://schemas.microsoft.com/office/drawing/2014/main" id="{AD0BACFC-502E-42EF-88B2-FEF145FFEC83}"/>
            </a:ext>
          </a:extLst>
        </xdr:cNvPr>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a:extLst>
            <a:ext uri="{FF2B5EF4-FFF2-40B4-BE49-F238E27FC236}">
              <a16:creationId xmlns:a16="http://schemas.microsoft.com/office/drawing/2014/main" id="{FB60F9EB-8589-4979-BE5F-87FBBD5FE537}"/>
            </a:ext>
          </a:extLst>
        </xdr:cNvPr>
        <xdr:cNvCxnSpPr/>
      </xdr:nvCxnSpPr>
      <xdr:spPr>
        <a:xfrm flipV="1">
          <a:off x="14734540" y="4996935"/>
          <a:ext cx="1269" cy="158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a:extLst>
            <a:ext uri="{FF2B5EF4-FFF2-40B4-BE49-F238E27FC236}">
              <a16:creationId xmlns:a16="http://schemas.microsoft.com/office/drawing/2014/main" id="{DCDB856E-E6E0-47E8-B312-426E9FC9291E}"/>
            </a:ext>
          </a:extLst>
        </xdr:cNvPr>
        <xdr:cNvSpPr txBox="1"/>
      </xdr:nvSpPr>
      <xdr:spPr>
        <a:xfrm>
          <a:off x="1478724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a:extLst>
            <a:ext uri="{FF2B5EF4-FFF2-40B4-BE49-F238E27FC236}">
              <a16:creationId xmlns:a16="http://schemas.microsoft.com/office/drawing/2014/main" id="{B76FA0AC-9822-4549-9142-AE90FCC6EE52}"/>
            </a:ext>
          </a:extLst>
        </xdr:cNvPr>
        <xdr:cNvCxnSpPr/>
      </xdr:nvCxnSpPr>
      <xdr:spPr>
        <a:xfrm>
          <a:off x="1464754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a:extLst>
            <a:ext uri="{FF2B5EF4-FFF2-40B4-BE49-F238E27FC236}">
              <a16:creationId xmlns:a16="http://schemas.microsoft.com/office/drawing/2014/main" id="{D4B732BC-1325-4476-8EDE-B829C6B900C6}"/>
            </a:ext>
          </a:extLst>
        </xdr:cNvPr>
        <xdr:cNvSpPr txBox="1"/>
      </xdr:nvSpPr>
      <xdr:spPr>
        <a:xfrm>
          <a:off x="14787245" y="477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a:extLst>
            <a:ext uri="{FF2B5EF4-FFF2-40B4-BE49-F238E27FC236}">
              <a16:creationId xmlns:a16="http://schemas.microsoft.com/office/drawing/2014/main" id="{F8254D49-4E25-4A8B-B5A8-814B87ED7D46}"/>
            </a:ext>
          </a:extLst>
        </xdr:cNvPr>
        <xdr:cNvCxnSpPr/>
      </xdr:nvCxnSpPr>
      <xdr:spPr>
        <a:xfrm>
          <a:off x="14647545" y="499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a:extLst>
            <a:ext uri="{FF2B5EF4-FFF2-40B4-BE49-F238E27FC236}">
              <a16:creationId xmlns:a16="http://schemas.microsoft.com/office/drawing/2014/main" id="{DAE940F4-65A8-4196-9F53-90E9D0027FA0}"/>
            </a:ext>
          </a:extLst>
        </xdr:cNvPr>
        <xdr:cNvCxnSpPr/>
      </xdr:nvCxnSpPr>
      <xdr:spPr>
        <a:xfrm>
          <a:off x="13966825" y="65824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a:extLst>
            <a:ext uri="{FF2B5EF4-FFF2-40B4-BE49-F238E27FC236}">
              <a16:creationId xmlns:a16="http://schemas.microsoft.com/office/drawing/2014/main" id="{923BA9C4-249C-4761-BFFE-01B0374FD02D}"/>
            </a:ext>
          </a:extLst>
        </xdr:cNvPr>
        <xdr:cNvSpPr txBox="1"/>
      </xdr:nvSpPr>
      <xdr:spPr>
        <a:xfrm>
          <a:off x="14787245" y="6327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a:extLst>
            <a:ext uri="{FF2B5EF4-FFF2-40B4-BE49-F238E27FC236}">
              <a16:creationId xmlns:a16="http://schemas.microsoft.com/office/drawing/2014/main" id="{F652D811-0A70-4CEE-97A2-2EB3E2E4FCE3}"/>
            </a:ext>
          </a:extLst>
        </xdr:cNvPr>
        <xdr:cNvSpPr/>
      </xdr:nvSpPr>
      <xdr:spPr>
        <a:xfrm>
          <a:off x="14685645" y="6472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a:extLst>
            <a:ext uri="{FF2B5EF4-FFF2-40B4-BE49-F238E27FC236}">
              <a16:creationId xmlns:a16="http://schemas.microsoft.com/office/drawing/2014/main" id="{95A6DE2D-D78A-49B1-AF7D-FAB4423904A7}"/>
            </a:ext>
          </a:extLst>
        </xdr:cNvPr>
        <xdr:cNvCxnSpPr/>
      </xdr:nvCxnSpPr>
      <xdr:spPr>
        <a:xfrm>
          <a:off x="1314640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a:extLst>
            <a:ext uri="{FF2B5EF4-FFF2-40B4-BE49-F238E27FC236}">
              <a16:creationId xmlns:a16="http://schemas.microsoft.com/office/drawing/2014/main" id="{6949BA15-20C4-48A7-B0DC-AFEC8E747D89}"/>
            </a:ext>
          </a:extLst>
        </xdr:cNvPr>
        <xdr:cNvSpPr/>
      </xdr:nvSpPr>
      <xdr:spPr>
        <a:xfrm>
          <a:off x="13916025" y="6504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a:extLst>
            <a:ext uri="{FF2B5EF4-FFF2-40B4-BE49-F238E27FC236}">
              <a16:creationId xmlns:a16="http://schemas.microsoft.com/office/drawing/2014/main" id="{8D9382D6-E79C-451F-B8CB-F0B3C7F77079}"/>
            </a:ext>
          </a:extLst>
        </xdr:cNvPr>
        <xdr:cNvSpPr txBox="1"/>
      </xdr:nvSpPr>
      <xdr:spPr>
        <a:xfrm>
          <a:off x="13731952" y="628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41821</xdr:rowOff>
    </xdr:from>
    <xdr:to>
      <xdr:col>21</xdr:col>
      <xdr:colOff>161925</xdr:colOff>
      <xdr:row>39</xdr:row>
      <xdr:rowOff>44450</xdr:rowOff>
    </xdr:to>
    <xdr:cxnSp macro="">
      <xdr:nvCxnSpPr>
        <xdr:cNvPr id="498" name="直線コネクタ 497">
          <a:extLst>
            <a:ext uri="{FF2B5EF4-FFF2-40B4-BE49-F238E27FC236}">
              <a16:creationId xmlns:a16="http://schemas.microsoft.com/office/drawing/2014/main" id="{4DFB73A4-7AB2-47A3-BB8C-07901138B6B0}"/>
            </a:ext>
          </a:extLst>
        </xdr:cNvPr>
        <xdr:cNvCxnSpPr/>
      </xdr:nvCxnSpPr>
      <xdr:spPr>
        <a:xfrm>
          <a:off x="12364085" y="6579781"/>
          <a:ext cx="78232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a:extLst>
            <a:ext uri="{FF2B5EF4-FFF2-40B4-BE49-F238E27FC236}">
              <a16:creationId xmlns:a16="http://schemas.microsoft.com/office/drawing/2014/main" id="{A1AC5B86-3962-4130-95CE-21F42A9E35F4}"/>
            </a:ext>
          </a:extLst>
        </xdr:cNvPr>
        <xdr:cNvSpPr/>
      </xdr:nvSpPr>
      <xdr:spPr>
        <a:xfrm>
          <a:off x="13095605" y="6446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a:extLst>
            <a:ext uri="{FF2B5EF4-FFF2-40B4-BE49-F238E27FC236}">
              <a16:creationId xmlns:a16="http://schemas.microsoft.com/office/drawing/2014/main" id="{ED2E01A6-68EE-434D-BAB6-E85D8FFC845B}"/>
            </a:ext>
          </a:extLst>
        </xdr:cNvPr>
        <xdr:cNvSpPr txBox="1"/>
      </xdr:nvSpPr>
      <xdr:spPr>
        <a:xfrm>
          <a:off x="12980112" y="62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33820</xdr:rowOff>
    </xdr:from>
    <xdr:to>
      <xdr:col>19</xdr:col>
      <xdr:colOff>644525</xdr:colOff>
      <xdr:row>39</xdr:row>
      <xdr:rowOff>41821</xdr:rowOff>
    </xdr:to>
    <xdr:cxnSp macro="">
      <xdr:nvCxnSpPr>
        <xdr:cNvPr id="501" name="直線コネクタ 500">
          <a:extLst>
            <a:ext uri="{FF2B5EF4-FFF2-40B4-BE49-F238E27FC236}">
              <a16:creationId xmlns:a16="http://schemas.microsoft.com/office/drawing/2014/main" id="{69096C79-A63C-4301-AD62-C38D689F72FD}"/>
            </a:ext>
          </a:extLst>
        </xdr:cNvPr>
        <xdr:cNvCxnSpPr/>
      </xdr:nvCxnSpPr>
      <xdr:spPr>
        <a:xfrm>
          <a:off x="11574145" y="6571780"/>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a:extLst>
            <a:ext uri="{FF2B5EF4-FFF2-40B4-BE49-F238E27FC236}">
              <a16:creationId xmlns:a16="http://schemas.microsoft.com/office/drawing/2014/main" id="{9F631E4C-5F0A-4E54-9C85-C45284367086}"/>
            </a:ext>
          </a:extLst>
        </xdr:cNvPr>
        <xdr:cNvSpPr/>
      </xdr:nvSpPr>
      <xdr:spPr>
        <a:xfrm>
          <a:off x="12343765" y="642740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a:extLst>
            <a:ext uri="{FF2B5EF4-FFF2-40B4-BE49-F238E27FC236}">
              <a16:creationId xmlns:a16="http://schemas.microsoft.com/office/drawing/2014/main" id="{CD611343-E2C0-429E-80F4-318A2085C717}"/>
            </a:ext>
          </a:extLst>
        </xdr:cNvPr>
        <xdr:cNvSpPr txBox="1"/>
      </xdr:nvSpPr>
      <xdr:spPr>
        <a:xfrm>
          <a:off x="12159692" y="620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a:extLst>
            <a:ext uri="{FF2B5EF4-FFF2-40B4-BE49-F238E27FC236}">
              <a16:creationId xmlns:a16="http://schemas.microsoft.com/office/drawing/2014/main" id="{B54D85D9-0FE5-48C6-8AAD-3430C63EBE32}"/>
            </a:ext>
          </a:extLst>
        </xdr:cNvPr>
        <xdr:cNvSpPr/>
      </xdr:nvSpPr>
      <xdr:spPr>
        <a:xfrm>
          <a:off x="11523345" y="637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a:extLst>
            <a:ext uri="{FF2B5EF4-FFF2-40B4-BE49-F238E27FC236}">
              <a16:creationId xmlns:a16="http://schemas.microsoft.com/office/drawing/2014/main" id="{D4F04EEA-2634-479B-BE93-BA89A4380644}"/>
            </a:ext>
          </a:extLst>
        </xdr:cNvPr>
        <xdr:cNvSpPr txBox="1"/>
      </xdr:nvSpPr>
      <xdr:spPr>
        <a:xfrm>
          <a:off x="11339272" y="61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6D2A602C-94C9-4092-97E9-962D63559C96}"/>
            </a:ext>
          </a:extLst>
        </xdr:cNvPr>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96809CF7-9318-42A5-9FF6-5690CCDA2424}"/>
            </a:ext>
          </a:extLst>
        </xdr:cNvPr>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61803983-ED1C-4E58-BC81-F3D6AA900F45}"/>
            </a:ext>
          </a:extLst>
        </xdr:cNvPr>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83FEFE6B-A027-4E34-BC3A-469ABC956AC5}"/>
            </a:ext>
          </a:extLst>
        </xdr:cNvPr>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56B2B9CD-5445-4DEE-92D1-95025C20BFEB}"/>
            </a:ext>
          </a:extLst>
        </xdr:cNvPr>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a:extLst>
            <a:ext uri="{FF2B5EF4-FFF2-40B4-BE49-F238E27FC236}">
              <a16:creationId xmlns:a16="http://schemas.microsoft.com/office/drawing/2014/main" id="{8BB5A9F0-2870-4526-8D39-C6C74D88D071}"/>
            </a:ext>
          </a:extLst>
        </xdr:cNvPr>
        <xdr:cNvSpPr/>
      </xdr:nvSpPr>
      <xdr:spPr>
        <a:xfrm>
          <a:off x="1468564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80814</xdr:rowOff>
    </xdr:from>
    <xdr:ext cx="249299" cy="259045"/>
    <xdr:sp macro="" textlink="">
      <xdr:nvSpPr>
        <xdr:cNvPr id="512" name="災害復旧事業費該当値テキスト">
          <a:extLst>
            <a:ext uri="{FF2B5EF4-FFF2-40B4-BE49-F238E27FC236}">
              <a16:creationId xmlns:a16="http://schemas.microsoft.com/office/drawing/2014/main" id="{75B1CE1D-FAA0-41A2-B948-A54CDBD69314}"/>
            </a:ext>
          </a:extLst>
        </xdr:cNvPr>
        <xdr:cNvSpPr txBox="1"/>
      </xdr:nvSpPr>
      <xdr:spPr>
        <a:xfrm>
          <a:off x="14787245" y="6451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a:extLst>
            <a:ext uri="{FF2B5EF4-FFF2-40B4-BE49-F238E27FC236}">
              <a16:creationId xmlns:a16="http://schemas.microsoft.com/office/drawing/2014/main" id="{F94059C0-EAFE-4EA4-AAC8-18620C4A80B8}"/>
            </a:ext>
          </a:extLst>
        </xdr:cNvPr>
        <xdr:cNvSpPr/>
      </xdr:nvSpPr>
      <xdr:spPr>
        <a:xfrm>
          <a:off x="139160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a:extLst>
            <a:ext uri="{FF2B5EF4-FFF2-40B4-BE49-F238E27FC236}">
              <a16:creationId xmlns:a16="http://schemas.microsoft.com/office/drawing/2014/main" id="{77C816B9-3D19-4783-A23F-693B15D838D5}"/>
            </a:ext>
          </a:extLst>
        </xdr:cNvPr>
        <xdr:cNvSpPr txBox="1"/>
      </xdr:nvSpPr>
      <xdr:spPr>
        <a:xfrm>
          <a:off x="1384217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a:extLst>
            <a:ext uri="{FF2B5EF4-FFF2-40B4-BE49-F238E27FC236}">
              <a16:creationId xmlns:a16="http://schemas.microsoft.com/office/drawing/2014/main" id="{01A3F410-C11D-4281-B3ED-CAD6A6DB6EF3}"/>
            </a:ext>
          </a:extLst>
        </xdr:cNvPr>
        <xdr:cNvSpPr/>
      </xdr:nvSpPr>
      <xdr:spPr>
        <a:xfrm>
          <a:off x="1309560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a:extLst>
            <a:ext uri="{FF2B5EF4-FFF2-40B4-BE49-F238E27FC236}">
              <a16:creationId xmlns:a16="http://schemas.microsoft.com/office/drawing/2014/main" id="{D711D6D3-1EA4-46BD-8CE5-4D59A97AC103}"/>
            </a:ext>
          </a:extLst>
        </xdr:cNvPr>
        <xdr:cNvSpPr txBox="1"/>
      </xdr:nvSpPr>
      <xdr:spPr>
        <a:xfrm>
          <a:off x="1302175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162471</xdr:rowOff>
    </xdr:from>
    <xdr:to>
      <xdr:col>20</xdr:col>
      <xdr:colOff>9525</xdr:colOff>
      <xdr:row>39</xdr:row>
      <xdr:rowOff>92621</xdr:rowOff>
    </xdr:to>
    <xdr:sp macro="" textlink="">
      <xdr:nvSpPr>
        <xdr:cNvPr id="517" name="円/楕円 516">
          <a:extLst>
            <a:ext uri="{FF2B5EF4-FFF2-40B4-BE49-F238E27FC236}">
              <a16:creationId xmlns:a16="http://schemas.microsoft.com/office/drawing/2014/main" id="{4AB06CD0-A5B8-4ABE-B1E3-1B62D6002D4E}"/>
            </a:ext>
          </a:extLst>
        </xdr:cNvPr>
        <xdr:cNvSpPr/>
      </xdr:nvSpPr>
      <xdr:spPr>
        <a:xfrm>
          <a:off x="12343765" y="653279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83748</xdr:rowOff>
    </xdr:from>
    <xdr:ext cx="378565" cy="259045"/>
    <xdr:sp macro="" textlink="">
      <xdr:nvSpPr>
        <xdr:cNvPr id="518" name="テキスト ボックス 517">
          <a:extLst>
            <a:ext uri="{FF2B5EF4-FFF2-40B4-BE49-F238E27FC236}">
              <a16:creationId xmlns:a16="http://schemas.microsoft.com/office/drawing/2014/main" id="{9339F17E-C358-4D0E-8944-69394742A633}"/>
            </a:ext>
          </a:extLst>
        </xdr:cNvPr>
        <xdr:cNvSpPr txBox="1"/>
      </xdr:nvSpPr>
      <xdr:spPr>
        <a:xfrm>
          <a:off x="12205282" y="6621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154470</xdr:rowOff>
    </xdr:from>
    <xdr:to>
      <xdr:col>18</xdr:col>
      <xdr:colOff>492125</xdr:colOff>
      <xdr:row>39</xdr:row>
      <xdr:rowOff>84620</xdr:rowOff>
    </xdr:to>
    <xdr:sp macro="" textlink="">
      <xdr:nvSpPr>
        <xdr:cNvPr id="519" name="円/楕円 518">
          <a:extLst>
            <a:ext uri="{FF2B5EF4-FFF2-40B4-BE49-F238E27FC236}">
              <a16:creationId xmlns:a16="http://schemas.microsoft.com/office/drawing/2014/main" id="{6BF53F21-6649-4591-96B1-54C58562D976}"/>
            </a:ext>
          </a:extLst>
        </xdr:cNvPr>
        <xdr:cNvSpPr/>
      </xdr:nvSpPr>
      <xdr:spPr>
        <a:xfrm>
          <a:off x="11523345" y="652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75747</xdr:rowOff>
    </xdr:from>
    <xdr:ext cx="378565" cy="259045"/>
    <xdr:sp macro="" textlink="">
      <xdr:nvSpPr>
        <xdr:cNvPr id="520" name="テキスト ボックス 519">
          <a:extLst>
            <a:ext uri="{FF2B5EF4-FFF2-40B4-BE49-F238E27FC236}">
              <a16:creationId xmlns:a16="http://schemas.microsoft.com/office/drawing/2014/main" id="{8D0C6B39-89ED-4D43-A0A3-243824C1AC87}"/>
            </a:ext>
          </a:extLst>
        </xdr:cNvPr>
        <xdr:cNvSpPr txBox="1"/>
      </xdr:nvSpPr>
      <xdr:spPr>
        <a:xfrm>
          <a:off x="11384862" y="6613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a:extLst>
            <a:ext uri="{FF2B5EF4-FFF2-40B4-BE49-F238E27FC236}">
              <a16:creationId xmlns:a16="http://schemas.microsoft.com/office/drawing/2014/main" id="{5DB33A09-AB87-44BE-8FBA-C09D6DFF3EDE}"/>
            </a:ext>
          </a:extLst>
        </xdr:cNvPr>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a:extLst>
            <a:ext uri="{FF2B5EF4-FFF2-40B4-BE49-F238E27FC236}">
              <a16:creationId xmlns:a16="http://schemas.microsoft.com/office/drawing/2014/main" id="{0A0CC7E7-3886-4BAF-B144-2EAE8884D51F}"/>
            </a:ext>
          </a:extLst>
        </xdr:cNvPr>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a:extLst>
            <a:ext uri="{FF2B5EF4-FFF2-40B4-BE49-F238E27FC236}">
              <a16:creationId xmlns:a16="http://schemas.microsoft.com/office/drawing/2014/main" id="{4BD69D14-2050-4054-B61C-2E9EBE5488B2}"/>
            </a:ext>
          </a:extLst>
        </xdr:cNvPr>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a:extLst>
            <a:ext uri="{FF2B5EF4-FFF2-40B4-BE49-F238E27FC236}">
              <a16:creationId xmlns:a16="http://schemas.microsoft.com/office/drawing/2014/main" id="{AC484931-8FFC-49C5-9419-0B671A919C67}"/>
            </a:ext>
          </a:extLst>
        </xdr:cNvPr>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a:extLst>
            <a:ext uri="{FF2B5EF4-FFF2-40B4-BE49-F238E27FC236}">
              <a16:creationId xmlns:a16="http://schemas.microsoft.com/office/drawing/2014/main" id="{C21BB40B-16C2-4907-876F-DBC1F043D47C}"/>
            </a:ext>
          </a:extLst>
        </xdr:cNvPr>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a:extLst>
            <a:ext uri="{FF2B5EF4-FFF2-40B4-BE49-F238E27FC236}">
              <a16:creationId xmlns:a16="http://schemas.microsoft.com/office/drawing/2014/main" id="{551C7594-8464-4855-9E09-D173755944BD}"/>
            </a:ext>
          </a:extLst>
        </xdr:cNvPr>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a:extLst>
            <a:ext uri="{FF2B5EF4-FFF2-40B4-BE49-F238E27FC236}">
              <a16:creationId xmlns:a16="http://schemas.microsoft.com/office/drawing/2014/main" id="{567824E6-6B59-47FF-971A-B2FF6B0A48FE}"/>
            </a:ext>
          </a:extLst>
        </xdr:cNvPr>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a:extLst>
            <a:ext uri="{FF2B5EF4-FFF2-40B4-BE49-F238E27FC236}">
              <a16:creationId xmlns:a16="http://schemas.microsoft.com/office/drawing/2014/main" id="{E99F635C-2DAB-4776-A2B8-79F4C2A03011}"/>
            </a:ext>
          </a:extLst>
        </xdr:cNvPr>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a:extLst>
            <a:ext uri="{FF2B5EF4-FFF2-40B4-BE49-F238E27FC236}">
              <a16:creationId xmlns:a16="http://schemas.microsoft.com/office/drawing/2014/main" id="{6A8567B1-7E8D-4318-916E-C574E0D03E5E}"/>
            </a:ext>
          </a:extLst>
        </xdr:cNvPr>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a:extLst>
            <a:ext uri="{FF2B5EF4-FFF2-40B4-BE49-F238E27FC236}">
              <a16:creationId xmlns:a16="http://schemas.microsoft.com/office/drawing/2014/main" id="{B7BAF2AE-8BC3-4D5B-BFF9-5046579DA62A}"/>
            </a:ext>
          </a:extLst>
        </xdr:cNvPr>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a:extLst>
            <a:ext uri="{FF2B5EF4-FFF2-40B4-BE49-F238E27FC236}">
              <a16:creationId xmlns:a16="http://schemas.microsoft.com/office/drawing/2014/main" id="{AD4B6B25-52DA-4BD5-BDF6-F730DC3D794D}"/>
            </a:ext>
          </a:extLst>
        </xdr:cNvPr>
        <xdr:cNvCxnSpPr/>
      </xdr:nvCxnSpPr>
      <xdr:spPr>
        <a:xfrm>
          <a:off x="11205845" y="91922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a:extLst>
            <a:ext uri="{FF2B5EF4-FFF2-40B4-BE49-F238E27FC236}">
              <a16:creationId xmlns:a16="http://schemas.microsoft.com/office/drawing/2014/main" id="{FCCB345A-26B0-4A95-9A58-7AB35129309E}"/>
            </a:ext>
          </a:extLst>
        </xdr:cNvPr>
        <xdr:cNvSpPr txBox="1"/>
      </xdr:nvSpPr>
      <xdr:spPr>
        <a:xfrm>
          <a:off x="1102754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a:extLst>
            <a:ext uri="{FF2B5EF4-FFF2-40B4-BE49-F238E27FC236}">
              <a16:creationId xmlns:a16="http://schemas.microsoft.com/office/drawing/2014/main" id="{C9F1C911-ECBF-4C5E-B1AB-34020CE03938}"/>
            </a:ext>
          </a:extLst>
        </xdr:cNvPr>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a:extLst>
            <a:ext uri="{FF2B5EF4-FFF2-40B4-BE49-F238E27FC236}">
              <a16:creationId xmlns:a16="http://schemas.microsoft.com/office/drawing/2014/main" id="{ACFC588E-DE9A-4A4F-A6AE-E7345D7A98B8}"/>
            </a:ext>
          </a:extLst>
        </xdr:cNvPr>
        <xdr:cNvSpPr txBox="1"/>
      </xdr:nvSpPr>
      <xdr:spPr>
        <a:xfrm>
          <a:off x="1102754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a:extLst>
            <a:ext uri="{FF2B5EF4-FFF2-40B4-BE49-F238E27FC236}">
              <a16:creationId xmlns:a16="http://schemas.microsoft.com/office/drawing/2014/main" id="{C6FE27DF-E8A3-4C37-8B4A-98062ACEF212}"/>
            </a:ext>
          </a:extLst>
        </xdr:cNvPr>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a:extLst>
            <a:ext uri="{FF2B5EF4-FFF2-40B4-BE49-F238E27FC236}">
              <a16:creationId xmlns:a16="http://schemas.microsoft.com/office/drawing/2014/main" id="{03042847-E233-4569-ABAA-E61915EFD6F6}"/>
            </a:ext>
          </a:extLst>
        </xdr:cNvPr>
        <xdr:cNvCxnSpPr/>
      </xdr:nvCxnSpPr>
      <xdr:spPr>
        <a:xfrm>
          <a:off x="14734540"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a:extLst>
            <a:ext uri="{FF2B5EF4-FFF2-40B4-BE49-F238E27FC236}">
              <a16:creationId xmlns:a16="http://schemas.microsoft.com/office/drawing/2014/main" id="{CE549069-6FB8-496E-A587-69979F141E60}"/>
            </a:ext>
          </a:extLst>
        </xdr:cNvPr>
        <xdr:cNvSpPr txBox="1"/>
      </xdr:nvSpPr>
      <xdr:spPr>
        <a:xfrm>
          <a:off x="14787245"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a:extLst>
            <a:ext uri="{FF2B5EF4-FFF2-40B4-BE49-F238E27FC236}">
              <a16:creationId xmlns:a16="http://schemas.microsoft.com/office/drawing/2014/main" id="{A5544971-77FB-4FEB-B401-D97B605C6FF6}"/>
            </a:ext>
          </a:extLst>
        </xdr:cNvPr>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a:extLst>
            <a:ext uri="{FF2B5EF4-FFF2-40B4-BE49-F238E27FC236}">
              <a16:creationId xmlns:a16="http://schemas.microsoft.com/office/drawing/2014/main" id="{8817E64C-918C-493E-8AA7-03F7F8767768}"/>
            </a:ext>
          </a:extLst>
        </xdr:cNvPr>
        <xdr:cNvSpPr txBox="1"/>
      </xdr:nvSpPr>
      <xdr:spPr>
        <a:xfrm>
          <a:off x="14787245"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a:extLst>
            <a:ext uri="{FF2B5EF4-FFF2-40B4-BE49-F238E27FC236}">
              <a16:creationId xmlns:a16="http://schemas.microsoft.com/office/drawing/2014/main" id="{0E086BAE-DACD-492F-B727-212864146F08}"/>
            </a:ext>
          </a:extLst>
        </xdr:cNvPr>
        <xdr:cNvCxnSpPr/>
      </xdr:nvCxnSpPr>
      <xdr:spPr>
        <a:xfrm>
          <a:off x="14647545" y="919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a:extLst>
            <a:ext uri="{FF2B5EF4-FFF2-40B4-BE49-F238E27FC236}">
              <a16:creationId xmlns:a16="http://schemas.microsoft.com/office/drawing/2014/main" id="{9E965157-EBFC-40B0-BAC9-7E763DDD9A66}"/>
            </a:ext>
          </a:extLst>
        </xdr:cNvPr>
        <xdr:cNvCxnSpPr/>
      </xdr:nvCxnSpPr>
      <xdr:spPr>
        <a:xfrm>
          <a:off x="13966825" y="919226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a:extLst>
            <a:ext uri="{FF2B5EF4-FFF2-40B4-BE49-F238E27FC236}">
              <a16:creationId xmlns:a16="http://schemas.microsoft.com/office/drawing/2014/main" id="{AFE234E6-3FD6-44CF-BA7A-91C8B0E33FB9}"/>
            </a:ext>
          </a:extLst>
        </xdr:cNvPr>
        <xdr:cNvSpPr txBox="1"/>
      </xdr:nvSpPr>
      <xdr:spPr>
        <a:xfrm>
          <a:off x="14787245"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a:extLst>
            <a:ext uri="{FF2B5EF4-FFF2-40B4-BE49-F238E27FC236}">
              <a16:creationId xmlns:a16="http://schemas.microsoft.com/office/drawing/2014/main" id="{BAD52FD3-4DBE-4D3B-9F7F-599E0021CAE0}"/>
            </a:ext>
          </a:extLst>
        </xdr:cNvPr>
        <xdr:cNvSpPr/>
      </xdr:nvSpPr>
      <xdr:spPr>
        <a:xfrm>
          <a:off x="146856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a:extLst>
            <a:ext uri="{FF2B5EF4-FFF2-40B4-BE49-F238E27FC236}">
              <a16:creationId xmlns:a16="http://schemas.microsoft.com/office/drawing/2014/main" id="{927BC9E4-9C3B-4B36-B187-0A702CECE6E1}"/>
            </a:ext>
          </a:extLst>
        </xdr:cNvPr>
        <xdr:cNvCxnSpPr/>
      </xdr:nvCxnSpPr>
      <xdr:spPr>
        <a:xfrm>
          <a:off x="13146405" y="919226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a:extLst>
            <a:ext uri="{FF2B5EF4-FFF2-40B4-BE49-F238E27FC236}">
              <a16:creationId xmlns:a16="http://schemas.microsoft.com/office/drawing/2014/main" id="{33ACB9DE-4E19-46C5-BC76-867E6B65B2E8}"/>
            </a:ext>
          </a:extLst>
        </xdr:cNvPr>
        <xdr:cNvSpPr/>
      </xdr:nvSpPr>
      <xdr:spPr>
        <a:xfrm>
          <a:off x="1391602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a:extLst>
            <a:ext uri="{FF2B5EF4-FFF2-40B4-BE49-F238E27FC236}">
              <a16:creationId xmlns:a16="http://schemas.microsoft.com/office/drawing/2014/main" id="{26EC606D-FEAE-4FF6-9BD2-F136D52BE009}"/>
            </a:ext>
          </a:extLst>
        </xdr:cNvPr>
        <xdr:cNvSpPr txBox="1"/>
      </xdr:nvSpPr>
      <xdr:spPr>
        <a:xfrm>
          <a:off x="1384217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a:extLst>
            <a:ext uri="{FF2B5EF4-FFF2-40B4-BE49-F238E27FC236}">
              <a16:creationId xmlns:a16="http://schemas.microsoft.com/office/drawing/2014/main" id="{635F1046-2AA2-4D33-9149-2D8353BF0426}"/>
            </a:ext>
          </a:extLst>
        </xdr:cNvPr>
        <xdr:cNvCxnSpPr/>
      </xdr:nvCxnSpPr>
      <xdr:spPr>
        <a:xfrm>
          <a:off x="12364085"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a:extLst>
            <a:ext uri="{FF2B5EF4-FFF2-40B4-BE49-F238E27FC236}">
              <a16:creationId xmlns:a16="http://schemas.microsoft.com/office/drawing/2014/main" id="{59B948C2-BC63-4B66-A284-3A144C97A021}"/>
            </a:ext>
          </a:extLst>
        </xdr:cNvPr>
        <xdr:cNvSpPr/>
      </xdr:nvSpPr>
      <xdr:spPr>
        <a:xfrm>
          <a:off x="1309560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EFA2108B-B89B-4F72-90EE-F837AF220B7E}"/>
            </a:ext>
          </a:extLst>
        </xdr:cNvPr>
        <xdr:cNvSpPr txBox="1"/>
      </xdr:nvSpPr>
      <xdr:spPr>
        <a:xfrm>
          <a:off x="1302175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a:extLst>
            <a:ext uri="{FF2B5EF4-FFF2-40B4-BE49-F238E27FC236}">
              <a16:creationId xmlns:a16="http://schemas.microsoft.com/office/drawing/2014/main" id="{CEC06696-7C9C-4E46-B8BA-B4D03471871A}"/>
            </a:ext>
          </a:extLst>
        </xdr:cNvPr>
        <xdr:cNvCxnSpPr/>
      </xdr:nvCxnSpPr>
      <xdr:spPr>
        <a:xfrm>
          <a:off x="11574145"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a:extLst>
            <a:ext uri="{FF2B5EF4-FFF2-40B4-BE49-F238E27FC236}">
              <a16:creationId xmlns:a16="http://schemas.microsoft.com/office/drawing/2014/main" id="{796EE249-943B-4178-831F-8E59697ACF4B}"/>
            </a:ext>
          </a:extLst>
        </xdr:cNvPr>
        <xdr:cNvSpPr/>
      </xdr:nvSpPr>
      <xdr:spPr>
        <a:xfrm>
          <a:off x="12343765" y="9141460"/>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4481647E-3471-4BD7-8ACD-0EE745F3484D}"/>
            </a:ext>
          </a:extLst>
        </xdr:cNvPr>
        <xdr:cNvSpPr txBox="1"/>
      </xdr:nvSpPr>
      <xdr:spPr>
        <a:xfrm>
          <a:off x="1226991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a:extLst>
            <a:ext uri="{FF2B5EF4-FFF2-40B4-BE49-F238E27FC236}">
              <a16:creationId xmlns:a16="http://schemas.microsoft.com/office/drawing/2014/main" id="{43EC21B1-DB93-42BA-9898-946B8FE30914}"/>
            </a:ext>
          </a:extLst>
        </xdr:cNvPr>
        <xdr:cNvSpPr/>
      </xdr:nvSpPr>
      <xdr:spPr>
        <a:xfrm>
          <a:off x="11523345"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1AC55329-2DF0-4239-A70B-4E920A7F30E1}"/>
            </a:ext>
          </a:extLst>
        </xdr:cNvPr>
        <xdr:cNvSpPr txBox="1"/>
      </xdr:nvSpPr>
      <xdr:spPr>
        <a:xfrm>
          <a:off x="11449494"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a:extLst>
            <a:ext uri="{FF2B5EF4-FFF2-40B4-BE49-F238E27FC236}">
              <a16:creationId xmlns:a16="http://schemas.microsoft.com/office/drawing/2014/main" id="{B5017942-A6DF-47E6-A2B9-63A38FBE17E2}"/>
            </a:ext>
          </a:extLst>
        </xdr:cNvPr>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6A79211C-33D0-4407-953E-E192E88F713E}"/>
            </a:ext>
          </a:extLst>
        </xdr:cNvPr>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9DD39D9E-59F3-4495-88EA-F8B3DF471C7C}"/>
            </a:ext>
          </a:extLst>
        </xdr:cNvPr>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F45B79BB-5882-4D2F-89A6-D1035DAF7EC7}"/>
            </a:ext>
          </a:extLst>
        </xdr:cNvPr>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2E44D61E-A649-47CB-8909-018CA77F545A}"/>
            </a:ext>
          </a:extLst>
        </xdr:cNvPr>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a:extLst>
            <a:ext uri="{FF2B5EF4-FFF2-40B4-BE49-F238E27FC236}">
              <a16:creationId xmlns:a16="http://schemas.microsoft.com/office/drawing/2014/main" id="{BAA403B2-2679-4F85-8EF6-55A0B4CB8569}"/>
            </a:ext>
          </a:extLst>
        </xdr:cNvPr>
        <xdr:cNvSpPr/>
      </xdr:nvSpPr>
      <xdr:spPr>
        <a:xfrm>
          <a:off x="146856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a:extLst>
            <a:ext uri="{FF2B5EF4-FFF2-40B4-BE49-F238E27FC236}">
              <a16:creationId xmlns:a16="http://schemas.microsoft.com/office/drawing/2014/main" id="{13847EC8-F42D-4E5F-8754-BDD86760CD1D}"/>
            </a:ext>
          </a:extLst>
        </xdr:cNvPr>
        <xdr:cNvSpPr txBox="1"/>
      </xdr:nvSpPr>
      <xdr:spPr>
        <a:xfrm>
          <a:off x="14787245"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a:extLst>
            <a:ext uri="{FF2B5EF4-FFF2-40B4-BE49-F238E27FC236}">
              <a16:creationId xmlns:a16="http://schemas.microsoft.com/office/drawing/2014/main" id="{782D3E2E-8FDD-4D47-A90C-4C8B7AC96CAE}"/>
            </a:ext>
          </a:extLst>
        </xdr:cNvPr>
        <xdr:cNvSpPr/>
      </xdr:nvSpPr>
      <xdr:spPr>
        <a:xfrm>
          <a:off x="1391602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a:extLst>
            <a:ext uri="{FF2B5EF4-FFF2-40B4-BE49-F238E27FC236}">
              <a16:creationId xmlns:a16="http://schemas.microsoft.com/office/drawing/2014/main" id="{41FB217F-1363-4820-9D45-5E8145EB57EB}"/>
            </a:ext>
          </a:extLst>
        </xdr:cNvPr>
        <xdr:cNvSpPr txBox="1"/>
      </xdr:nvSpPr>
      <xdr:spPr>
        <a:xfrm>
          <a:off x="1384217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a:extLst>
            <a:ext uri="{FF2B5EF4-FFF2-40B4-BE49-F238E27FC236}">
              <a16:creationId xmlns:a16="http://schemas.microsoft.com/office/drawing/2014/main" id="{041CBD4A-A9F5-421F-B2D6-947F3D1DCFFC}"/>
            </a:ext>
          </a:extLst>
        </xdr:cNvPr>
        <xdr:cNvSpPr/>
      </xdr:nvSpPr>
      <xdr:spPr>
        <a:xfrm>
          <a:off x="1309560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a:extLst>
            <a:ext uri="{FF2B5EF4-FFF2-40B4-BE49-F238E27FC236}">
              <a16:creationId xmlns:a16="http://schemas.microsoft.com/office/drawing/2014/main" id="{34D9F31E-EE42-40B6-9D4E-BD5CDD06A907}"/>
            </a:ext>
          </a:extLst>
        </xdr:cNvPr>
        <xdr:cNvSpPr txBox="1"/>
      </xdr:nvSpPr>
      <xdr:spPr>
        <a:xfrm>
          <a:off x="1302175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a:extLst>
            <a:ext uri="{FF2B5EF4-FFF2-40B4-BE49-F238E27FC236}">
              <a16:creationId xmlns:a16="http://schemas.microsoft.com/office/drawing/2014/main" id="{7FD2F255-4377-4B3F-9899-F5441247A675}"/>
            </a:ext>
          </a:extLst>
        </xdr:cNvPr>
        <xdr:cNvSpPr/>
      </xdr:nvSpPr>
      <xdr:spPr>
        <a:xfrm>
          <a:off x="12343765" y="9141460"/>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a:extLst>
            <a:ext uri="{FF2B5EF4-FFF2-40B4-BE49-F238E27FC236}">
              <a16:creationId xmlns:a16="http://schemas.microsoft.com/office/drawing/2014/main" id="{520BAB14-2488-47B2-8E75-E535B1BD2C1C}"/>
            </a:ext>
          </a:extLst>
        </xdr:cNvPr>
        <xdr:cNvSpPr txBox="1"/>
      </xdr:nvSpPr>
      <xdr:spPr>
        <a:xfrm>
          <a:off x="1226991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a:extLst>
            <a:ext uri="{FF2B5EF4-FFF2-40B4-BE49-F238E27FC236}">
              <a16:creationId xmlns:a16="http://schemas.microsoft.com/office/drawing/2014/main" id="{4F9A026A-DA76-4947-9714-7328B7A95665}"/>
            </a:ext>
          </a:extLst>
        </xdr:cNvPr>
        <xdr:cNvSpPr/>
      </xdr:nvSpPr>
      <xdr:spPr>
        <a:xfrm>
          <a:off x="11523345"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18C11971-275F-4AAD-95CE-5060A7A07916}"/>
            </a:ext>
          </a:extLst>
        </xdr:cNvPr>
        <xdr:cNvSpPr txBox="1"/>
      </xdr:nvSpPr>
      <xdr:spPr>
        <a:xfrm>
          <a:off x="11449494"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a:extLst>
            <a:ext uri="{FF2B5EF4-FFF2-40B4-BE49-F238E27FC236}">
              <a16:creationId xmlns:a16="http://schemas.microsoft.com/office/drawing/2014/main" id="{FE6932EC-0613-4E8B-8A1A-718EC363A1BB}"/>
            </a:ext>
          </a:extLst>
        </xdr:cNvPr>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a:extLst>
            <a:ext uri="{FF2B5EF4-FFF2-40B4-BE49-F238E27FC236}">
              <a16:creationId xmlns:a16="http://schemas.microsoft.com/office/drawing/2014/main" id="{36B76D3F-A3A1-4195-A821-5746BEFE2286}"/>
            </a:ext>
          </a:extLst>
        </xdr:cNvPr>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a:extLst>
            <a:ext uri="{FF2B5EF4-FFF2-40B4-BE49-F238E27FC236}">
              <a16:creationId xmlns:a16="http://schemas.microsoft.com/office/drawing/2014/main" id="{33836134-9EF2-4E2B-A86B-C7B5A70FFC19}"/>
            </a:ext>
          </a:extLst>
        </xdr:cNvPr>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a:extLst>
            <a:ext uri="{FF2B5EF4-FFF2-40B4-BE49-F238E27FC236}">
              <a16:creationId xmlns:a16="http://schemas.microsoft.com/office/drawing/2014/main" id="{F087430E-5861-42DA-83D6-EA49FE5C78DC}"/>
            </a:ext>
          </a:extLst>
        </xdr:cNvPr>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a:extLst>
            <a:ext uri="{FF2B5EF4-FFF2-40B4-BE49-F238E27FC236}">
              <a16:creationId xmlns:a16="http://schemas.microsoft.com/office/drawing/2014/main" id="{5B7D98BA-0D48-445E-BB59-BBB24CE01DE1}"/>
            </a:ext>
          </a:extLst>
        </xdr:cNvPr>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a:extLst>
            <a:ext uri="{FF2B5EF4-FFF2-40B4-BE49-F238E27FC236}">
              <a16:creationId xmlns:a16="http://schemas.microsoft.com/office/drawing/2014/main" id="{84E005CF-FC81-4A93-8272-18FD0B8139B4}"/>
            </a:ext>
          </a:extLst>
        </xdr:cNvPr>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a:extLst>
            <a:ext uri="{FF2B5EF4-FFF2-40B4-BE49-F238E27FC236}">
              <a16:creationId xmlns:a16="http://schemas.microsoft.com/office/drawing/2014/main" id="{3952477A-BEAF-4339-B3B5-AABD36D830DE}"/>
            </a:ext>
          </a:extLst>
        </xdr:cNvPr>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a:extLst>
            <a:ext uri="{FF2B5EF4-FFF2-40B4-BE49-F238E27FC236}">
              <a16:creationId xmlns:a16="http://schemas.microsoft.com/office/drawing/2014/main" id="{708CEE0C-25B1-4EBA-AE04-EB57FE667064}"/>
            </a:ext>
          </a:extLst>
        </xdr:cNvPr>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a:extLst>
            <a:ext uri="{FF2B5EF4-FFF2-40B4-BE49-F238E27FC236}">
              <a16:creationId xmlns:a16="http://schemas.microsoft.com/office/drawing/2014/main" id="{2C99FC1C-5004-46AB-A4C0-E9BC7E2ECE0B}"/>
            </a:ext>
          </a:extLst>
        </xdr:cNvPr>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a:extLst>
            <a:ext uri="{FF2B5EF4-FFF2-40B4-BE49-F238E27FC236}">
              <a16:creationId xmlns:a16="http://schemas.microsoft.com/office/drawing/2014/main" id="{833D003A-8016-4714-83DE-96DCA68F139C}"/>
            </a:ext>
          </a:extLst>
        </xdr:cNvPr>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a:extLst>
            <a:ext uri="{FF2B5EF4-FFF2-40B4-BE49-F238E27FC236}">
              <a16:creationId xmlns:a16="http://schemas.microsoft.com/office/drawing/2014/main" id="{86F58B4C-D2AB-4339-BBAD-456A2B91DB5F}"/>
            </a:ext>
          </a:extLst>
        </xdr:cNvPr>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a:extLst>
            <a:ext uri="{FF2B5EF4-FFF2-40B4-BE49-F238E27FC236}">
              <a16:creationId xmlns:a16="http://schemas.microsoft.com/office/drawing/2014/main" id="{BAF473CE-9AD3-4F87-9BEF-4A41FB2ED35F}"/>
            </a:ext>
          </a:extLst>
        </xdr:cNvPr>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a:extLst>
            <a:ext uri="{FF2B5EF4-FFF2-40B4-BE49-F238E27FC236}">
              <a16:creationId xmlns:a16="http://schemas.microsoft.com/office/drawing/2014/main" id="{DA114965-59EE-4691-A415-09AECE41A258}"/>
            </a:ext>
          </a:extLst>
        </xdr:cNvPr>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2E348097-9079-473C-951B-EF7095027A68}"/>
            </a:ext>
          </a:extLst>
        </xdr:cNvPr>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a:extLst>
            <a:ext uri="{FF2B5EF4-FFF2-40B4-BE49-F238E27FC236}">
              <a16:creationId xmlns:a16="http://schemas.microsoft.com/office/drawing/2014/main" id="{3DC3948B-68C9-490D-8A8C-D55B6F0598E6}"/>
            </a:ext>
          </a:extLst>
        </xdr:cNvPr>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a:extLst>
            <a:ext uri="{FF2B5EF4-FFF2-40B4-BE49-F238E27FC236}">
              <a16:creationId xmlns:a16="http://schemas.microsoft.com/office/drawing/2014/main" id="{B8549418-ED12-4FCE-A3AE-FF91734DA327}"/>
            </a:ext>
          </a:extLst>
        </xdr:cNvPr>
        <xdr:cNvSpPr txBox="1"/>
      </xdr:nvSpPr>
      <xdr:spPr>
        <a:xfrm>
          <a:off x="1068091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a:extLst>
            <a:ext uri="{FF2B5EF4-FFF2-40B4-BE49-F238E27FC236}">
              <a16:creationId xmlns:a16="http://schemas.microsoft.com/office/drawing/2014/main" id="{942C6CE0-3EFB-4747-9A73-9CC0E3B260ED}"/>
            </a:ext>
          </a:extLst>
        </xdr:cNvPr>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a:extLst>
            <a:ext uri="{FF2B5EF4-FFF2-40B4-BE49-F238E27FC236}">
              <a16:creationId xmlns:a16="http://schemas.microsoft.com/office/drawing/2014/main" id="{604D5121-D1C3-4B5F-9EE2-EFB71BC12184}"/>
            </a:ext>
          </a:extLst>
        </xdr:cNvPr>
        <xdr:cNvSpPr txBox="1"/>
      </xdr:nvSpPr>
      <xdr:spPr>
        <a:xfrm>
          <a:off x="1068091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a:extLst>
            <a:ext uri="{FF2B5EF4-FFF2-40B4-BE49-F238E27FC236}">
              <a16:creationId xmlns:a16="http://schemas.microsoft.com/office/drawing/2014/main" id="{7FAFF4A8-DD9C-4DE6-BFB6-18D075E40ECB}"/>
            </a:ext>
          </a:extLst>
        </xdr:cNvPr>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a:extLst>
            <a:ext uri="{FF2B5EF4-FFF2-40B4-BE49-F238E27FC236}">
              <a16:creationId xmlns:a16="http://schemas.microsoft.com/office/drawing/2014/main" id="{7DB1654D-CE5E-4307-940A-64647D2DAE2D}"/>
            </a:ext>
          </a:extLst>
        </xdr:cNvPr>
        <xdr:cNvSpPr txBox="1"/>
      </xdr:nvSpPr>
      <xdr:spPr>
        <a:xfrm>
          <a:off x="1068091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a:extLst>
            <a:ext uri="{FF2B5EF4-FFF2-40B4-BE49-F238E27FC236}">
              <a16:creationId xmlns:a16="http://schemas.microsoft.com/office/drawing/2014/main" id="{EDBAB82E-2C2A-46CD-9F1C-FD11C73117A6}"/>
            </a:ext>
          </a:extLst>
        </xdr:cNvPr>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a:extLst>
            <a:ext uri="{FF2B5EF4-FFF2-40B4-BE49-F238E27FC236}">
              <a16:creationId xmlns:a16="http://schemas.microsoft.com/office/drawing/2014/main" id="{FC31DFAF-8481-4132-B110-9CC28AACA58B}"/>
            </a:ext>
          </a:extLst>
        </xdr:cNvPr>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a:extLst>
            <a:ext uri="{FF2B5EF4-FFF2-40B4-BE49-F238E27FC236}">
              <a16:creationId xmlns:a16="http://schemas.microsoft.com/office/drawing/2014/main" id="{0FEB8929-CB94-42CB-B254-C6C77B156DC0}"/>
            </a:ext>
          </a:extLst>
        </xdr:cNvPr>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a:extLst>
            <a:ext uri="{FF2B5EF4-FFF2-40B4-BE49-F238E27FC236}">
              <a16:creationId xmlns:a16="http://schemas.microsoft.com/office/drawing/2014/main" id="{F6572F71-5149-490C-98DE-3C1B7B40D322}"/>
            </a:ext>
          </a:extLst>
        </xdr:cNvPr>
        <xdr:cNvCxnSpPr/>
      </xdr:nvCxnSpPr>
      <xdr:spPr>
        <a:xfrm flipV="1">
          <a:off x="14734540" y="11835745"/>
          <a:ext cx="1269" cy="1439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a:extLst>
            <a:ext uri="{FF2B5EF4-FFF2-40B4-BE49-F238E27FC236}">
              <a16:creationId xmlns:a16="http://schemas.microsoft.com/office/drawing/2014/main" id="{88B6AD7C-F4C9-4509-9827-6376D6969EA6}"/>
            </a:ext>
          </a:extLst>
        </xdr:cNvPr>
        <xdr:cNvSpPr txBox="1"/>
      </xdr:nvSpPr>
      <xdr:spPr>
        <a:xfrm>
          <a:off x="14787245" y="1327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a:extLst>
            <a:ext uri="{FF2B5EF4-FFF2-40B4-BE49-F238E27FC236}">
              <a16:creationId xmlns:a16="http://schemas.microsoft.com/office/drawing/2014/main" id="{1C777F5B-7513-4D8B-A4D7-81BC0D43ABF0}"/>
            </a:ext>
          </a:extLst>
        </xdr:cNvPr>
        <xdr:cNvCxnSpPr/>
      </xdr:nvCxnSpPr>
      <xdr:spPr>
        <a:xfrm>
          <a:off x="14647545" y="13274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a:extLst>
            <a:ext uri="{FF2B5EF4-FFF2-40B4-BE49-F238E27FC236}">
              <a16:creationId xmlns:a16="http://schemas.microsoft.com/office/drawing/2014/main" id="{8B6A2F2F-DE4C-4313-B977-463C0E950B80}"/>
            </a:ext>
          </a:extLst>
        </xdr:cNvPr>
        <xdr:cNvSpPr txBox="1"/>
      </xdr:nvSpPr>
      <xdr:spPr>
        <a:xfrm>
          <a:off x="14787245" y="1161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a:extLst>
            <a:ext uri="{FF2B5EF4-FFF2-40B4-BE49-F238E27FC236}">
              <a16:creationId xmlns:a16="http://schemas.microsoft.com/office/drawing/2014/main" id="{8C78D888-BA11-42A4-B928-901E87126D95}"/>
            </a:ext>
          </a:extLst>
        </xdr:cNvPr>
        <xdr:cNvCxnSpPr/>
      </xdr:nvCxnSpPr>
      <xdr:spPr>
        <a:xfrm>
          <a:off x="14647545" y="1183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152608</xdr:rowOff>
    </xdr:from>
    <xdr:to>
      <xdr:col>23</xdr:col>
      <xdr:colOff>517525</xdr:colOff>
      <xdr:row>77</xdr:row>
      <xdr:rowOff>167337</xdr:rowOff>
    </xdr:to>
    <xdr:cxnSp macro="">
      <xdr:nvCxnSpPr>
        <xdr:cNvPr id="598" name="直線コネクタ 597">
          <a:extLst>
            <a:ext uri="{FF2B5EF4-FFF2-40B4-BE49-F238E27FC236}">
              <a16:creationId xmlns:a16="http://schemas.microsoft.com/office/drawing/2014/main" id="{42960884-D7BE-48F8-978F-34CA158855DC}"/>
            </a:ext>
          </a:extLst>
        </xdr:cNvPr>
        <xdr:cNvCxnSpPr/>
      </xdr:nvCxnSpPr>
      <xdr:spPr>
        <a:xfrm flipV="1">
          <a:off x="13966825" y="13060888"/>
          <a:ext cx="76962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a:extLst>
            <a:ext uri="{FF2B5EF4-FFF2-40B4-BE49-F238E27FC236}">
              <a16:creationId xmlns:a16="http://schemas.microsoft.com/office/drawing/2014/main" id="{076653B2-C317-4380-A8A0-9B68EC66E7BE}"/>
            </a:ext>
          </a:extLst>
        </xdr:cNvPr>
        <xdr:cNvSpPr txBox="1"/>
      </xdr:nvSpPr>
      <xdr:spPr>
        <a:xfrm>
          <a:off x="14787245" y="12700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a:extLst>
            <a:ext uri="{FF2B5EF4-FFF2-40B4-BE49-F238E27FC236}">
              <a16:creationId xmlns:a16="http://schemas.microsoft.com/office/drawing/2014/main" id="{7895AB0C-863E-4E8C-88BD-1DB919C80F32}"/>
            </a:ext>
          </a:extLst>
        </xdr:cNvPr>
        <xdr:cNvSpPr/>
      </xdr:nvSpPr>
      <xdr:spPr>
        <a:xfrm>
          <a:off x="14685645" y="1284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155169</xdr:rowOff>
    </xdr:from>
    <xdr:to>
      <xdr:col>22</xdr:col>
      <xdr:colOff>365125</xdr:colOff>
      <xdr:row>77</xdr:row>
      <xdr:rowOff>167337</xdr:rowOff>
    </xdr:to>
    <xdr:cxnSp macro="">
      <xdr:nvCxnSpPr>
        <xdr:cNvPr id="601" name="直線コネクタ 600">
          <a:extLst>
            <a:ext uri="{FF2B5EF4-FFF2-40B4-BE49-F238E27FC236}">
              <a16:creationId xmlns:a16="http://schemas.microsoft.com/office/drawing/2014/main" id="{EAE82501-048D-445C-BE30-1DB9E62EB607}"/>
            </a:ext>
          </a:extLst>
        </xdr:cNvPr>
        <xdr:cNvCxnSpPr/>
      </xdr:nvCxnSpPr>
      <xdr:spPr>
        <a:xfrm>
          <a:off x="13146405" y="13063449"/>
          <a:ext cx="82042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a:extLst>
            <a:ext uri="{FF2B5EF4-FFF2-40B4-BE49-F238E27FC236}">
              <a16:creationId xmlns:a16="http://schemas.microsoft.com/office/drawing/2014/main" id="{3E12A52B-F3B3-4CB8-ABD2-B3BE35B0D1AF}"/>
            </a:ext>
          </a:extLst>
        </xdr:cNvPr>
        <xdr:cNvSpPr/>
      </xdr:nvSpPr>
      <xdr:spPr>
        <a:xfrm>
          <a:off x="13916025" y="127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a:extLst>
            <a:ext uri="{FF2B5EF4-FFF2-40B4-BE49-F238E27FC236}">
              <a16:creationId xmlns:a16="http://schemas.microsoft.com/office/drawing/2014/main" id="{1FD8E9E1-0E36-4437-B062-5ACCA0118424}"/>
            </a:ext>
          </a:extLst>
        </xdr:cNvPr>
        <xdr:cNvSpPr txBox="1"/>
      </xdr:nvSpPr>
      <xdr:spPr>
        <a:xfrm>
          <a:off x="13699636" y="125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149324</xdr:rowOff>
    </xdr:from>
    <xdr:to>
      <xdr:col>21</xdr:col>
      <xdr:colOff>161925</xdr:colOff>
      <xdr:row>77</xdr:row>
      <xdr:rowOff>155169</xdr:rowOff>
    </xdr:to>
    <xdr:cxnSp macro="">
      <xdr:nvCxnSpPr>
        <xdr:cNvPr id="604" name="直線コネクタ 603">
          <a:extLst>
            <a:ext uri="{FF2B5EF4-FFF2-40B4-BE49-F238E27FC236}">
              <a16:creationId xmlns:a16="http://schemas.microsoft.com/office/drawing/2014/main" id="{7B77BC6A-D48B-4241-A338-4D1A272FA2DE}"/>
            </a:ext>
          </a:extLst>
        </xdr:cNvPr>
        <xdr:cNvCxnSpPr/>
      </xdr:nvCxnSpPr>
      <xdr:spPr>
        <a:xfrm>
          <a:off x="12364085" y="13057604"/>
          <a:ext cx="78232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a:extLst>
            <a:ext uri="{FF2B5EF4-FFF2-40B4-BE49-F238E27FC236}">
              <a16:creationId xmlns:a16="http://schemas.microsoft.com/office/drawing/2014/main" id="{CAD25617-9A84-433E-92C4-63BFBDE93E6C}"/>
            </a:ext>
          </a:extLst>
        </xdr:cNvPr>
        <xdr:cNvSpPr/>
      </xdr:nvSpPr>
      <xdr:spPr>
        <a:xfrm>
          <a:off x="13095605" y="1278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a:extLst>
            <a:ext uri="{FF2B5EF4-FFF2-40B4-BE49-F238E27FC236}">
              <a16:creationId xmlns:a16="http://schemas.microsoft.com/office/drawing/2014/main" id="{F5E71BE4-80A5-44F6-99CA-612B62CD5CBA}"/>
            </a:ext>
          </a:extLst>
        </xdr:cNvPr>
        <xdr:cNvSpPr txBox="1"/>
      </xdr:nvSpPr>
      <xdr:spPr>
        <a:xfrm>
          <a:off x="12947796" y="125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149324</xdr:rowOff>
    </xdr:from>
    <xdr:to>
      <xdr:col>19</xdr:col>
      <xdr:colOff>644525</xdr:colOff>
      <xdr:row>77</xdr:row>
      <xdr:rowOff>155550</xdr:rowOff>
    </xdr:to>
    <xdr:cxnSp macro="">
      <xdr:nvCxnSpPr>
        <xdr:cNvPr id="607" name="直線コネクタ 606">
          <a:extLst>
            <a:ext uri="{FF2B5EF4-FFF2-40B4-BE49-F238E27FC236}">
              <a16:creationId xmlns:a16="http://schemas.microsoft.com/office/drawing/2014/main" id="{F06FBDC4-D8BC-4D71-BC1F-B61FA403A553}"/>
            </a:ext>
          </a:extLst>
        </xdr:cNvPr>
        <xdr:cNvCxnSpPr/>
      </xdr:nvCxnSpPr>
      <xdr:spPr>
        <a:xfrm flipV="1">
          <a:off x="11574145" y="13057604"/>
          <a:ext cx="78994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a:extLst>
            <a:ext uri="{FF2B5EF4-FFF2-40B4-BE49-F238E27FC236}">
              <a16:creationId xmlns:a16="http://schemas.microsoft.com/office/drawing/2014/main" id="{8096EB5C-1940-4E04-821C-4824B7061481}"/>
            </a:ext>
          </a:extLst>
        </xdr:cNvPr>
        <xdr:cNvSpPr/>
      </xdr:nvSpPr>
      <xdr:spPr>
        <a:xfrm>
          <a:off x="12343765" y="1278218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a:extLst>
            <a:ext uri="{FF2B5EF4-FFF2-40B4-BE49-F238E27FC236}">
              <a16:creationId xmlns:a16="http://schemas.microsoft.com/office/drawing/2014/main" id="{708CFD11-B9C0-4D97-876E-2BA7FFAAF64B}"/>
            </a:ext>
          </a:extLst>
        </xdr:cNvPr>
        <xdr:cNvSpPr txBox="1"/>
      </xdr:nvSpPr>
      <xdr:spPr>
        <a:xfrm>
          <a:off x="12127376" y="125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a:extLst>
            <a:ext uri="{FF2B5EF4-FFF2-40B4-BE49-F238E27FC236}">
              <a16:creationId xmlns:a16="http://schemas.microsoft.com/office/drawing/2014/main" id="{6007AA87-97AE-41DB-8D1D-25A27BA04BEC}"/>
            </a:ext>
          </a:extLst>
        </xdr:cNvPr>
        <xdr:cNvSpPr/>
      </xdr:nvSpPr>
      <xdr:spPr>
        <a:xfrm>
          <a:off x="11523345" y="127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a:extLst>
            <a:ext uri="{FF2B5EF4-FFF2-40B4-BE49-F238E27FC236}">
              <a16:creationId xmlns:a16="http://schemas.microsoft.com/office/drawing/2014/main" id="{EFE2164E-56F6-4F5E-ABEC-0CFFB55119B4}"/>
            </a:ext>
          </a:extLst>
        </xdr:cNvPr>
        <xdr:cNvSpPr txBox="1"/>
      </xdr:nvSpPr>
      <xdr:spPr>
        <a:xfrm>
          <a:off x="11306956" y="125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D83C1704-ED53-4F52-9B92-1804763DFC59}"/>
            </a:ext>
          </a:extLst>
        </xdr:cNvPr>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25A1E16E-F708-49D0-BDC9-861771ADBDFE}"/>
            </a:ext>
          </a:extLst>
        </xdr:cNvPr>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1DFAAE7C-B951-4363-A3DB-6A9EC3EE21FD}"/>
            </a:ext>
          </a:extLst>
        </xdr:cNvPr>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AA58BAED-49BA-4EDE-BF58-380FFAA688EA}"/>
            </a:ext>
          </a:extLst>
        </xdr:cNvPr>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636CEDF4-5702-4B57-9DE5-E36CADAE1B36}"/>
            </a:ext>
          </a:extLst>
        </xdr:cNvPr>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101808</xdr:rowOff>
    </xdr:from>
    <xdr:to>
      <xdr:col>23</xdr:col>
      <xdr:colOff>568325</xdr:colOff>
      <xdr:row>78</xdr:row>
      <xdr:rowOff>31958</xdr:rowOff>
    </xdr:to>
    <xdr:sp macro="" textlink="">
      <xdr:nvSpPr>
        <xdr:cNvPr id="617" name="円/楕円 616">
          <a:extLst>
            <a:ext uri="{FF2B5EF4-FFF2-40B4-BE49-F238E27FC236}">
              <a16:creationId xmlns:a16="http://schemas.microsoft.com/office/drawing/2014/main" id="{42E47EB5-D0FD-402D-833C-FB5ECB2C091E}"/>
            </a:ext>
          </a:extLst>
        </xdr:cNvPr>
        <xdr:cNvSpPr/>
      </xdr:nvSpPr>
      <xdr:spPr>
        <a:xfrm>
          <a:off x="14685645" y="13010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80235</xdr:rowOff>
    </xdr:from>
    <xdr:ext cx="534377" cy="259045"/>
    <xdr:sp macro="" textlink="">
      <xdr:nvSpPr>
        <xdr:cNvPr id="618" name="公債費該当値テキスト">
          <a:extLst>
            <a:ext uri="{FF2B5EF4-FFF2-40B4-BE49-F238E27FC236}">
              <a16:creationId xmlns:a16="http://schemas.microsoft.com/office/drawing/2014/main" id="{64EFE59B-3DD2-44A5-B7F8-5D2F6A294F5D}"/>
            </a:ext>
          </a:extLst>
        </xdr:cNvPr>
        <xdr:cNvSpPr txBox="1"/>
      </xdr:nvSpPr>
      <xdr:spPr>
        <a:xfrm>
          <a:off x="14787245" y="1298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116537</xdr:rowOff>
    </xdr:from>
    <xdr:to>
      <xdr:col>22</xdr:col>
      <xdr:colOff>415925</xdr:colOff>
      <xdr:row>78</xdr:row>
      <xdr:rowOff>46687</xdr:rowOff>
    </xdr:to>
    <xdr:sp macro="" textlink="">
      <xdr:nvSpPr>
        <xdr:cNvPr id="619" name="円/楕円 618">
          <a:extLst>
            <a:ext uri="{FF2B5EF4-FFF2-40B4-BE49-F238E27FC236}">
              <a16:creationId xmlns:a16="http://schemas.microsoft.com/office/drawing/2014/main" id="{86A9C301-345F-4ECB-BEB7-39F2B900BDA4}"/>
            </a:ext>
          </a:extLst>
        </xdr:cNvPr>
        <xdr:cNvSpPr/>
      </xdr:nvSpPr>
      <xdr:spPr>
        <a:xfrm>
          <a:off x="13916025" y="13024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37814</xdr:rowOff>
    </xdr:from>
    <xdr:ext cx="534377" cy="259045"/>
    <xdr:sp macro="" textlink="">
      <xdr:nvSpPr>
        <xdr:cNvPr id="620" name="テキスト ボックス 619">
          <a:extLst>
            <a:ext uri="{FF2B5EF4-FFF2-40B4-BE49-F238E27FC236}">
              <a16:creationId xmlns:a16="http://schemas.microsoft.com/office/drawing/2014/main" id="{4A71FF2A-33B6-413E-859E-AE53DD295807}"/>
            </a:ext>
          </a:extLst>
        </xdr:cNvPr>
        <xdr:cNvSpPr txBox="1"/>
      </xdr:nvSpPr>
      <xdr:spPr>
        <a:xfrm>
          <a:off x="13699636"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104369</xdr:rowOff>
    </xdr:from>
    <xdr:to>
      <xdr:col>21</xdr:col>
      <xdr:colOff>212725</xdr:colOff>
      <xdr:row>78</xdr:row>
      <xdr:rowOff>34519</xdr:rowOff>
    </xdr:to>
    <xdr:sp macro="" textlink="">
      <xdr:nvSpPr>
        <xdr:cNvPr id="621" name="円/楕円 620">
          <a:extLst>
            <a:ext uri="{FF2B5EF4-FFF2-40B4-BE49-F238E27FC236}">
              <a16:creationId xmlns:a16="http://schemas.microsoft.com/office/drawing/2014/main" id="{E71AF5F2-C817-4D58-B385-617D4C160742}"/>
            </a:ext>
          </a:extLst>
        </xdr:cNvPr>
        <xdr:cNvSpPr/>
      </xdr:nvSpPr>
      <xdr:spPr>
        <a:xfrm>
          <a:off x="13095605" y="13012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25646</xdr:rowOff>
    </xdr:from>
    <xdr:ext cx="534377" cy="259045"/>
    <xdr:sp macro="" textlink="">
      <xdr:nvSpPr>
        <xdr:cNvPr id="622" name="テキスト ボックス 621">
          <a:extLst>
            <a:ext uri="{FF2B5EF4-FFF2-40B4-BE49-F238E27FC236}">
              <a16:creationId xmlns:a16="http://schemas.microsoft.com/office/drawing/2014/main" id="{A256C062-3E69-430D-AA89-C1DFA01C084E}"/>
            </a:ext>
          </a:extLst>
        </xdr:cNvPr>
        <xdr:cNvSpPr txBox="1"/>
      </xdr:nvSpPr>
      <xdr:spPr>
        <a:xfrm>
          <a:off x="12947796" y="131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98524</xdr:rowOff>
    </xdr:from>
    <xdr:to>
      <xdr:col>20</xdr:col>
      <xdr:colOff>9525</xdr:colOff>
      <xdr:row>78</xdr:row>
      <xdr:rowOff>28674</xdr:rowOff>
    </xdr:to>
    <xdr:sp macro="" textlink="">
      <xdr:nvSpPr>
        <xdr:cNvPr id="623" name="円/楕円 622">
          <a:extLst>
            <a:ext uri="{FF2B5EF4-FFF2-40B4-BE49-F238E27FC236}">
              <a16:creationId xmlns:a16="http://schemas.microsoft.com/office/drawing/2014/main" id="{E797858A-736A-4EA3-95B8-AC9E34A1E334}"/>
            </a:ext>
          </a:extLst>
        </xdr:cNvPr>
        <xdr:cNvSpPr/>
      </xdr:nvSpPr>
      <xdr:spPr>
        <a:xfrm>
          <a:off x="12343765" y="1300680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19801</xdr:rowOff>
    </xdr:from>
    <xdr:ext cx="534377" cy="259045"/>
    <xdr:sp macro="" textlink="">
      <xdr:nvSpPr>
        <xdr:cNvPr id="624" name="テキスト ボックス 623">
          <a:extLst>
            <a:ext uri="{FF2B5EF4-FFF2-40B4-BE49-F238E27FC236}">
              <a16:creationId xmlns:a16="http://schemas.microsoft.com/office/drawing/2014/main" id="{15BCC011-11FA-432B-A951-99F269109FE8}"/>
            </a:ext>
          </a:extLst>
        </xdr:cNvPr>
        <xdr:cNvSpPr txBox="1"/>
      </xdr:nvSpPr>
      <xdr:spPr>
        <a:xfrm>
          <a:off x="12127376" y="130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104750</xdr:rowOff>
    </xdr:from>
    <xdr:to>
      <xdr:col>18</xdr:col>
      <xdr:colOff>492125</xdr:colOff>
      <xdr:row>78</xdr:row>
      <xdr:rowOff>34900</xdr:rowOff>
    </xdr:to>
    <xdr:sp macro="" textlink="">
      <xdr:nvSpPr>
        <xdr:cNvPr id="625" name="円/楕円 624">
          <a:extLst>
            <a:ext uri="{FF2B5EF4-FFF2-40B4-BE49-F238E27FC236}">
              <a16:creationId xmlns:a16="http://schemas.microsoft.com/office/drawing/2014/main" id="{1C6F9FE3-6B3C-4DF8-9038-05AE5A889296}"/>
            </a:ext>
          </a:extLst>
        </xdr:cNvPr>
        <xdr:cNvSpPr/>
      </xdr:nvSpPr>
      <xdr:spPr>
        <a:xfrm>
          <a:off x="11523345" y="1301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26027</xdr:rowOff>
    </xdr:from>
    <xdr:ext cx="534377" cy="259045"/>
    <xdr:sp macro="" textlink="">
      <xdr:nvSpPr>
        <xdr:cNvPr id="626" name="テキスト ボックス 625">
          <a:extLst>
            <a:ext uri="{FF2B5EF4-FFF2-40B4-BE49-F238E27FC236}">
              <a16:creationId xmlns:a16="http://schemas.microsoft.com/office/drawing/2014/main" id="{9D1A6F9E-141B-4E6F-A329-3BD0273F3892}"/>
            </a:ext>
          </a:extLst>
        </xdr:cNvPr>
        <xdr:cNvSpPr txBox="1"/>
      </xdr:nvSpPr>
      <xdr:spPr>
        <a:xfrm>
          <a:off x="11306956" y="131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a:extLst>
            <a:ext uri="{FF2B5EF4-FFF2-40B4-BE49-F238E27FC236}">
              <a16:creationId xmlns:a16="http://schemas.microsoft.com/office/drawing/2014/main" id="{EC129939-DEEE-429F-AE51-69A0739FEFEC}"/>
            </a:ext>
          </a:extLst>
        </xdr:cNvPr>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a:extLst>
            <a:ext uri="{FF2B5EF4-FFF2-40B4-BE49-F238E27FC236}">
              <a16:creationId xmlns:a16="http://schemas.microsoft.com/office/drawing/2014/main" id="{03ECE229-1984-40AC-956B-C92C07ECDBE2}"/>
            </a:ext>
          </a:extLst>
        </xdr:cNvPr>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a:extLst>
            <a:ext uri="{FF2B5EF4-FFF2-40B4-BE49-F238E27FC236}">
              <a16:creationId xmlns:a16="http://schemas.microsoft.com/office/drawing/2014/main" id="{02AC20A0-1E03-4C5C-AD18-8A467EE81F3D}"/>
            </a:ext>
          </a:extLst>
        </xdr:cNvPr>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a:extLst>
            <a:ext uri="{FF2B5EF4-FFF2-40B4-BE49-F238E27FC236}">
              <a16:creationId xmlns:a16="http://schemas.microsoft.com/office/drawing/2014/main" id="{E3B01108-AFEE-4A2C-BC7E-0F9E58DFF752}"/>
            </a:ext>
          </a:extLst>
        </xdr:cNvPr>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a:extLst>
            <a:ext uri="{FF2B5EF4-FFF2-40B4-BE49-F238E27FC236}">
              <a16:creationId xmlns:a16="http://schemas.microsoft.com/office/drawing/2014/main" id="{D63681CD-8653-49AD-91A4-019EC0016681}"/>
            </a:ext>
          </a:extLst>
        </xdr:cNvPr>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a:extLst>
            <a:ext uri="{FF2B5EF4-FFF2-40B4-BE49-F238E27FC236}">
              <a16:creationId xmlns:a16="http://schemas.microsoft.com/office/drawing/2014/main" id="{B97E3E82-0879-44D1-8B33-D12B5E19243F}"/>
            </a:ext>
          </a:extLst>
        </xdr:cNvPr>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a:extLst>
            <a:ext uri="{FF2B5EF4-FFF2-40B4-BE49-F238E27FC236}">
              <a16:creationId xmlns:a16="http://schemas.microsoft.com/office/drawing/2014/main" id="{995740C3-5DD1-4B6C-B0A1-F00942AEB1DE}"/>
            </a:ext>
          </a:extLst>
        </xdr:cNvPr>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a:extLst>
            <a:ext uri="{FF2B5EF4-FFF2-40B4-BE49-F238E27FC236}">
              <a16:creationId xmlns:a16="http://schemas.microsoft.com/office/drawing/2014/main" id="{DB894C30-3CF9-4371-B74C-1E5932EF2ADB}"/>
            </a:ext>
          </a:extLst>
        </xdr:cNvPr>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a:extLst>
            <a:ext uri="{FF2B5EF4-FFF2-40B4-BE49-F238E27FC236}">
              <a16:creationId xmlns:a16="http://schemas.microsoft.com/office/drawing/2014/main" id="{F9ED3DEE-4408-4C90-8DD0-44A7090D8867}"/>
            </a:ext>
          </a:extLst>
        </xdr:cNvPr>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a:extLst>
            <a:ext uri="{FF2B5EF4-FFF2-40B4-BE49-F238E27FC236}">
              <a16:creationId xmlns:a16="http://schemas.microsoft.com/office/drawing/2014/main" id="{53D5C347-429E-4C77-8E70-FEF62BE03C66}"/>
            </a:ext>
          </a:extLst>
        </xdr:cNvPr>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a:extLst>
            <a:ext uri="{FF2B5EF4-FFF2-40B4-BE49-F238E27FC236}">
              <a16:creationId xmlns:a16="http://schemas.microsoft.com/office/drawing/2014/main" id="{4817962E-B074-44CD-B669-66952D04E7FB}"/>
            </a:ext>
          </a:extLst>
        </xdr:cNvPr>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E3153B66-1FCB-40A7-A452-4682EF84BB9F}"/>
            </a:ext>
          </a:extLst>
        </xdr:cNvPr>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a:extLst>
            <a:ext uri="{FF2B5EF4-FFF2-40B4-BE49-F238E27FC236}">
              <a16:creationId xmlns:a16="http://schemas.microsoft.com/office/drawing/2014/main" id="{B653E7DB-CCF5-4036-BEBE-582BFF41CFAB}"/>
            </a:ext>
          </a:extLst>
        </xdr:cNvPr>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A3FC75DD-9CCB-4DC7-AA20-22EB9F61E923}"/>
            </a:ext>
          </a:extLst>
        </xdr:cNvPr>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a:extLst>
            <a:ext uri="{FF2B5EF4-FFF2-40B4-BE49-F238E27FC236}">
              <a16:creationId xmlns:a16="http://schemas.microsoft.com/office/drawing/2014/main" id="{6C992CFC-0A17-41E1-9785-F2D61983C158}"/>
            </a:ext>
          </a:extLst>
        </xdr:cNvPr>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670B0626-F29A-4B1B-A464-BDE5D65D95C9}"/>
            </a:ext>
          </a:extLst>
        </xdr:cNvPr>
        <xdr:cNvSpPr txBox="1"/>
      </xdr:nvSpPr>
      <xdr:spPr>
        <a:xfrm>
          <a:off x="1074503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a:extLst>
            <a:ext uri="{FF2B5EF4-FFF2-40B4-BE49-F238E27FC236}">
              <a16:creationId xmlns:a16="http://schemas.microsoft.com/office/drawing/2014/main" id="{134D676A-3278-4AEC-BD50-9ACD3E461211}"/>
            </a:ext>
          </a:extLst>
        </xdr:cNvPr>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63782099-5015-4819-97BD-74123D5B522B}"/>
            </a:ext>
          </a:extLst>
        </xdr:cNvPr>
        <xdr:cNvSpPr txBox="1"/>
      </xdr:nvSpPr>
      <xdr:spPr>
        <a:xfrm>
          <a:off x="1074503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a:extLst>
            <a:ext uri="{FF2B5EF4-FFF2-40B4-BE49-F238E27FC236}">
              <a16:creationId xmlns:a16="http://schemas.microsoft.com/office/drawing/2014/main" id="{134D36D7-A2E9-4570-8C2A-BD4AC41E53BA}"/>
            </a:ext>
          </a:extLst>
        </xdr:cNvPr>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239E27C8-A3EB-4A94-A727-5409B6146636}"/>
            </a:ext>
          </a:extLst>
        </xdr:cNvPr>
        <xdr:cNvSpPr txBox="1"/>
      </xdr:nvSpPr>
      <xdr:spPr>
        <a:xfrm>
          <a:off x="1074503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a:extLst>
            <a:ext uri="{FF2B5EF4-FFF2-40B4-BE49-F238E27FC236}">
              <a16:creationId xmlns:a16="http://schemas.microsoft.com/office/drawing/2014/main" id="{AEF642B7-D813-4B28-9A2C-B29BB5C21EA9}"/>
            </a:ext>
          </a:extLst>
        </xdr:cNvPr>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a:extLst>
            <a:ext uri="{FF2B5EF4-FFF2-40B4-BE49-F238E27FC236}">
              <a16:creationId xmlns:a16="http://schemas.microsoft.com/office/drawing/2014/main" id="{1CDDF344-24E8-48F1-9F5D-9292F8CD2A21}"/>
            </a:ext>
          </a:extLst>
        </xdr:cNvPr>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a:extLst>
            <a:ext uri="{FF2B5EF4-FFF2-40B4-BE49-F238E27FC236}">
              <a16:creationId xmlns:a16="http://schemas.microsoft.com/office/drawing/2014/main" id="{3518639F-200B-4B15-A5C6-3AD9DF2B9135}"/>
            </a:ext>
          </a:extLst>
        </xdr:cNvPr>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a:extLst>
            <a:ext uri="{FF2B5EF4-FFF2-40B4-BE49-F238E27FC236}">
              <a16:creationId xmlns:a16="http://schemas.microsoft.com/office/drawing/2014/main" id="{B13B10C5-C98F-44B4-9A27-F452DCC79EAC}"/>
            </a:ext>
          </a:extLst>
        </xdr:cNvPr>
        <xdr:cNvCxnSpPr/>
      </xdr:nvCxnSpPr>
      <xdr:spPr>
        <a:xfrm flipV="1">
          <a:off x="14734540" y="15143842"/>
          <a:ext cx="1269" cy="148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a:extLst>
            <a:ext uri="{FF2B5EF4-FFF2-40B4-BE49-F238E27FC236}">
              <a16:creationId xmlns:a16="http://schemas.microsoft.com/office/drawing/2014/main" id="{F5281E4E-4FEF-4D8D-B502-5A2DB24A4020}"/>
            </a:ext>
          </a:extLst>
        </xdr:cNvPr>
        <xdr:cNvSpPr txBox="1"/>
      </xdr:nvSpPr>
      <xdr:spPr>
        <a:xfrm>
          <a:off x="14787245" y="1663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a:extLst>
            <a:ext uri="{FF2B5EF4-FFF2-40B4-BE49-F238E27FC236}">
              <a16:creationId xmlns:a16="http://schemas.microsoft.com/office/drawing/2014/main" id="{C606B97E-DCA5-438F-A658-3F97A17071DC}"/>
            </a:ext>
          </a:extLst>
        </xdr:cNvPr>
        <xdr:cNvCxnSpPr/>
      </xdr:nvCxnSpPr>
      <xdr:spPr>
        <a:xfrm>
          <a:off x="14647545" y="1662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a:extLst>
            <a:ext uri="{FF2B5EF4-FFF2-40B4-BE49-F238E27FC236}">
              <a16:creationId xmlns:a16="http://schemas.microsoft.com/office/drawing/2014/main" id="{38CC51FF-B651-4BC9-9E93-7E1F3162B892}"/>
            </a:ext>
          </a:extLst>
        </xdr:cNvPr>
        <xdr:cNvSpPr txBox="1"/>
      </xdr:nvSpPr>
      <xdr:spPr>
        <a:xfrm>
          <a:off x="14787245" y="149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a:extLst>
            <a:ext uri="{FF2B5EF4-FFF2-40B4-BE49-F238E27FC236}">
              <a16:creationId xmlns:a16="http://schemas.microsoft.com/office/drawing/2014/main" id="{CFDD7C58-C241-4900-B920-B8A559373E8F}"/>
            </a:ext>
          </a:extLst>
        </xdr:cNvPr>
        <xdr:cNvCxnSpPr/>
      </xdr:nvCxnSpPr>
      <xdr:spPr>
        <a:xfrm>
          <a:off x="14647545" y="1514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49440</xdr:rowOff>
    </xdr:from>
    <xdr:to>
      <xdr:col>23</xdr:col>
      <xdr:colOff>517525</xdr:colOff>
      <xdr:row>98</xdr:row>
      <xdr:rowOff>131623</xdr:rowOff>
    </xdr:to>
    <xdr:cxnSp macro="">
      <xdr:nvCxnSpPr>
        <xdr:cNvPr id="655" name="直線コネクタ 654">
          <a:extLst>
            <a:ext uri="{FF2B5EF4-FFF2-40B4-BE49-F238E27FC236}">
              <a16:creationId xmlns:a16="http://schemas.microsoft.com/office/drawing/2014/main" id="{788B6044-4E18-4CEE-8D05-8C84FBBC5C3D}"/>
            </a:ext>
          </a:extLst>
        </xdr:cNvPr>
        <xdr:cNvCxnSpPr/>
      </xdr:nvCxnSpPr>
      <xdr:spPr>
        <a:xfrm>
          <a:off x="13966825" y="16478160"/>
          <a:ext cx="769620" cy="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a:extLst>
            <a:ext uri="{FF2B5EF4-FFF2-40B4-BE49-F238E27FC236}">
              <a16:creationId xmlns:a16="http://schemas.microsoft.com/office/drawing/2014/main" id="{BF2317A9-8445-403F-8805-10205061E241}"/>
            </a:ext>
          </a:extLst>
        </xdr:cNvPr>
        <xdr:cNvSpPr txBox="1"/>
      </xdr:nvSpPr>
      <xdr:spPr>
        <a:xfrm>
          <a:off x="14787245" y="16031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a:extLst>
            <a:ext uri="{FF2B5EF4-FFF2-40B4-BE49-F238E27FC236}">
              <a16:creationId xmlns:a16="http://schemas.microsoft.com/office/drawing/2014/main" id="{EAB17E89-E5A9-4347-8BAC-1D0BB388E6B7}"/>
            </a:ext>
          </a:extLst>
        </xdr:cNvPr>
        <xdr:cNvSpPr/>
      </xdr:nvSpPr>
      <xdr:spPr>
        <a:xfrm>
          <a:off x="14685645" y="16175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49440</xdr:rowOff>
    </xdr:from>
    <xdr:to>
      <xdr:col>22</xdr:col>
      <xdr:colOff>365125</xdr:colOff>
      <xdr:row>98</xdr:row>
      <xdr:rowOff>116593</xdr:rowOff>
    </xdr:to>
    <xdr:cxnSp macro="">
      <xdr:nvCxnSpPr>
        <xdr:cNvPr id="658" name="直線コネクタ 657">
          <a:extLst>
            <a:ext uri="{FF2B5EF4-FFF2-40B4-BE49-F238E27FC236}">
              <a16:creationId xmlns:a16="http://schemas.microsoft.com/office/drawing/2014/main" id="{FA1BDEF7-723B-4545-836A-6273156EDC4D}"/>
            </a:ext>
          </a:extLst>
        </xdr:cNvPr>
        <xdr:cNvCxnSpPr/>
      </xdr:nvCxnSpPr>
      <xdr:spPr>
        <a:xfrm flipV="1">
          <a:off x="13146405" y="16478160"/>
          <a:ext cx="820420" cy="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a:extLst>
            <a:ext uri="{FF2B5EF4-FFF2-40B4-BE49-F238E27FC236}">
              <a16:creationId xmlns:a16="http://schemas.microsoft.com/office/drawing/2014/main" id="{83A470B7-A0FA-4C6A-AD9E-F9BAD858B4BD}"/>
            </a:ext>
          </a:extLst>
        </xdr:cNvPr>
        <xdr:cNvSpPr/>
      </xdr:nvSpPr>
      <xdr:spPr>
        <a:xfrm>
          <a:off x="13916025" y="161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a:extLst>
            <a:ext uri="{FF2B5EF4-FFF2-40B4-BE49-F238E27FC236}">
              <a16:creationId xmlns:a16="http://schemas.microsoft.com/office/drawing/2014/main" id="{D15000FC-328A-40B5-8A92-B57460FE4F19}"/>
            </a:ext>
          </a:extLst>
        </xdr:cNvPr>
        <xdr:cNvSpPr txBox="1"/>
      </xdr:nvSpPr>
      <xdr:spPr>
        <a:xfrm>
          <a:off x="13699636" y="1588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116593</xdr:rowOff>
    </xdr:from>
    <xdr:to>
      <xdr:col>21</xdr:col>
      <xdr:colOff>161925</xdr:colOff>
      <xdr:row>98</xdr:row>
      <xdr:rowOff>117621</xdr:rowOff>
    </xdr:to>
    <xdr:cxnSp macro="">
      <xdr:nvCxnSpPr>
        <xdr:cNvPr id="661" name="直線コネクタ 660">
          <a:extLst>
            <a:ext uri="{FF2B5EF4-FFF2-40B4-BE49-F238E27FC236}">
              <a16:creationId xmlns:a16="http://schemas.microsoft.com/office/drawing/2014/main" id="{83FE1E5E-5C54-4E11-968C-9390D8D352AF}"/>
            </a:ext>
          </a:extLst>
        </xdr:cNvPr>
        <xdr:cNvCxnSpPr/>
      </xdr:nvCxnSpPr>
      <xdr:spPr>
        <a:xfrm flipV="1">
          <a:off x="12364085" y="16545313"/>
          <a:ext cx="78232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a:extLst>
            <a:ext uri="{FF2B5EF4-FFF2-40B4-BE49-F238E27FC236}">
              <a16:creationId xmlns:a16="http://schemas.microsoft.com/office/drawing/2014/main" id="{3606F5C2-0988-4208-9537-302262B3D737}"/>
            </a:ext>
          </a:extLst>
        </xdr:cNvPr>
        <xdr:cNvSpPr/>
      </xdr:nvSpPr>
      <xdr:spPr>
        <a:xfrm>
          <a:off x="13095605" y="15045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a:extLst>
            <a:ext uri="{FF2B5EF4-FFF2-40B4-BE49-F238E27FC236}">
              <a16:creationId xmlns:a16="http://schemas.microsoft.com/office/drawing/2014/main" id="{A01C144F-50D5-4BB4-A8CD-2A6FAF651B02}"/>
            </a:ext>
          </a:extLst>
        </xdr:cNvPr>
        <xdr:cNvSpPr txBox="1"/>
      </xdr:nvSpPr>
      <xdr:spPr>
        <a:xfrm>
          <a:off x="12947796" y="148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117621</xdr:rowOff>
    </xdr:from>
    <xdr:to>
      <xdr:col>19</xdr:col>
      <xdr:colOff>644525</xdr:colOff>
      <xdr:row>98</xdr:row>
      <xdr:rowOff>151034</xdr:rowOff>
    </xdr:to>
    <xdr:cxnSp macro="">
      <xdr:nvCxnSpPr>
        <xdr:cNvPr id="664" name="直線コネクタ 663">
          <a:extLst>
            <a:ext uri="{FF2B5EF4-FFF2-40B4-BE49-F238E27FC236}">
              <a16:creationId xmlns:a16="http://schemas.microsoft.com/office/drawing/2014/main" id="{67EFEA27-FFF6-4B30-B4BA-A596DCD1D23E}"/>
            </a:ext>
          </a:extLst>
        </xdr:cNvPr>
        <xdr:cNvCxnSpPr/>
      </xdr:nvCxnSpPr>
      <xdr:spPr>
        <a:xfrm flipV="1">
          <a:off x="11574145" y="16546341"/>
          <a:ext cx="78994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a:extLst>
            <a:ext uri="{FF2B5EF4-FFF2-40B4-BE49-F238E27FC236}">
              <a16:creationId xmlns:a16="http://schemas.microsoft.com/office/drawing/2014/main" id="{033C080A-49CC-4EA9-8139-70FDF61052B7}"/>
            </a:ext>
          </a:extLst>
        </xdr:cNvPr>
        <xdr:cNvSpPr/>
      </xdr:nvSpPr>
      <xdr:spPr>
        <a:xfrm>
          <a:off x="12343765" y="15911544"/>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a:extLst>
            <a:ext uri="{FF2B5EF4-FFF2-40B4-BE49-F238E27FC236}">
              <a16:creationId xmlns:a16="http://schemas.microsoft.com/office/drawing/2014/main" id="{A2745F27-273B-43F1-BC50-422BC8493B44}"/>
            </a:ext>
          </a:extLst>
        </xdr:cNvPr>
        <xdr:cNvSpPr txBox="1"/>
      </xdr:nvSpPr>
      <xdr:spPr>
        <a:xfrm>
          <a:off x="12127376" y="156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a:extLst>
            <a:ext uri="{FF2B5EF4-FFF2-40B4-BE49-F238E27FC236}">
              <a16:creationId xmlns:a16="http://schemas.microsoft.com/office/drawing/2014/main" id="{B07DD611-E20B-4FA0-8482-8C41B438950B}"/>
            </a:ext>
          </a:extLst>
        </xdr:cNvPr>
        <xdr:cNvSpPr/>
      </xdr:nvSpPr>
      <xdr:spPr>
        <a:xfrm>
          <a:off x="11523345" y="16073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a:extLst>
            <a:ext uri="{FF2B5EF4-FFF2-40B4-BE49-F238E27FC236}">
              <a16:creationId xmlns:a16="http://schemas.microsoft.com/office/drawing/2014/main" id="{22224387-D57F-4D9C-A4BA-4FF48D7B62F0}"/>
            </a:ext>
          </a:extLst>
        </xdr:cNvPr>
        <xdr:cNvSpPr txBox="1"/>
      </xdr:nvSpPr>
      <xdr:spPr>
        <a:xfrm>
          <a:off x="11306956" y="158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C9699888-9B5F-4F6F-B7EF-D592A948AAA0}"/>
            </a:ext>
          </a:extLst>
        </xdr:cNvPr>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5536AE5-F62E-4E15-B3B1-0C582A91F41A}"/>
            </a:ext>
          </a:extLst>
        </xdr:cNvPr>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2AA4536E-8E27-4647-B74A-DB82491432CB}"/>
            </a:ext>
          </a:extLst>
        </xdr:cNvPr>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C0AEBB9A-D240-478C-B08E-4214A8B20606}"/>
            </a:ext>
          </a:extLst>
        </xdr:cNvPr>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29636B25-E57C-4A55-8BBB-95A90C3EE29D}"/>
            </a:ext>
          </a:extLst>
        </xdr:cNvPr>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80823</xdr:rowOff>
    </xdr:from>
    <xdr:to>
      <xdr:col>23</xdr:col>
      <xdr:colOff>568325</xdr:colOff>
      <xdr:row>99</xdr:row>
      <xdr:rowOff>10973</xdr:rowOff>
    </xdr:to>
    <xdr:sp macro="" textlink="">
      <xdr:nvSpPr>
        <xdr:cNvPr id="674" name="円/楕円 673">
          <a:extLst>
            <a:ext uri="{FF2B5EF4-FFF2-40B4-BE49-F238E27FC236}">
              <a16:creationId xmlns:a16="http://schemas.microsoft.com/office/drawing/2014/main" id="{5BC4C78B-1904-4499-9201-5F3C41D7BF27}"/>
            </a:ext>
          </a:extLst>
        </xdr:cNvPr>
        <xdr:cNvSpPr/>
      </xdr:nvSpPr>
      <xdr:spPr>
        <a:xfrm>
          <a:off x="14685645" y="16509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167200</xdr:rowOff>
    </xdr:from>
    <xdr:ext cx="469744" cy="259045"/>
    <xdr:sp macro="" textlink="">
      <xdr:nvSpPr>
        <xdr:cNvPr id="675" name="積立金該当値テキスト">
          <a:extLst>
            <a:ext uri="{FF2B5EF4-FFF2-40B4-BE49-F238E27FC236}">
              <a16:creationId xmlns:a16="http://schemas.microsoft.com/office/drawing/2014/main" id="{9369CA23-102A-4945-BADB-C9E213E49FDC}"/>
            </a:ext>
          </a:extLst>
        </xdr:cNvPr>
        <xdr:cNvSpPr txBox="1"/>
      </xdr:nvSpPr>
      <xdr:spPr>
        <a:xfrm>
          <a:off x="14787245" y="1642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170090</xdr:rowOff>
    </xdr:from>
    <xdr:to>
      <xdr:col>22</xdr:col>
      <xdr:colOff>415925</xdr:colOff>
      <xdr:row>98</xdr:row>
      <xdr:rowOff>100240</xdr:rowOff>
    </xdr:to>
    <xdr:sp macro="" textlink="">
      <xdr:nvSpPr>
        <xdr:cNvPr id="676" name="円/楕円 675">
          <a:extLst>
            <a:ext uri="{FF2B5EF4-FFF2-40B4-BE49-F238E27FC236}">
              <a16:creationId xmlns:a16="http://schemas.microsoft.com/office/drawing/2014/main" id="{D2876C2D-9BCB-4E23-B727-07E8FA77709E}"/>
            </a:ext>
          </a:extLst>
        </xdr:cNvPr>
        <xdr:cNvSpPr/>
      </xdr:nvSpPr>
      <xdr:spPr>
        <a:xfrm>
          <a:off x="13916025" y="16431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91367</xdr:rowOff>
    </xdr:from>
    <xdr:ext cx="469744" cy="259045"/>
    <xdr:sp macro="" textlink="">
      <xdr:nvSpPr>
        <xdr:cNvPr id="677" name="テキスト ボックス 676">
          <a:extLst>
            <a:ext uri="{FF2B5EF4-FFF2-40B4-BE49-F238E27FC236}">
              <a16:creationId xmlns:a16="http://schemas.microsoft.com/office/drawing/2014/main" id="{F16274DB-A205-4F0C-9FF7-9477C2BDC32F}"/>
            </a:ext>
          </a:extLst>
        </xdr:cNvPr>
        <xdr:cNvSpPr txBox="1"/>
      </xdr:nvSpPr>
      <xdr:spPr>
        <a:xfrm>
          <a:off x="13731952" y="1652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65793</xdr:rowOff>
    </xdr:from>
    <xdr:to>
      <xdr:col>21</xdr:col>
      <xdr:colOff>212725</xdr:colOff>
      <xdr:row>98</xdr:row>
      <xdr:rowOff>167393</xdr:rowOff>
    </xdr:to>
    <xdr:sp macro="" textlink="">
      <xdr:nvSpPr>
        <xdr:cNvPr id="678" name="円/楕円 677">
          <a:extLst>
            <a:ext uri="{FF2B5EF4-FFF2-40B4-BE49-F238E27FC236}">
              <a16:creationId xmlns:a16="http://schemas.microsoft.com/office/drawing/2014/main" id="{DF44B12C-017A-4359-B3B4-DC6B574A629F}"/>
            </a:ext>
          </a:extLst>
        </xdr:cNvPr>
        <xdr:cNvSpPr/>
      </xdr:nvSpPr>
      <xdr:spPr>
        <a:xfrm>
          <a:off x="13095605" y="164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158520</xdr:rowOff>
    </xdr:from>
    <xdr:ext cx="469744" cy="259045"/>
    <xdr:sp macro="" textlink="">
      <xdr:nvSpPr>
        <xdr:cNvPr id="679" name="テキスト ボックス 678">
          <a:extLst>
            <a:ext uri="{FF2B5EF4-FFF2-40B4-BE49-F238E27FC236}">
              <a16:creationId xmlns:a16="http://schemas.microsoft.com/office/drawing/2014/main" id="{A04EB43D-FBDD-44FF-944A-F8C3017926C6}"/>
            </a:ext>
          </a:extLst>
        </xdr:cNvPr>
        <xdr:cNvSpPr txBox="1"/>
      </xdr:nvSpPr>
      <xdr:spPr>
        <a:xfrm>
          <a:off x="12980112" y="1658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66821</xdr:rowOff>
    </xdr:from>
    <xdr:to>
      <xdr:col>20</xdr:col>
      <xdr:colOff>9525</xdr:colOff>
      <xdr:row>98</xdr:row>
      <xdr:rowOff>168421</xdr:rowOff>
    </xdr:to>
    <xdr:sp macro="" textlink="">
      <xdr:nvSpPr>
        <xdr:cNvPr id="680" name="円/楕円 679">
          <a:extLst>
            <a:ext uri="{FF2B5EF4-FFF2-40B4-BE49-F238E27FC236}">
              <a16:creationId xmlns:a16="http://schemas.microsoft.com/office/drawing/2014/main" id="{4ED29F8F-9195-46ED-B23B-9200EAF1DFEF}"/>
            </a:ext>
          </a:extLst>
        </xdr:cNvPr>
        <xdr:cNvSpPr/>
      </xdr:nvSpPr>
      <xdr:spPr>
        <a:xfrm>
          <a:off x="12343765" y="16495541"/>
          <a:ext cx="330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159548</xdr:rowOff>
    </xdr:from>
    <xdr:ext cx="469744" cy="259045"/>
    <xdr:sp macro="" textlink="">
      <xdr:nvSpPr>
        <xdr:cNvPr id="681" name="テキスト ボックス 680">
          <a:extLst>
            <a:ext uri="{FF2B5EF4-FFF2-40B4-BE49-F238E27FC236}">
              <a16:creationId xmlns:a16="http://schemas.microsoft.com/office/drawing/2014/main" id="{C33D9363-CE22-446E-ADE1-C24A5A9FD2BB}"/>
            </a:ext>
          </a:extLst>
        </xdr:cNvPr>
        <xdr:cNvSpPr txBox="1"/>
      </xdr:nvSpPr>
      <xdr:spPr>
        <a:xfrm>
          <a:off x="12159692" y="1658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100234</xdr:rowOff>
    </xdr:from>
    <xdr:to>
      <xdr:col>18</xdr:col>
      <xdr:colOff>492125</xdr:colOff>
      <xdr:row>99</xdr:row>
      <xdr:rowOff>30384</xdr:rowOff>
    </xdr:to>
    <xdr:sp macro="" textlink="">
      <xdr:nvSpPr>
        <xdr:cNvPr id="682" name="円/楕円 681">
          <a:extLst>
            <a:ext uri="{FF2B5EF4-FFF2-40B4-BE49-F238E27FC236}">
              <a16:creationId xmlns:a16="http://schemas.microsoft.com/office/drawing/2014/main" id="{DA196838-B6C3-4457-B515-49C79E15DF77}"/>
            </a:ext>
          </a:extLst>
        </xdr:cNvPr>
        <xdr:cNvSpPr/>
      </xdr:nvSpPr>
      <xdr:spPr>
        <a:xfrm>
          <a:off x="11523345" y="16528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21511</xdr:rowOff>
    </xdr:from>
    <xdr:ext cx="469744" cy="259045"/>
    <xdr:sp macro="" textlink="">
      <xdr:nvSpPr>
        <xdr:cNvPr id="683" name="テキスト ボックス 682">
          <a:extLst>
            <a:ext uri="{FF2B5EF4-FFF2-40B4-BE49-F238E27FC236}">
              <a16:creationId xmlns:a16="http://schemas.microsoft.com/office/drawing/2014/main" id="{A24C6444-371B-4E64-B823-2BBA554485A7}"/>
            </a:ext>
          </a:extLst>
        </xdr:cNvPr>
        <xdr:cNvSpPr txBox="1"/>
      </xdr:nvSpPr>
      <xdr:spPr>
        <a:xfrm>
          <a:off x="11339272" y="1661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a:extLst>
            <a:ext uri="{FF2B5EF4-FFF2-40B4-BE49-F238E27FC236}">
              <a16:creationId xmlns:a16="http://schemas.microsoft.com/office/drawing/2014/main" id="{E45A7C5F-EA8C-46A7-9607-E01E5C74BCB8}"/>
            </a:ext>
          </a:extLst>
        </xdr:cNvPr>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a:extLst>
            <a:ext uri="{FF2B5EF4-FFF2-40B4-BE49-F238E27FC236}">
              <a16:creationId xmlns:a16="http://schemas.microsoft.com/office/drawing/2014/main" id="{737C967C-65B8-44D0-8D0C-A4169A13A1F2}"/>
            </a:ext>
          </a:extLst>
        </xdr:cNvPr>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a:extLst>
            <a:ext uri="{FF2B5EF4-FFF2-40B4-BE49-F238E27FC236}">
              <a16:creationId xmlns:a16="http://schemas.microsoft.com/office/drawing/2014/main" id="{1E84083C-8376-4ECD-9DFE-B6F45F35E78E}"/>
            </a:ext>
          </a:extLst>
        </xdr:cNvPr>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a:extLst>
            <a:ext uri="{FF2B5EF4-FFF2-40B4-BE49-F238E27FC236}">
              <a16:creationId xmlns:a16="http://schemas.microsoft.com/office/drawing/2014/main" id="{1CAFFCC2-764F-4FDC-AB9F-5A1C5EB48A8E}"/>
            </a:ext>
          </a:extLst>
        </xdr:cNvPr>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a:extLst>
            <a:ext uri="{FF2B5EF4-FFF2-40B4-BE49-F238E27FC236}">
              <a16:creationId xmlns:a16="http://schemas.microsoft.com/office/drawing/2014/main" id="{37315793-8EFF-4548-8A30-CD47D41A3758}"/>
            </a:ext>
          </a:extLst>
        </xdr:cNvPr>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a:extLst>
            <a:ext uri="{FF2B5EF4-FFF2-40B4-BE49-F238E27FC236}">
              <a16:creationId xmlns:a16="http://schemas.microsoft.com/office/drawing/2014/main" id="{BA21A5F5-74A1-49FF-A14F-027648E0723F}"/>
            </a:ext>
          </a:extLst>
        </xdr:cNvPr>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a:extLst>
            <a:ext uri="{FF2B5EF4-FFF2-40B4-BE49-F238E27FC236}">
              <a16:creationId xmlns:a16="http://schemas.microsoft.com/office/drawing/2014/main" id="{92EA985B-7F5D-4ED6-AEDE-95A9D50784CC}"/>
            </a:ext>
          </a:extLst>
        </xdr:cNvPr>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a:extLst>
            <a:ext uri="{FF2B5EF4-FFF2-40B4-BE49-F238E27FC236}">
              <a16:creationId xmlns:a16="http://schemas.microsoft.com/office/drawing/2014/main" id="{F0BE7E65-FE52-4D43-B119-77B6E127C1D9}"/>
            </a:ext>
          </a:extLst>
        </xdr:cNvPr>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a:extLst>
            <a:ext uri="{FF2B5EF4-FFF2-40B4-BE49-F238E27FC236}">
              <a16:creationId xmlns:a16="http://schemas.microsoft.com/office/drawing/2014/main" id="{828109AB-CF44-4EA7-9648-F1B6CED2DF6B}"/>
            </a:ext>
          </a:extLst>
        </xdr:cNvPr>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a:extLst>
            <a:ext uri="{FF2B5EF4-FFF2-40B4-BE49-F238E27FC236}">
              <a16:creationId xmlns:a16="http://schemas.microsoft.com/office/drawing/2014/main" id="{81BDBFA0-289C-4532-8C71-311E7C9E0A4A}"/>
            </a:ext>
          </a:extLst>
        </xdr:cNvPr>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a:extLst>
            <a:ext uri="{FF2B5EF4-FFF2-40B4-BE49-F238E27FC236}">
              <a16:creationId xmlns:a16="http://schemas.microsoft.com/office/drawing/2014/main" id="{2D42310B-AAD5-4078-A216-8489A53C5B51}"/>
            </a:ext>
          </a:extLst>
        </xdr:cNvPr>
        <xdr:cNvCxnSpPr/>
      </xdr:nvCxnSpPr>
      <xdr:spPr>
        <a:xfrm>
          <a:off x="1649920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a:extLst>
            <a:ext uri="{FF2B5EF4-FFF2-40B4-BE49-F238E27FC236}">
              <a16:creationId xmlns:a16="http://schemas.microsoft.com/office/drawing/2014/main" id="{304250F1-AF6F-47EE-848C-646805394E6C}"/>
            </a:ext>
          </a:extLst>
        </xdr:cNvPr>
        <xdr:cNvSpPr txBox="1"/>
      </xdr:nvSpPr>
      <xdr:spPr>
        <a:xfrm>
          <a:off x="1625041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a:extLst>
            <a:ext uri="{FF2B5EF4-FFF2-40B4-BE49-F238E27FC236}">
              <a16:creationId xmlns:a16="http://schemas.microsoft.com/office/drawing/2014/main" id="{1E48D192-1300-4EB8-92D0-B4DC7157E2AE}"/>
            </a:ext>
          </a:extLst>
        </xdr:cNvPr>
        <xdr:cNvCxnSpPr/>
      </xdr:nvCxnSpPr>
      <xdr:spPr>
        <a:xfrm>
          <a:off x="1649920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a:extLst>
            <a:ext uri="{FF2B5EF4-FFF2-40B4-BE49-F238E27FC236}">
              <a16:creationId xmlns:a16="http://schemas.microsoft.com/office/drawing/2014/main" id="{EA0BBF1A-B13C-4441-A109-9ED93BE90BD6}"/>
            </a:ext>
          </a:extLst>
        </xdr:cNvPr>
        <xdr:cNvSpPr txBox="1"/>
      </xdr:nvSpPr>
      <xdr:spPr>
        <a:xfrm>
          <a:off x="1607012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a:extLst>
            <a:ext uri="{FF2B5EF4-FFF2-40B4-BE49-F238E27FC236}">
              <a16:creationId xmlns:a16="http://schemas.microsoft.com/office/drawing/2014/main" id="{D2AF1355-D119-44A3-BCB6-A7854E659667}"/>
            </a:ext>
          </a:extLst>
        </xdr:cNvPr>
        <xdr:cNvCxnSpPr/>
      </xdr:nvCxnSpPr>
      <xdr:spPr>
        <a:xfrm>
          <a:off x="1649920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a:extLst>
            <a:ext uri="{FF2B5EF4-FFF2-40B4-BE49-F238E27FC236}">
              <a16:creationId xmlns:a16="http://schemas.microsoft.com/office/drawing/2014/main" id="{1B1CF130-9D7C-44C7-93DA-BF6738FFD0E8}"/>
            </a:ext>
          </a:extLst>
        </xdr:cNvPr>
        <xdr:cNvSpPr txBox="1"/>
      </xdr:nvSpPr>
      <xdr:spPr>
        <a:xfrm>
          <a:off x="1607012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a:extLst>
            <a:ext uri="{FF2B5EF4-FFF2-40B4-BE49-F238E27FC236}">
              <a16:creationId xmlns:a16="http://schemas.microsoft.com/office/drawing/2014/main" id="{29E0E3A4-CE5B-4366-A4A2-97B648675B3F}"/>
            </a:ext>
          </a:extLst>
        </xdr:cNvPr>
        <xdr:cNvCxnSpPr/>
      </xdr:nvCxnSpPr>
      <xdr:spPr>
        <a:xfrm>
          <a:off x="1649920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a:extLst>
            <a:ext uri="{FF2B5EF4-FFF2-40B4-BE49-F238E27FC236}">
              <a16:creationId xmlns:a16="http://schemas.microsoft.com/office/drawing/2014/main" id="{713A6825-09A9-4691-BE02-B45C7A4D07CC}"/>
            </a:ext>
          </a:extLst>
        </xdr:cNvPr>
        <xdr:cNvSpPr txBox="1"/>
      </xdr:nvSpPr>
      <xdr:spPr>
        <a:xfrm>
          <a:off x="1607012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a:extLst>
            <a:ext uri="{FF2B5EF4-FFF2-40B4-BE49-F238E27FC236}">
              <a16:creationId xmlns:a16="http://schemas.microsoft.com/office/drawing/2014/main" id="{EC960B0B-E650-4F97-BC2A-1315F49BDFF8}"/>
            </a:ext>
          </a:extLst>
        </xdr:cNvPr>
        <xdr:cNvCxnSpPr/>
      </xdr:nvCxnSpPr>
      <xdr:spPr>
        <a:xfrm>
          <a:off x="1649920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a:extLst>
            <a:ext uri="{FF2B5EF4-FFF2-40B4-BE49-F238E27FC236}">
              <a16:creationId xmlns:a16="http://schemas.microsoft.com/office/drawing/2014/main" id="{43A918E2-96A9-4BDC-A5FB-CB0232C3D094}"/>
            </a:ext>
          </a:extLst>
        </xdr:cNvPr>
        <xdr:cNvSpPr txBox="1"/>
      </xdr:nvSpPr>
      <xdr:spPr>
        <a:xfrm>
          <a:off x="16036486"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a:extLst>
            <a:ext uri="{FF2B5EF4-FFF2-40B4-BE49-F238E27FC236}">
              <a16:creationId xmlns:a16="http://schemas.microsoft.com/office/drawing/2014/main" id="{4350A5C8-8351-410D-A1D4-A3A094022498}"/>
            </a:ext>
          </a:extLst>
        </xdr:cNvPr>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a:extLst>
            <a:ext uri="{FF2B5EF4-FFF2-40B4-BE49-F238E27FC236}">
              <a16:creationId xmlns:a16="http://schemas.microsoft.com/office/drawing/2014/main" id="{BEBC1C9D-7295-4EA2-8E9F-502A42B540B5}"/>
            </a:ext>
          </a:extLst>
        </xdr:cNvPr>
        <xdr:cNvSpPr txBox="1"/>
      </xdr:nvSpPr>
      <xdr:spPr>
        <a:xfrm>
          <a:off x="1603648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a:extLst>
            <a:ext uri="{FF2B5EF4-FFF2-40B4-BE49-F238E27FC236}">
              <a16:creationId xmlns:a16="http://schemas.microsoft.com/office/drawing/2014/main" id="{FB3DE339-4568-4117-9A02-8874DE0FB4F9}"/>
            </a:ext>
          </a:extLst>
        </xdr:cNvPr>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a:extLst>
            <a:ext uri="{FF2B5EF4-FFF2-40B4-BE49-F238E27FC236}">
              <a16:creationId xmlns:a16="http://schemas.microsoft.com/office/drawing/2014/main" id="{5FE4B60F-E396-40E6-B34D-41530F152BAF}"/>
            </a:ext>
          </a:extLst>
        </xdr:cNvPr>
        <xdr:cNvCxnSpPr/>
      </xdr:nvCxnSpPr>
      <xdr:spPr>
        <a:xfrm flipV="1">
          <a:off x="19959320" y="5114798"/>
          <a:ext cx="1269"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a:extLst>
            <a:ext uri="{FF2B5EF4-FFF2-40B4-BE49-F238E27FC236}">
              <a16:creationId xmlns:a16="http://schemas.microsoft.com/office/drawing/2014/main" id="{44A822F2-29D0-4AB4-98D0-D2AEEBC3E12C}"/>
            </a:ext>
          </a:extLst>
        </xdr:cNvPr>
        <xdr:cNvSpPr txBox="1"/>
      </xdr:nvSpPr>
      <xdr:spPr>
        <a:xfrm>
          <a:off x="2001202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a:extLst>
            <a:ext uri="{FF2B5EF4-FFF2-40B4-BE49-F238E27FC236}">
              <a16:creationId xmlns:a16="http://schemas.microsoft.com/office/drawing/2014/main" id="{74743D00-AC38-4BEA-B88E-DE4D2D70D7C5}"/>
            </a:ext>
          </a:extLst>
        </xdr:cNvPr>
        <xdr:cNvCxnSpPr/>
      </xdr:nvCxnSpPr>
      <xdr:spPr>
        <a:xfrm>
          <a:off x="1987232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a:extLst>
            <a:ext uri="{FF2B5EF4-FFF2-40B4-BE49-F238E27FC236}">
              <a16:creationId xmlns:a16="http://schemas.microsoft.com/office/drawing/2014/main" id="{03368E20-1556-4613-B9E8-47EEC6D7E519}"/>
            </a:ext>
          </a:extLst>
        </xdr:cNvPr>
        <xdr:cNvSpPr txBox="1"/>
      </xdr:nvSpPr>
      <xdr:spPr>
        <a:xfrm>
          <a:off x="20012025" y="489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a:extLst>
            <a:ext uri="{FF2B5EF4-FFF2-40B4-BE49-F238E27FC236}">
              <a16:creationId xmlns:a16="http://schemas.microsoft.com/office/drawing/2014/main" id="{63404C3F-C337-4F83-BDA1-C8B274B6A14E}"/>
            </a:ext>
          </a:extLst>
        </xdr:cNvPr>
        <xdr:cNvCxnSpPr/>
      </xdr:nvCxnSpPr>
      <xdr:spPr>
        <a:xfrm>
          <a:off x="19872325" y="51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a:extLst>
            <a:ext uri="{FF2B5EF4-FFF2-40B4-BE49-F238E27FC236}">
              <a16:creationId xmlns:a16="http://schemas.microsoft.com/office/drawing/2014/main" id="{912E817D-F69E-4079-AB82-444E2E3AF593}"/>
            </a:ext>
          </a:extLst>
        </xdr:cNvPr>
        <xdr:cNvCxnSpPr/>
      </xdr:nvCxnSpPr>
      <xdr:spPr>
        <a:xfrm>
          <a:off x="19191605" y="65824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a:extLst>
            <a:ext uri="{FF2B5EF4-FFF2-40B4-BE49-F238E27FC236}">
              <a16:creationId xmlns:a16="http://schemas.microsoft.com/office/drawing/2014/main" id="{11E9FEF8-CE92-4F43-9189-F21E41E5074B}"/>
            </a:ext>
          </a:extLst>
        </xdr:cNvPr>
        <xdr:cNvSpPr txBox="1"/>
      </xdr:nvSpPr>
      <xdr:spPr>
        <a:xfrm>
          <a:off x="20012025" y="621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a:extLst>
            <a:ext uri="{FF2B5EF4-FFF2-40B4-BE49-F238E27FC236}">
              <a16:creationId xmlns:a16="http://schemas.microsoft.com/office/drawing/2014/main" id="{2656247E-DAAB-49D5-9A98-87DF3F1F1ABF}"/>
            </a:ext>
          </a:extLst>
        </xdr:cNvPr>
        <xdr:cNvSpPr/>
      </xdr:nvSpPr>
      <xdr:spPr>
        <a:xfrm>
          <a:off x="19910425"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a:extLst>
            <a:ext uri="{FF2B5EF4-FFF2-40B4-BE49-F238E27FC236}">
              <a16:creationId xmlns:a16="http://schemas.microsoft.com/office/drawing/2014/main" id="{A2447A2E-FB5D-494F-9DAB-7D35CAD9DA81}"/>
            </a:ext>
          </a:extLst>
        </xdr:cNvPr>
        <xdr:cNvCxnSpPr/>
      </xdr:nvCxnSpPr>
      <xdr:spPr>
        <a:xfrm>
          <a:off x="18439765" y="65824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a:extLst>
            <a:ext uri="{FF2B5EF4-FFF2-40B4-BE49-F238E27FC236}">
              <a16:creationId xmlns:a16="http://schemas.microsoft.com/office/drawing/2014/main" id="{412D7322-C86D-40F1-A56F-A4E4EC816350}"/>
            </a:ext>
          </a:extLst>
        </xdr:cNvPr>
        <xdr:cNvSpPr/>
      </xdr:nvSpPr>
      <xdr:spPr>
        <a:xfrm>
          <a:off x="19156045" y="640143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a:extLst>
            <a:ext uri="{FF2B5EF4-FFF2-40B4-BE49-F238E27FC236}">
              <a16:creationId xmlns:a16="http://schemas.microsoft.com/office/drawing/2014/main" id="{1B9B54DA-3862-42E1-83C3-7450F30704A4}"/>
            </a:ext>
          </a:extLst>
        </xdr:cNvPr>
        <xdr:cNvSpPr txBox="1"/>
      </xdr:nvSpPr>
      <xdr:spPr>
        <a:xfrm>
          <a:off x="19025312"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a:extLst>
            <a:ext uri="{FF2B5EF4-FFF2-40B4-BE49-F238E27FC236}">
              <a16:creationId xmlns:a16="http://schemas.microsoft.com/office/drawing/2014/main" id="{963A3DFD-5C13-4032-A5C6-1D89B457FD3D}"/>
            </a:ext>
          </a:extLst>
        </xdr:cNvPr>
        <xdr:cNvCxnSpPr/>
      </xdr:nvCxnSpPr>
      <xdr:spPr>
        <a:xfrm>
          <a:off x="1761934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a:extLst>
            <a:ext uri="{FF2B5EF4-FFF2-40B4-BE49-F238E27FC236}">
              <a16:creationId xmlns:a16="http://schemas.microsoft.com/office/drawing/2014/main" id="{C7CE1B12-F111-4B50-933E-6A1333653525}"/>
            </a:ext>
          </a:extLst>
        </xdr:cNvPr>
        <xdr:cNvSpPr/>
      </xdr:nvSpPr>
      <xdr:spPr>
        <a:xfrm>
          <a:off x="18388965" y="63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a:extLst>
            <a:ext uri="{FF2B5EF4-FFF2-40B4-BE49-F238E27FC236}">
              <a16:creationId xmlns:a16="http://schemas.microsoft.com/office/drawing/2014/main" id="{17EFE66D-A18C-44B5-AEEC-B18CDCBEC61A}"/>
            </a:ext>
          </a:extLst>
        </xdr:cNvPr>
        <xdr:cNvSpPr txBox="1"/>
      </xdr:nvSpPr>
      <xdr:spPr>
        <a:xfrm>
          <a:off x="18204892"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a:extLst>
            <a:ext uri="{FF2B5EF4-FFF2-40B4-BE49-F238E27FC236}">
              <a16:creationId xmlns:a16="http://schemas.microsoft.com/office/drawing/2014/main" id="{C0CC06F6-9B0D-481E-8AE5-0E0675EB1A23}"/>
            </a:ext>
          </a:extLst>
        </xdr:cNvPr>
        <xdr:cNvCxnSpPr/>
      </xdr:nvCxnSpPr>
      <xdr:spPr>
        <a:xfrm>
          <a:off x="16798925" y="65824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a:extLst>
            <a:ext uri="{FF2B5EF4-FFF2-40B4-BE49-F238E27FC236}">
              <a16:creationId xmlns:a16="http://schemas.microsoft.com/office/drawing/2014/main" id="{4F61D3F2-0A51-4C7C-9554-4A678D6C1854}"/>
            </a:ext>
          </a:extLst>
        </xdr:cNvPr>
        <xdr:cNvSpPr/>
      </xdr:nvSpPr>
      <xdr:spPr>
        <a:xfrm>
          <a:off x="17568545" y="6355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a:extLst>
            <a:ext uri="{FF2B5EF4-FFF2-40B4-BE49-F238E27FC236}">
              <a16:creationId xmlns:a16="http://schemas.microsoft.com/office/drawing/2014/main" id="{ACFB94B4-5F39-42BB-BF36-D6C9BD98E6FB}"/>
            </a:ext>
          </a:extLst>
        </xdr:cNvPr>
        <xdr:cNvSpPr txBox="1"/>
      </xdr:nvSpPr>
      <xdr:spPr>
        <a:xfrm>
          <a:off x="17384472" y="61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a:extLst>
            <a:ext uri="{FF2B5EF4-FFF2-40B4-BE49-F238E27FC236}">
              <a16:creationId xmlns:a16="http://schemas.microsoft.com/office/drawing/2014/main" id="{F5BEC693-8F0B-4A5E-AEA0-B3B450AD732C}"/>
            </a:ext>
          </a:extLst>
        </xdr:cNvPr>
        <xdr:cNvSpPr/>
      </xdr:nvSpPr>
      <xdr:spPr>
        <a:xfrm>
          <a:off x="16748125" y="63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a:extLst>
            <a:ext uri="{FF2B5EF4-FFF2-40B4-BE49-F238E27FC236}">
              <a16:creationId xmlns:a16="http://schemas.microsoft.com/office/drawing/2014/main" id="{F7BA4FBA-A216-4978-9544-CBA2BCAFE1BA}"/>
            </a:ext>
          </a:extLst>
        </xdr:cNvPr>
        <xdr:cNvSpPr txBox="1"/>
      </xdr:nvSpPr>
      <xdr:spPr>
        <a:xfrm>
          <a:off x="16632632"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76FC25EC-911D-49F9-BD0A-A58C2934E46C}"/>
            </a:ext>
          </a:extLst>
        </xdr:cNvPr>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BDEB031E-A1C3-4289-8577-5981B29DA202}"/>
            </a:ext>
          </a:extLst>
        </xdr:cNvPr>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87CDDBF3-69C2-4141-ABFA-5D2B1C0F07D2}"/>
            </a:ext>
          </a:extLst>
        </xdr:cNvPr>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C719C444-6367-42F8-A516-7F870229AE83}"/>
            </a:ext>
          </a:extLst>
        </xdr:cNvPr>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3F321B09-A68D-4B14-B047-C96DD1C864DA}"/>
            </a:ext>
          </a:extLst>
        </xdr:cNvPr>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a:extLst>
            <a:ext uri="{FF2B5EF4-FFF2-40B4-BE49-F238E27FC236}">
              <a16:creationId xmlns:a16="http://schemas.microsoft.com/office/drawing/2014/main" id="{AC5A8ABC-8679-4B5E-B8B1-D84FB393C186}"/>
            </a:ext>
          </a:extLst>
        </xdr:cNvPr>
        <xdr:cNvSpPr/>
      </xdr:nvSpPr>
      <xdr:spPr>
        <a:xfrm>
          <a:off x="199104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a:extLst>
            <a:ext uri="{FF2B5EF4-FFF2-40B4-BE49-F238E27FC236}">
              <a16:creationId xmlns:a16="http://schemas.microsoft.com/office/drawing/2014/main" id="{BB32B2BE-1615-4590-BDD5-7DF74A274C0A}"/>
            </a:ext>
          </a:extLst>
        </xdr:cNvPr>
        <xdr:cNvSpPr txBox="1"/>
      </xdr:nvSpPr>
      <xdr:spPr>
        <a:xfrm>
          <a:off x="20012025"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a:extLst>
            <a:ext uri="{FF2B5EF4-FFF2-40B4-BE49-F238E27FC236}">
              <a16:creationId xmlns:a16="http://schemas.microsoft.com/office/drawing/2014/main" id="{CE2D867E-953D-418C-BB8B-4C904C04B5AA}"/>
            </a:ext>
          </a:extLst>
        </xdr:cNvPr>
        <xdr:cNvSpPr/>
      </xdr:nvSpPr>
      <xdr:spPr>
        <a:xfrm>
          <a:off x="19156045" y="65354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99BEBA09-4011-4D3F-8B8D-6B318DE3E833}"/>
            </a:ext>
          </a:extLst>
        </xdr:cNvPr>
        <xdr:cNvSpPr txBox="1"/>
      </xdr:nvSpPr>
      <xdr:spPr>
        <a:xfrm>
          <a:off x="1913553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a:extLst>
            <a:ext uri="{FF2B5EF4-FFF2-40B4-BE49-F238E27FC236}">
              <a16:creationId xmlns:a16="http://schemas.microsoft.com/office/drawing/2014/main" id="{D8E96E79-39C6-4D33-8B81-19E968D755D3}"/>
            </a:ext>
          </a:extLst>
        </xdr:cNvPr>
        <xdr:cNvSpPr/>
      </xdr:nvSpPr>
      <xdr:spPr>
        <a:xfrm>
          <a:off x="1838896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97D83A80-C075-4632-8B0C-194A2A332869}"/>
            </a:ext>
          </a:extLst>
        </xdr:cNvPr>
        <xdr:cNvSpPr txBox="1"/>
      </xdr:nvSpPr>
      <xdr:spPr>
        <a:xfrm>
          <a:off x="183151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a:extLst>
            <a:ext uri="{FF2B5EF4-FFF2-40B4-BE49-F238E27FC236}">
              <a16:creationId xmlns:a16="http://schemas.microsoft.com/office/drawing/2014/main" id="{BDC3ADA7-A31F-42C8-9A7E-361ABBC95543}"/>
            </a:ext>
          </a:extLst>
        </xdr:cNvPr>
        <xdr:cNvSpPr/>
      </xdr:nvSpPr>
      <xdr:spPr>
        <a:xfrm>
          <a:off x="1756854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1DFCC61D-DAA0-4453-A231-D855C73DC3F5}"/>
            </a:ext>
          </a:extLst>
        </xdr:cNvPr>
        <xdr:cNvSpPr txBox="1"/>
      </xdr:nvSpPr>
      <xdr:spPr>
        <a:xfrm>
          <a:off x="1749469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a:extLst>
            <a:ext uri="{FF2B5EF4-FFF2-40B4-BE49-F238E27FC236}">
              <a16:creationId xmlns:a16="http://schemas.microsoft.com/office/drawing/2014/main" id="{ACD925E5-FC71-4808-9229-4166B791F692}"/>
            </a:ext>
          </a:extLst>
        </xdr:cNvPr>
        <xdr:cNvSpPr/>
      </xdr:nvSpPr>
      <xdr:spPr>
        <a:xfrm>
          <a:off x="16748125"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587F1AF5-6F3D-45C8-B8A1-15C6735B29A4}"/>
            </a:ext>
          </a:extLst>
        </xdr:cNvPr>
        <xdr:cNvSpPr txBox="1"/>
      </xdr:nvSpPr>
      <xdr:spPr>
        <a:xfrm>
          <a:off x="16689514"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a:extLst>
            <a:ext uri="{FF2B5EF4-FFF2-40B4-BE49-F238E27FC236}">
              <a16:creationId xmlns:a16="http://schemas.microsoft.com/office/drawing/2014/main" id="{6D4072B8-1411-4755-AD54-B734B4D1346C}"/>
            </a:ext>
          </a:extLst>
        </xdr:cNvPr>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a:extLst>
            <a:ext uri="{FF2B5EF4-FFF2-40B4-BE49-F238E27FC236}">
              <a16:creationId xmlns:a16="http://schemas.microsoft.com/office/drawing/2014/main" id="{149F3B38-BE6D-4367-81D8-9508481A3C68}"/>
            </a:ext>
          </a:extLst>
        </xdr:cNvPr>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a:extLst>
            <a:ext uri="{FF2B5EF4-FFF2-40B4-BE49-F238E27FC236}">
              <a16:creationId xmlns:a16="http://schemas.microsoft.com/office/drawing/2014/main" id="{31B4D2B1-FAE1-4046-B656-18A696147140}"/>
            </a:ext>
          </a:extLst>
        </xdr:cNvPr>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a:extLst>
            <a:ext uri="{FF2B5EF4-FFF2-40B4-BE49-F238E27FC236}">
              <a16:creationId xmlns:a16="http://schemas.microsoft.com/office/drawing/2014/main" id="{DCEEB1AF-189B-472C-8E86-8BF08DD8D760}"/>
            </a:ext>
          </a:extLst>
        </xdr:cNvPr>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a:extLst>
            <a:ext uri="{FF2B5EF4-FFF2-40B4-BE49-F238E27FC236}">
              <a16:creationId xmlns:a16="http://schemas.microsoft.com/office/drawing/2014/main" id="{772EE756-11D7-4D66-9E64-85E1082E3C0D}"/>
            </a:ext>
          </a:extLst>
        </xdr:cNvPr>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a:extLst>
            <a:ext uri="{FF2B5EF4-FFF2-40B4-BE49-F238E27FC236}">
              <a16:creationId xmlns:a16="http://schemas.microsoft.com/office/drawing/2014/main" id="{FA3F588B-E43B-4D01-B334-4D48078372D4}"/>
            </a:ext>
          </a:extLst>
        </xdr:cNvPr>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a:extLst>
            <a:ext uri="{FF2B5EF4-FFF2-40B4-BE49-F238E27FC236}">
              <a16:creationId xmlns:a16="http://schemas.microsoft.com/office/drawing/2014/main" id="{2FB3E48F-B056-4A08-BB0D-23D7A9C7392B}"/>
            </a:ext>
          </a:extLst>
        </xdr:cNvPr>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a:extLst>
            <a:ext uri="{FF2B5EF4-FFF2-40B4-BE49-F238E27FC236}">
              <a16:creationId xmlns:a16="http://schemas.microsoft.com/office/drawing/2014/main" id="{8DC47B0A-65A1-4A99-823F-0ADB5229F645}"/>
            </a:ext>
          </a:extLst>
        </xdr:cNvPr>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a:extLst>
            <a:ext uri="{FF2B5EF4-FFF2-40B4-BE49-F238E27FC236}">
              <a16:creationId xmlns:a16="http://schemas.microsoft.com/office/drawing/2014/main" id="{F19B7F27-FCC0-467D-B71C-4699F8F9B939}"/>
            </a:ext>
          </a:extLst>
        </xdr:cNvPr>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a:extLst>
            <a:ext uri="{FF2B5EF4-FFF2-40B4-BE49-F238E27FC236}">
              <a16:creationId xmlns:a16="http://schemas.microsoft.com/office/drawing/2014/main" id="{749937D5-101A-4C46-A822-ED3967AFC965}"/>
            </a:ext>
          </a:extLst>
        </xdr:cNvPr>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a:extLst>
            <a:ext uri="{FF2B5EF4-FFF2-40B4-BE49-F238E27FC236}">
              <a16:creationId xmlns:a16="http://schemas.microsoft.com/office/drawing/2014/main" id="{6D1CE679-8E04-463D-94D4-58EE2B7B6991}"/>
            </a:ext>
          </a:extLst>
        </xdr:cNvPr>
        <xdr:cNvCxnSpPr/>
      </xdr:nvCxnSpPr>
      <xdr:spPr>
        <a:xfrm>
          <a:off x="16499205" y="99896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a:extLst>
            <a:ext uri="{FF2B5EF4-FFF2-40B4-BE49-F238E27FC236}">
              <a16:creationId xmlns:a16="http://schemas.microsoft.com/office/drawing/2014/main" id="{A8D25EE7-18CB-4382-8611-41F51ED15FA9}"/>
            </a:ext>
          </a:extLst>
        </xdr:cNvPr>
        <xdr:cNvSpPr txBox="1"/>
      </xdr:nvSpPr>
      <xdr:spPr>
        <a:xfrm>
          <a:off x="16250419"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a:extLst>
            <a:ext uri="{FF2B5EF4-FFF2-40B4-BE49-F238E27FC236}">
              <a16:creationId xmlns:a16="http://schemas.microsoft.com/office/drawing/2014/main" id="{7D52E1A3-A582-42BC-BB6E-F8DB7BB162B2}"/>
            </a:ext>
          </a:extLst>
        </xdr:cNvPr>
        <xdr:cNvCxnSpPr/>
      </xdr:nvCxnSpPr>
      <xdr:spPr>
        <a:xfrm>
          <a:off x="16499205" y="96706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a:extLst>
            <a:ext uri="{FF2B5EF4-FFF2-40B4-BE49-F238E27FC236}">
              <a16:creationId xmlns:a16="http://schemas.microsoft.com/office/drawing/2014/main" id="{36D51F9F-1D89-45AE-B047-E00468E7DF4B}"/>
            </a:ext>
          </a:extLst>
        </xdr:cNvPr>
        <xdr:cNvSpPr txBox="1"/>
      </xdr:nvSpPr>
      <xdr:spPr>
        <a:xfrm>
          <a:off x="16036486"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a:extLst>
            <a:ext uri="{FF2B5EF4-FFF2-40B4-BE49-F238E27FC236}">
              <a16:creationId xmlns:a16="http://schemas.microsoft.com/office/drawing/2014/main" id="{1F195567-AD11-441E-90E8-65AA2450EBBC}"/>
            </a:ext>
          </a:extLst>
        </xdr:cNvPr>
        <xdr:cNvCxnSpPr/>
      </xdr:nvCxnSpPr>
      <xdr:spPr>
        <a:xfrm>
          <a:off x="16499205" y="935173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a:extLst>
            <a:ext uri="{FF2B5EF4-FFF2-40B4-BE49-F238E27FC236}">
              <a16:creationId xmlns:a16="http://schemas.microsoft.com/office/drawing/2014/main" id="{8171E660-FF9F-4BC0-A1DD-561CE53223FA}"/>
            </a:ext>
          </a:extLst>
        </xdr:cNvPr>
        <xdr:cNvSpPr txBox="1"/>
      </xdr:nvSpPr>
      <xdr:spPr>
        <a:xfrm>
          <a:off x="16036486"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a:extLst>
            <a:ext uri="{FF2B5EF4-FFF2-40B4-BE49-F238E27FC236}">
              <a16:creationId xmlns:a16="http://schemas.microsoft.com/office/drawing/2014/main" id="{16E90BF4-69B5-44EF-B552-50472BEE6978}"/>
            </a:ext>
          </a:extLst>
        </xdr:cNvPr>
        <xdr:cNvCxnSpPr/>
      </xdr:nvCxnSpPr>
      <xdr:spPr>
        <a:xfrm>
          <a:off x="16499205" y="90327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a:extLst>
            <a:ext uri="{FF2B5EF4-FFF2-40B4-BE49-F238E27FC236}">
              <a16:creationId xmlns:a16="http://schemas.microsoft.com/office/drawing/2014/main" id="{21D93273-0968-475C-A6A3-ADB2E47574B8}"/>
            </a:ext>
          </a:extLst>
        </xdr:cNvPr>
        <xdr:cNvSpPr txBox="1"/>
      </xdr:nvSpPr>
      <xdr:spPr>
        <a:xfrm>
          <a:off x="16036486"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a:extLst>
            <a:ext uri="{FF2B5EF4-FFF2-40B4-BE49-F238E27FC236}">
              <a16:creationId xmlns:a16="http://schemas.microsoft.com/office/drawing/2014/main" id="{5738F284-8374-437C-834B-9BA4A7301A77}"/>
            </a:ext>
          </a:extLst>
        </xdr:cNvPr>
        <xdr:cNvCxnSpPr/>
      </xdr:nvCxnSpPr>
      <xdr:spPr>
        <a:xfrm>
          <a:off x="16499205" y="87138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a:extLst>
            <a:ext uri="{FF2B5EF4-FFF2-40B4-BE49-F238E27FC236}">
              <a16:creationId xmlns:a16="http://schemas.microsoft.com/office/drawing/2014/main" id="{9E07EFE4-9B2B-4ACA-922F-2A4D5F50B0F8}"/>
            </a:ext>
          </a:extLst>
        </xdr:cNvPr>
        <xdr:cNvSpPr txBox="1"/>
      </xdr:nvSpPr>
      <xdr:spPr>
        <a:xfrm>
          <a:off x="16036486"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a:extLst>
            <a:ext uri="{FF2B5EF4-FFF2-40B4-BE49-F238E27FC236}">
              <a16:creationId xmlns:a16="http://schemas.microsoft.com/office/drawing/2014/main" id="{D741E9CE-1F70-4D79-B3F9-D7FCA7562E1F}"/>
            </a:ext>
          </a:extLst>
        </xdr:cNvPr>
        <xdr:cNvCxnSpPr/>
      </xdr:nvCxnSpPr>
      <xdr:spPr>
        <a:xfrm>
          <a:off x="16499205" y="83910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a:extLst>
            <a:ext uri="{FF2B5EF4-FFF2-40B4-BE49-F238E27FC236}">
              <a16:creationId xmlns:a16="http://schemas.microsoft.com/office/drawing/2014/main" id="{69854837-6B79-44DF-927A-35E70C44D2BE}"/>
            </a:ext>
          </a:extLst>
        </xdr:cNvPr>
        <xdr:cNvSpPr txBox="1"/>
      </xdr:nvSpPr>
      <xdr:spPr>
        <a:xfrm>
          <a:off x="16036486"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a:extLst>
            <a:ext uri="{FF2B5EF4-FFF2-40B4-BE49-F238E27FC236}">
              <a16:creationId xmlns:a16="http://schemas.microsoft.com/office/drawing/2014/main" id="{2F5C4DED-010D-4996-8BBA-5634975E5F34}"/>
            </a:ext>
          </a:extLst>
        </xdr:cNvPr>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a:extLst>
            <a:ext uri="{FF2B5EF4-FFF2-40B4-BE49-F238E27FC236}">
              <a16:creationId xmlns:a16="http://schemas.microsoft.com/office/drawing/2014/main" id="{5CAAA27D-B99F-428A-80B4-68BA834860C3}"/>
            </a:ext>
          </a:extLst>
        </xdr:cNvPr>
        <xdr:cNvSpPr txBox="1"/>
      </xdr:nvSpPr>
      <xdr:spPr>
        <a:xfrm>
          <a:off x="16036486"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a:extLst>
            <a:ext uri="{FF2B5EF4-FFF2-40B4-BE49-F238E27FC236}">
              <a16:creationId xmlns:a16="http://schemas.microsoft.com/office/drawing/2014/main" id="{3CE9773C-9545-4668-A121-BEF92DC3DF47}"/>
            </a:ext>
          </a:extLst>
        </xdr:cNvPr>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a:extLst>
            <a:ext uri="{FF2B5EF4-FFF2-40B4-BE49-F238E27FC236}">
              <a16:creationId xmlns:a16="http://schemas.microsoft.com/office/drawing/2014/main" id="{FD0A1FC7-22F4-4867-8975-4DEDC9E32707}"/>
            </a:ext>
          </a:extLst>
        </xdr:cNvPr>
        <xdr:cNvCxnSpPr/>
      </xdr:nvCxnSpPr>
      <xdr:spPr>
        <a:xfrm flipV="1">
          <a:off x="19959320" y="8522026"/>
          <a:ext cx="1269"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a:extLst>
            <a:ext uri="{FF2B5EF4-FFF2-40B4-BE49-F238E27FC236}">
              <a16:creationId xmlns:a16="http://schemas.microsoft.com/office/drawing/2014/main" id="{3B62D032-C14B-4880-862E-6F942E95FF00}"/>
            </a:ext>
          </a:extLst>
        </xdr:cNvPr>
        <xdr:cNvSpPr txBox="1"/>
      </xdr:nvSpPr>
      <xdr:spPr>
        <a:xfrm>
          <a:off x="20012025"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a:extLst>
            <a:ext uri="{FF2B5EF4-FFF2-40B4-BE49-F238E27FC236}">
              <a16:creationId xmlns:a16="http://schemas.microsoft.com/office/drawing/2014/main" id="{9D469922-1BDC-4A3A-B22E-9A9E5318CB83}"/>
            </a:ext>
          </a:extLst>
        </xdr:cNvPr>
        <xdr:cNvCxnSpPr/>
      </xdr:nvCxnSpPr>
      <xdr:spPr>
        <a:xfrm>
          <a:off x="19872325" y="998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a:extLst>
            <a:ext uri="{FF2B5EF4-FFF2-40B4-BE49-F238E27FC236}">
              <a16:creationId xmlns:a16="http://schemas.microsoft.com/office/drawing/2014/main" id="{43A2E388-5737-4692-A539-E6B3FD403912}"/>
            </a:ext>
          </a:extLst>
        </xdr:cNvPr>
        <xdr:cNvSpPr txBox="1"/>
      </xdr:nvSpPr>
      <xdr:spPr>
        <a:xfrm>
          <a:off x="20012025" y="83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a:extLst>
            <a:ext uri="{FF2B5EF4-FFF2-40B4-BE49-F238E27FC236}">
              <a16:creationId xmlns:a16="http://schemas.microsoft.com/office/drawing/2014/main" id="{C9A226C3-9154-4D09-AF14-7209A3C22213}"/>
            </a:ext>
          </a:extLst>
        </xdr:cNvPr>
        <xdr:cNvCxnSpPr/>
      </xdr:nvCxnSpPr>
      <xdr:spPr>
        <a:xfrm>
          <a:off x="19872325" y="852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84444</xdr:rowOff>
    </xdr:from>
    <xdr:to>
      <xdr:col>32</xdr:col>
      <xdr:colOff>187325</xdr:colOff>
      <xdr:row>59</xdr:row>
      <xdr:rowOff>84640</xdr:rowOff>
    </xdr:to>
    <xdr:cxnSp macro="">
      <xdr:nvCxnSpPr>
        <xdr:cNvPr id="771" name="直線コネクタ 770">
          <a:extLst>
            <a:ext uri="{FF2B5EF4-FFF2-40B4-BE49-F238E27FC236}">
              <a16:creationId xmlns:a16="http://schemas.microsoft.com/office/drawing/2014/main" id="{3DE376BD-6D60-43DD-99DB-5183A0BE0843}"/>
            </a:ext>
          </a:extLst>
        </xdr:cNvPr>
        <xdr:cNvCxnSpPr/>
      </xdr:nvCxnSpPr>
      <xdr:spPr>
        <a:xfrm flipV="1">
          <a:off x="19191605" y="9975204"/>
          <a:ext cx="76962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a:extLst>
            <a:ext uri="{FF2B5EF4-FFF2-40B4-BE49-F238E27FC236}">
              <a16:creationId xmlns:a16="http://schemas.microsoft.com/office/drawing/2014/main" id="{2E327A50-166D-4F90-B68D-6C88EC15D950}"/>
            </a:ext>
          </a:extLst>
        </xdr:cNvPr>
        <xdr:cNvSpPr txBox="1"/>
      </xdr:nvSpPr>
      <xdr:spPr>
        <a:xfrm>
          <a:off x="20012025" y="972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a:extLst>
            <a:ext uri="{FF2B5EF4-FFF2-40B4-BE49-F238E27FC236}">
              <a16:creationId xmlns:a16="http://schemas.microsoft.com/office/drawing/2014/main" id="{D3A973B1-5D4C-43D8-8379-E3FD8422C820}"/>
            </a:ext>
          </a:extLst>
        </xdr:cNvPr>
        <xdr:cNvSpPr/>
      </xdr:nvSpPr>
      <xdr:spPr>
        <a:xfrm>
          <a:off x="19910425" y="9874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84640</xdr:rowOff>
    </xdr:from>
    <xdr:to>
      <xdr:col>31</xdr:col>
      <xdr:colOff>34925</xdr:colOff>
      <xdr:row>59</xdr:row>
      <xdr:rowOff>84706</xdr:rowOff>
    </xdr:to>
    <xdr:cxnSp macro="">
      <xdr:nvCxnSpPr>
        <xdr:cNvPr id="774" name="直線コネクタ 773">
          <a:extLst>
            <a:ext uri="{FF2B5EF4-FFF2-40B4-BE49-F238E27FC236}">
              <a16:creationId xmlns:a16="http://schemas.microsoft.com/office/drawing/2014/main" id="{4E79AFCC-2735-43D1-A112-2FA205D1FCA6}"/>
            </a:ext>
          </a:extLst>
        </xdr:cNvPr>
        <xdr:cNvCxnSpPr/>
      </xdr:nvCxnSpPr>
      <xdr:spPr>
        <a:xfrm flipV="1">
          <a:off x="18439765" y="9975400"/>
          <a:ext cx="75184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a:extLst>
            <a:ext uri="{FF2B5EF4-FFF2-40B4-BE49-F238E27FC236}">
              <a16:creationId xmlns:a16="http://schemas.microsoft.com/office/drawing/2014/main" id="{168F2869-938F-4000-A48B-58DA04BD326C}"/>
            </a:ext>
          </a:extLst>
        </xdr:cNvPr>
        <xdr:cNvSpPr/>
      </xdr:nvSpPr>
      <xdr:spPr>
        <a:xfrm>
          <a:off x="19156045" y="985649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a:extLst>
            <a:ext uri="{FF2B5EF4-FFF2-40B4-BE49-F238E27FC236}">
              <a16:creationId xmlns:a16="http://schemas.microsoft.com/office/drawing/2014/main" id="{AE020417-9A40-459F-81FA-F666DEC387B5}"/>
            </a:ext>
          </a:extLst>
        </xdr:cNvPr>
        <xdr:cNvSpPr txBox="1"/>
      </xdr:nvSpPr>
      <xdr:spPr>
        <a:xfrm>
          <a:off x="19025312" y="963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84706</xdr:rowOff>
    </xdr:from>
    <xdr:to>
      <xdr:col>29</xdr:col>
      <xdr:colOff>517525</xdr:colOff>
      <xdr:row>59</xdr:row>
      <xdr:rowOff>84836</xdr:rowOff>
    </xdr:to>
    <xdr:cxnSp macro="">
      <xdr:nvCxnSpPr>
        <xdr:cNvPr id="777" name="直線コネクタ 776">
          <a:extLst>
            <a:ext uri="{FF2B5EF4-FFF2-40B4-BE49-F238E27FC236}">
              <a16:creationId xmlns:a16="http://schemas.microsoft.com/office/drawing/2014/main" id="{5F375D10-B8AF-45A0-9EB5-A8B4930B23AD}"/>
            </a:ext>
          </a:extLst>
        </xdr:cNvPr>
        <xdr:cNvCxnSpPr/>
      </xdr:nvCxnSpPr>
      <xdr:spPr>
        <a:xfrm flipV="1">
          <a:off x="17619345" y="9975466"/>
          <a:ext cx="82042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a:extLst>
            <a:ext uri="{FF2B5EF4-FFF2-40B4-BE49-F238E27FC236}">
              <a16:creationId xmlns:a16="http://schemas.microsoft.com/office/drawing/2014/main" id="{B71EFBBD-0A86-48DE-BD72-A8EF47EA275E}"/>
            </a:ext>
          </a:extLst>
        </xdr:cNvPr>
        <xdr:cNvSpPr/>
      </xdr:nvSpPr>
      <xdr:spPr>
        <a:xfrm>
          <a:off x="18388965" y="98309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a:extLst>
            <a:ext uri="{FF2B5EF4-FFF2-40B4-BE49-F238E27FC236}">
              <a16:creationId xmlns:a16="http://schemas.microsoft.com/office/drawing/2014/main" id="{53A3DE35-1811-498E-82B9-5B768A3F9632}"/>
            </a:ext>
          </a:extLst>
        </xdr:cNvPr>
        <xdr:cNvSpPr txBox="1"/>
      </xdr:nvSpPr>
      <xdr:spPr>
        <a:xfrm>
          <a:off x="18204892" y="96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84836</xdr:rowOff>
    </xdr:from>
    <xdr:to>
      <xdr:col>28</xdr:col>
      <xdr:colOff>314325</xdr:colOff>
      <xdr:row>59</xdr:row>
      <xdr:rowOff>84999</xdr:rowOff>
    </xdr:to>
    <xdr:cxnSp macro="">
      <xdr:nvCxnSpPr>
        <xdr:cNvPr id="780" name="直線コネクタ 779">
          <a:extLst>
            <a:ext uri="{FF2B5EF4-FFF2-40B4-BE49-F238E27FC236}">
              <a16:creationId xmlns:a16="http://schemas.microsoft.com/office/drawing/2014/main" id="{71A8CEF7-3FAE-4006-B224-ECB616C4ED66}"/>
            </a:ext>
          </a:extLst>
        </xdr:cNvPr>
        <xdr:cNvCxnSpPr/>
      </xdr:nvCxnSpPr>
      <xdr:spPr>
        <a:xfrm flipV="1">
          <a:off x="16798925" y="9975596"/>
          <a:ext cx="82042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a:extLst>
            <a:ext uri="{FF2B5EF4-FFF2-40B4-BE49-F238E27FC236}">
              <a16:creationId xmlns:a16="http://schemas.microsoft.com/office/drawing/2014/main" id="{9C9D9282-3ACE-477C-B872-E686CB2F443D}"/>
            </a:ext>
          </a:extLst>
        </xdr:cNvPr>
        <xdr:cNvSpPr/>
      </xdr:nvSpPr>
      <xdr:spPr>
        <a:xfrm>
          <a:off x="17568545" y="982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a:extLst>
            <a:ext uri="{FF2B5EF4-FFF2-40B4-BE49-F238E27FC236}">
              <a16:creationId xmlns:a16="http://schemas.microsoft.com/office/drawing/2014/main" id="{DF122229-C5F2-40DF-BCDE-E67E8C279F89}"/>
            </a:ext>
          </a:extLst>
        </xdr:cNvPr>
        <xdr:cNvSpPr txBox="1"/>
      </xdr:nvSpPr>
      <xdr:spPr>
        <a:xfrm>
          <a:off x="17384472" y="960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a:extLst>
            <a:ext uri="{FF2B5EF4-FFF2-40B4-BE49-F238E27FC236}">
              <a16:creationId xmlns:a16="http://schemas.microsoft.com/office/drawing/2014/main" id="{EA1EF8E4-22D4-49BC-92F1-73C80C647906}"/>
            </a:ext>
          </a:extLst>
        </xdr:cNvPr>
        <xdr:cNvSpPr/>
      </xdr:nvSpPr>
      <xdr:spPr>
        <a:xfrm>
          <a:off x="16748125" y="9820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a:extLst>
            <a:ext uri="{FF2B5EF4-FFF2-40B4-BE49-F238E27FC236}">
              <a16:creationId xmlns:a16="http://schemas.microsoft.com/office/drawing/2014/main" id="{64BA3D28-35F1-475C-8FBC-507E68923878}"/>
            </a:ext>
          </a:extLst>
        </xdr:cNvPr>
        <xdr:cNvSpPr txBox="1"/>
      </xdr:nvSpPr>
      <xdr:spPr>
        <a:xfrm>
          <a:off x="16632632" y="959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430DCB74-88E6-49F3-89A0-588161E8A251}"/>
            </a:ext>
          </a:extLst>
        </xdr:cNvPr>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E95B2596-55CA-47CD-8FB3-9D083DFEFC63}"/>
            </a:ext>
          </a:extLst>
        </xdr:cNvPr>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730730CC-5D20-497F-9FCD-C895E7B2622A}"/>
            </a:ext>
          </a:extLst>
        </xdr:cNvPr>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A6739BCC-0DF5-4EAE-8733-1893AD053927}"/>
            </a:ext>
          </a:extLst>
        </xdr:cNvPr>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AE16BC2-4FDE-4DA7-A8B9-5DB32D830342}"/>
            </a:ext>
          </a:extLst>
        </xdr:cNvPr>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33644</xdr:rowOff>
    </xdr:from>
    <xdr:to>
      <xdr:col>32</xdr:col>
      <xdr:colOff>238125</xdr:colOff>
      <xdr:row>59</xdr:row>
      <xdr:rowOff>135244</xdr:rowOff>
    </xdr:to>
    <xdr:sp macro="" textlink="">
      <xdr:nvSpPr>
        <xdr:cNvPr id="790" name="円/楕円 789">
          <a:extLst>
            <a:ext uri="{FF2B5EF4-FFF2-40B4-BE49-F238E27FC236}">
              <a16:creationId xmlns:a16="http://schemas.microsoft.com/office/drawing/2014/main" id="{B4C53175-73E8-4C3E-9C9A-CC2622DF8D7D}"/>
            </a:ext>
          </a:extLst>
        </xdr:cNvPr>
        <xdr:cNvSpPr/>
      </xdr:nvSpPr>
      <xdr:spPr>
        <a:xfrm>
          <a:off x="19910425" y="99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130029</xdr:rowOff>
    </xdr:from>
    <xdr:ext cx="378565" cy="259045"/>
    <xdr:sp macro="" textlink="">
      <xdr:nvSpPr>
        <xdr:cNvPr id="791" name="貸付金該当値テキスト">
          <a:extLst>
            <a:ext uri="{FF2B5EF4-FFF2-40B4-BE49-F238E27FC236}">
              <a16:creationId xmlns:a16="http://schemas.microsoft.com/office/drawing/2014/main" id="{BE3BEC0C-980A-4F69-B4E7-F77DC857CD83}"/>
            </a:ext>
          </a:extLst>
        </xdr:cNvPr>
        <xdr:cNvSpPr txBox="1"/>
      </xdr:nvSpPr>
      <xdr:spPr>
        <a:xfrm>
          <a:off x="20012025" y="985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33840</xdr:rowOff>
    </xdr:from>
    <xdr:to>
      <xdr:col>31</xdr:col>
      <xdr:colOff>85725</xdr:colOff>
      <xdr:row>59</xdr:row>
      <xdr:rowOff>135440</xdr:rowOff>
    </xdr:to>
    <xdr:sp macro="" textlink="">
      <xdr:nvSpPr>
        <xdr:cNvPr id="792" name="円/楕円 791">
          <a:extLst>
            <a:ext uri="{FF2B5EF4-FFF2-40B4-BE49-F238E27FC236}">
              <a16:creationId xmlns:a16="http://schemas.microsoft.com/office/drawing/2014/main" id="{25F2A73D-D1E7-459B-BDF3-036F5B6E107E}"/>
            </a:ext>
          </a:extLst>
        </xdr:cNvPr>
        <xdr:cNvSpPr/>
      </xdr:nvSpPr>
      <xdr:spPr>
        <a:xfrm>
          <a:off x="19156045" y="99246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126567</xdr:rowOff>
    </xdr:from>
    <xdr:ext cx="378565" cy="259045"/>
    <xdr:sp macro="" textlink="">
      <xdr:nvSpPr>
        <xdr:cNvPr id="793" name="テキスト ボックス 792">
          <a:extLst>
            <a:ext uri="{FF2B5EF4-FFF2-40B4-BE49-F238E27FC236}">
              <a16:creationId xmlns:a16="http://schemas.microsoft.com/office/drawing/2014/main" id="{F1BE1506-0EEF-4E3D-AD50-0D648CE81341}"/>
            </a:ext>
          </a:extLst>
        </xdr:cNvPr>
        <xdr:cNvSpPr txBox="1"/>
      </xdr:nvSpPr>
      <xdr:spPr>
        <a:xfrm>
          <a:off x="19070902" y="1001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33906</xdr:rowOff>
    </xdr:from>
    <xdr:to>
      <xdr:col>29</xdr:col>
      <xdr:colOff>568325</xdr:colOff>
      <xdr:row>59</xdr:row>
      <xdr:rowOff>135506</xdr:rowOff>
    </xdr:to>
    <xdr:sp macro="" textlink="">
      <xdr:nvSpPr>
        <xdr:cNvPr id="794" name="円/楕円 793">
          <a:extLst>
            <a:ext uri="{FF2B5EF4-FFF2-40B4-BE49-F238E27FC236}">
              <a16:creationId xmlns:a16="http://schemas.microsoft.com/office/drawing/2014/main" id="{EDC696AE-4DF0-4FEA-9657-83420FF64A7D}"/>
            </a:ext>
          </a:extLst>
        </xdr:cNvPr>
        <xdr:cNvSpPr/>
      </xdr:nvSpPr>
      <xdr:spPr>
        <a:xfrm>
          <a:off x="18388965" y="99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126633</xdr:rowOff>
    </xdr:from>
    <xdr:ext cx="378565" cy="259045"/>
    <xdr:sp macro="" textlink="">
      <xdr:nvSpPr>
        <xdr:cNvPr id="795" name="テキスト ボックス 794">
          <a:extLst>
            <a:ext uri="{FF2B5EF4-FFF2-40B4-BE49-F238E27FC236}">
              <a16:creationId xmlns:a16="http://schemas.microsoft.com/office/drawing/2014/main" id="{1BF35840-BBA4-4D81-A143-3E3B9060B9E7}"/>
            </a:ext>
          </a:extLst>
        </xdr:cNvPr>
        <xdr:cNvSpPr txBox="1"/>
      </xdr:nvSpPr>
      <xdr:spPr>
        <a:xfrm>
          <a:off x="18250482" y="1001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34036</xdr:rowOff>
    </xdr:from>
    <xdr:to>
      <xdr:col>28</xdr:col>
      <xdr:colOff>365125</xdr:colOff>
      <xdr:row>59</xdr:row>
      <xdr:rowOff>135636</xdr:rowOff>
    </xdr:to>
    <xdr:sp macro="" textlink="">
      <xdr:nvSpPr>
        <xdr:cNvPr id="796" name="円/楕円 795">
          <a:extLst>
            <a:ext uri="{FF2B5EF4-FFF2-40B4-BE49-F238E27FC236}">
              <a16:creationId xmlns:a16="http://schemas.microsoft.com/office/drawing/2014/main" id="{7BC8AE87-EBE9-4E1D-B53D-AD63EFA89F31}"/>
            </a:ext>
          </a:extLst>
        </xdr:cNvPr>
        <xdr:cNvSpPr/>
      </xdr:nvSpPr>
      <xdr:spPr>
        <a:xfrm>
          <a:off x="17568545" y="99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126763</xdr:rowOff>
    </xdr:from>
    <xdr:ext cx="378565" cy="259045"/>
    <xdr:sp macro="" textlink="">
      <xdr:nvSpPr>
        <xdr:cNvPr id="797" name="テキスト ボックス 796">
          <a:extLst>
            <a:ext uri="{FF2B5EF4-FFF2-40B4-BE49-F238E27FC236}">
              <a16:creationId xmlns:a16="http://schemas.microsoft.com/office/drawing/2014/main" id="{617B03D0-52E4-4DBD-877F-9B844ABEDF69}"/>
            </a:ext>
          </a:extLst>
        </xdr:cNvPr>
        <xdr:cNvSpPr txBox="1"/>
      </xdr:nvSpPr>
      <xdr:spPr>
        <a:xfrm>
          <a:off x="17430062" y="1001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34199</xdr:rowOff>
    </xdr:from>
    <xdr:to>
      <xdr:col>27</xdr:col>
      <xdr:colOff>161925</xdr:colOff>
      <xdr:row>59</xdr:row>
      <xdr:rowOff>135799</xdr:rowOff>
    </xdr:to>
    <xdr:sp macro="" textlink="">
      <xdr:nvSpPr>
        <xdr:cNvPr id="798" name="円/楕円 797">
          <a:extLst>
            <a:ext uri="{FF2B5EF4-FFF2-40B4-BE49-F238E27FC236}">
              <a16:creationId xmlns:a16="http://schemas.microsoft.com/office/drawing/2014/main" id="{D1342131-59D7-4228-8FC1-22E8D764B4E6}"/>
            </a:ext>
          </a:extLst>
        </xdr:cNvPr>
        <xdr:cNvSpPr/>
      </xdr:nvSpPr>
      <xdr:spPr>
        <a:xfrm>
          <a:off x="16748125" y="992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126926</xdr:rowOff>
    </xdr:from>
    <xdr:ext cx="378565" cy="259045"/>
    <xdr:sp macro="" textlink="">
      <xdr:nvSpPr>
        <xdr:cNvPr id="799" name="テキスト ボックス 798">
          <a:extLst>
            <a:ext uri="{FF2B5EF4-FFF2-40B4-BE49-F238E27FC236}">
              <a16:creationId xmlns:a16="http://schemas.microsoft.com/office/drawing/2014/main" id="{58864F17-1CC1-487E-978C-B07F0276CBD2}"/>
            </a:ext>
          </a:extLst>
        </xdr:cNvPr>
        <xdr:cNvSpPr txBox="1"/>
      </xdr:nvSpPr>
      <xdr:spPr>
        <a:xfrm>
          <a:off x="16678222" y="10017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a:extLst>
            <a:ext uri="{FF2B5EF4-FFF2-40B4-BE49-F238E27FC236}">
              <a16:creationId xmlns:a16="http://schemas.microsoft.com/office/drawing/2014/main" id="{6B2F246D-C62A-4010-A534-D49743AECA91}"/>
            </a:ext>
          </a:extLst>
        </xdr:cNvPr>
        <xdr:cNvSpPr/>
      </xdr:nvSpPr>
      <xdr:spPr>
        <a:xfrm>
          <a:off x="1649920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a:extLst>
            <a:ext uri="{FF2B5EF4-FFF2-40B4-BE49-F238E27FC236}">
              <a16:creationId xmlns:a16="http://schemas.microsoft.com/office/drawing/2014/main" id="{96C9DDFA-EF02-4B23-80DF-01CAE0A000FC}"/>
            </a:ext>
          </a:extLst>
        </xdr:cNvPr>
        <xdr:cNvSpPr/>
      </xdr:nvSpPr>
      <xdr:spPr>
        <a:xfrm>
          <a:off x="1662620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a:extLst>
            <a:ext uri="{FF2B5EF4-FFF2-40B4-BE49-F238E27FC236}">
              <a16:creationId xmlns:a16="http://schemas.microsoft.com/office/drawing/2014/main" id="{9C59C3D3-E411-4927-A269-763F3E650747}"/>
            </a:ext>
          </a:extLst>
        </xdr:cNvPr>
        <xdr:cNvSpPr/>
      </xdr:nvSpPr>
      <xdr:spPr>
        <a:xfrm>
          <a:off x="1662620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a:extLst>
            <a:ext uri="{FF2B5EF4-FFF2-40B4-BE49-F238E27FC236}">
              <a16:creationId xmlns:a16="http://schemas.microsoft.com/office/drawing/2014/main" id="{70E92AA0-DCD5-412B-B73D-93D9BE9E8C3C}"/>
            </a:ext>
          </a:extLst>
        </xdr:cNvPr>
        <xdr:cNvSpPr/>
      </xdr:nvSpPr>
      <xdr:spPr>
        <a:xfrm>
          <a:off x="175050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a:extLst>
            <a:ext uri="{FF2B5EF4-FFF2-40B4-BE49-F238E27FC236}">
              <a16:creationId xmlns:a16="http://schemas.microsoft.com/office/drawing/2014/main" id="{D318EAA9-AB45-4FAB-AFB0-813983FE4077}"/>
            </a:ext>
          </a:extLst>
        </xdr:cNvPr>
        <xdr:cNvSpPr/>
      </xdr:nvSpPr>
      <xdr:spPr>
        <a:xfrm>
          <a:off x="175050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a:extLst>
            <a:ext uri="{FF2B5EF4-FFF2-40B4-BE49-F238E27FC236}">
              <a16:creationId xmlns:a16="http://schemas.microsoft.com/office/drawing/2014/main" id="{48F3E436-AC59-41C8-BBB2-2B28368B7F65}"/>
            </a:ext>
          </a:extLst>
        </xdr:cNvPr>
        <xdr:cNvSpPr/>
      </xdr:nvSpPr>
      <xdr:spPr>
        <a:xfrm>
          <a:off x="18541365" y="109537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a:extLst>
            <a:ext uri="{FF2B5EF4-FFF2-40B4-BE49-F238E27FC236}">
              <a16:creationId xmlns:a16="http://schemas.microsoft.com/office/drawing/2014/main" id="{9102FAC6-2817-44EB-B811-88AD9AA1A643}"/>
            </a:ext>
          </a:extLst>
        </xdr:cNvPr>
        <xdr:cNvSpPr/>
      </xdr:nvSpPr>
      <xdr:spPr>
        <a:xfrm>
          <a:off x="18541365" y="111531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a:extLst>
            <a:ext uri="{FF2B5EF4-FFF2-40B4-BE49-F238E27FC236}">
              <a16:creationId xmlns:a16="http://schemas.microsoft.com/office/drawing/2014/main" id="{FEDE6AA3-6B5E-4351-8B83-E212BE60F12C}"/>
            </a:ext>
          </a:extLst>
        </xdr:cNvPr>
        <xdr:cNvSpPr/>
      </xdr:nvSpPr>
      <xdr:spPr>
        <a:xfrm>
          <a:off x="1649920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a:extLst>
            <a:ext uri="{FF2B5EF4-FFF2-40B4-BE49-F238E27FC236}">
              <a16:creationId xmlns:a16="http://schemas.microsoft.com/office/drawing/2014/main" id="{CA4DDE30-9D0D-4E99-8391-920FD5EB75A0}"/>
            </a:ext>
          </a:extLst>
        </xdr:cNvPr>
        <xdr:cNvSpPr txBox="1"/>
      </xdr:nvSpPr>
      <xdr:spPr>
        <a:xfrm>
          <a:off x="1646110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a:extLst>
            <a:ext uri="{FF2B5EF4-FFF2-40B4-BE49-F238E27FC236}">
              <a16:creationId xmlns:a16="http://schemas.microsoft.com/office/drawing/2014/main" id="{8FB8E188-25DA-4007-9B7B-118C1689A73D}"/>
            </a:ext>
          </a:extLst>
        </xdr:cNvPr>
        <xdr:cNvCxnSpPr/>
      </xdr:nvCxnSpPr>
      <xdr:spPr>
        <a:xfrm>
          <a:off x="1649920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a:extLst>
            <a:ext uri="{FF2B5EF4-FFF2-40B4-BE49-F238E27FC236}">
              <a16:creationId xmlns:a16="http://schemas.microsoft.com/office/drawing/2014/main" id="{D097F97D-E389-4326-92E6-F14A810A601E}"/>
            </a:ext>
          </a:extLst>
        </xdr:cNvPr>
        <xdr:cNvCxnSpPr/>
      </xdr:nvCxnSpPr>
      <xdr:spPr>
        <a:xfrm>
          <a:off x="16499205" y="13288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a:extLst>
            <a:ext uri="{FF2B5EF4-FFF2-40B4-BE49-F238E27FC236}">
              <a16:creationId xmlns:a16="http://schemas.microsoft.com/office/drawing/2014/main" id="{BAAE153B-DE0E-4359-8E30-43396A033EBB}"/>
            </a:ext>
          </a:extLst>
        </xdr:cNvPr>
        <xdr:cNvSpPr txBox="1"/>
      </xdr:nvSpPr>
      <xdr:spPr>
        <a:xfrm>
          <a:off x="16250419"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a:extLst>
            <a:ext uri="{FF2B5EF4-FFF2-40B4-BE49-F238E27FC236}">
              <a16:creationId xmlns:a16="http://schemas.microsoft.com/office/drawing/2014/main" id="{542E9441-834D-41E1-92EF-FBC27FA9B9B7}"/>
            </a:ext>
          </a:extLst>
        </xdr:cNvPr>
        <xdr:cNvCxnSpPr/>
      </xdr:nvCxnSpPr>
      <xdr:spPr>
        <a:xfrm>
          <a:off x="16499205" y="12914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a:extLst>
            <a:ext uri="{FF2B5EF4-FFF2-40B4-BE49-F238E27FC236}">
              <a16:creationId xmlns:a16="http://schemas.microsoft.com/office/drawing/2014/main" id="{13CA3446-C4BC-4C66-8AA4-1A72ABE52350}"/>
            </a:ext>
          </a:extLst>
        </xdr:cNvPr>
        <xdr:cNvSpPr txBox="1"/>
      </xdr:nvSpPr>
      <xdr:spPr>
        <a:xfrm>
          <a:off x="16036486"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a:extLst>
            <a:ext uri="{FF2B5EF4-FFF2-40B4-BE49-F238E27FC236}">
              <a16:creationId xmlns:a16="http://schemas.microsoft.com/office/drawing/2014/main" id="{F4581D9B-3E04-48ED-B478-3B21E9A6E02A}"/>
            </a:ext>
          </a:extLst>
        </xdr:cNvPr>
        <xdr:cNvCxnSpPr/>
      </xdr:nvCxnSpPr>
      <xdr:spPr>
        <a:xfrm>
          <a:off x="16499205" y="125450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a:extLst>
            <a:ext uri="{FF2B5EF4-FFF2-40B4-BE49-F238E27FC236}">
              <a16:creationId xmlns:a16="http://schemas.microsoft.com/office/drawing/2014/main" id="{97AF069A-D56D-4521-8B36-4E070DB56C0F}"/>
            </a:ext>
          </a:extLst>
        </xdr:cNvPr>
        <xdr:cNvSpPr txBox="1"/>
      </xdr:nvSpPr>
      <xdr:spPr>
        <a:xfrm>
          <a:off x="15972366"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a:extLst>
            <a:ext uri="{FF2B5EF4-FFF2-40B4-BE49-F238E27FC236}">
              <a16:creationId xmlns:a16="http://schemas.microsoft.com/office/drawing/2014/main" id="{F06C3E98-1165-4D73-B14F-DA08985E49C3}"/>
            </a:ext>
          </a:extLst>
        </xdr:cNvPr>
        <xdr:cNvCxnSpPr/>
      </xdr:nvCxnSpPr>
      <xdr:spPr>
        <a:xfrm>
          <a:off x="16499205" y="121716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a:extLst>
            <a:ext uri="{FF2B5EF4-FFF2-40B4-BE49-F238E27FC236}">
              <a16:creationId xmlns:a16="http://schemas.microsoft.com/office/drawing/2014/main" id="{F9B35B01-AA1A-4099-A9EE-658772D4121A}"/>
            </a:ext>
          </a:extLst>
        </xdr:cNvPr>
        <xdr:cNvSpPr txBox="1"/>
      </xdr:nvSpPr>
      <xdr:spPr>
        <a:xfrm>
          <a:off x="15972366"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a:extLst>
            <a:ext uri="{FF2B5EF4-FFF2-40B4-BE49-F238E27FC236}">
              <a16:creationId xmlns:a16="http://schemas.microsoft.com/office/drawing/2014/main" id="{597ACA18-9F63-4D33-8A52-72766FE095FD}"/>
            </a:ext>
          </a:extLst>
        </xdr:cNvPr>
        <xdr:cNvCxnSpPr/>
      </xdr:nvCxnSpPr>
      <xdr:spPr>
        <a:xfrm>
          <a:off x="16499205" y="11798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a:extLst>
            <a:ext uri="{FF2B5EF4-FFF2-40B4-BE49-F238E27FC236}">
              <a16:creationId xmlns:a16="http://schemas.microsoft.com/office/drawing/2014/main" id="{9C33089D-0182-489C-B8E9-86B09572CFB1}"/>
            </a:ext>
          </a:extLst>
        </xdr:cNvPr>
        <xdr:cNvSpPr txBox="1"/>
      </xdr:nvSpPr>
      <xdr:spPr>
        <a:xfrm>
          <a:off x="15972366"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a16="http://schemas.microsoft.com/office/drawing/2014/main" id="{633224CA-F3DE-4BA7-855D-D1182967FBE5}"/>
            </a:ext>
          </a:extLst>
        </xdr:cNvPr>
        <xdr:cNvCxnSpPr/>
      </xdr:nvCxnSpPr>
      <xdr:spPr>
        <a:xfrm>
          <a:off x="1649920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a16="http://schemas.microsoft.com/office/drawing/2014/main" id="{9DB5B547-102B-466D-9F93-61BA5846F997}"/>
            </a:ext>
          </a:extLst>
        </xdr:cNvPr>
        <xdr:cNvSpPr txBox="1"/>
      </xdr:nvSpPr>
      <xdr:spPr>
        <a:xfrm>
          <a:off x="15972366"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a16="http://schemas.microsoft.com/office/drawing/2014/main" id="{F96BC98C-DF4D-41D7-A67B-84F0F2D440CB}"/>
            </a:ext>
          </a:extLst>
        </xdr:cNvPr>
        <xdr:cNvSpPr/>
      </xdr:nvSpPr>
      <xdr:spPr>
        <a:xfrm>
          <a:off x="1649920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a:extLst>
            <a:ext uri="{FF2B5EF4-FFF2-40B4-BE49-F238E27FC236}">
              <a16:creationId xmlns:a16="http://schemas.microsoft.com/office/drawing/2014/main" id="{4E949735-F935-41C6-82E5-B6A041CFDD02}"/>
            </a:ext>
          </a:extLst>
        </xdr:cNvPr>
        <xdr:cNvCxnSpPr/>
      </xdr:nvCxnSpPr>
      <xdr:spPr>
        <a:xfrm flipV="1">
          <a:off x="19959320" y="11925447"/>
          <a:ext cx="1269" cy="127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a:extLst>
            <a:ext uri="{FF2B5EF4-FFF2-40B4-BE49-F238E27FC236}">
              <a16:creationId xmlns:a16="http://schemas.microsoft.com/office/drawing/2014/main" id="{C43D917B-ACAC-45A8-99AE-09C5697FE25A}"/>
            </a:ext>
          </a:extLst>
        </xdr:cNvPr>
        <xdr:cNvSpPr txBox="1"/>
      </xdr:nvSpPr>
      <xdr:spPr>
        <a:xfrm>
          <a:off x="20012025" y="1319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a:extLst>
            <a:ext uri="{FF2B5EF4-FFF2-40B4-BE49-F238E27FC236}">
              <a16:creationId xmlns:a16="http://schemas.microsoft.com/office/drawing/2014/main" id="{D249064B-5240-40F7-BCB8-FCA69B4389FF}"/>
            </a:ext>
          </a:extLst>
        </xdr:cNvPr>
        <xdr:cNvCxnSpPr/>
      </xdr:nvCxnSpPr>
      <xdr:spPr>
        <a:xfrm>
          <a:off x="19872325" y="1319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a:extLst>
            <a:ext uri="{FF2B5EF4-FFF2-40B4-BE49-F238E27FC236}">
              <a16:creationId xmlns:a16="http://schemas.microsoft.com/office/drawing/2014/main" id="{FDF9A966-C86C-41BD-A144-6FE1BAF5DC02}"/>
            </a:ext>
          </a:extLst>
        </xdr:cNvPr>
        <xdr:cNvSpPr txBox="1"/>
      </xdr:nvSpPr>
      <xdr:spPr>
        <a:xfrm>
          <a:off x="20012025" y="1170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a:extLst>
            <a:ext uri="{FF2B5EF4-FFF2-40B4-BE49-F238E27FC236}">
              <a16:creationId xmlns:a16="http://schemas.microsoft.com/office/drawing/2014/main" id="{B56B9FF5-7513-498A-A7A4-80323584C08B}"/>
            </a:ext>
          </a:extLst>
        </xdr:cNvPr>
        <xdr:cNvCxnSpPr/>
      </xdr:nvCxnSpPr>
      <xdr:spPr>
        <a:xfrm>
          <a:off x="19872325" y="11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154529</xdr:rowOff>
    </xdr:from>
    <xdr:to>
      <xdr:col>32</xdr:col>
      <xdr:colOff>187325</xdr:colOff>
      <xdr:row>76</xdr:row>
      <xdr:rowOff>154780</xdr:rowOff>
    </xdr:to>
    <xdr:cxnSp macro="">
      <xdr:nvCxnSpPr>
        <xdr:cNvPr id="828" name="直線コネクタ 827">
          <a:extLst>
            <a:ext uri="{FF2B5EF4-FFF2-40B4-BE49-F238E27FC236}">
              <a16:creationId xmlns:a16="http://schemas.microsoft.com/office/drawing/2014/main" id="{26418A2F-BFD6-42B3-9AE5-7FF3DF78F764}"/>
            </a:ext>
          </a:extLst>
        </xdr:cNvPr>
        <xdr:cNvCxnSpPr/>
      </xdr:nvCxnSpPr>
      <xdr:spPr>
        <a:xfrm>
          <a:off x="19191605" y="12895169"/>
          <a:ext cx="76962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a:extLst>
            <a:ext uri="{FF2B5EF4-FFF2-40B4-BE49-F238E27FC236}">
              <a16:creationId xmlns:a16="http://schemas.microsoft.com/office/drawing/2014/main" id="{C95A8C40-4BC1-4214-BC64-8A5A636362DA}"/>
            </a:ext>
          </a:extLst>
        </xdr:cNvPr>
        <xdr:cNvSpPr txBox="1"/>
      </xdr:nvSpPr>
      <xdr:spPr>
        <a:xfrm>
          <a:off x="20012025" y="1266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a:extLst>
            <a:ext uri="{FF2B5EF4-FFF2-40B4-BE49-F238E27FC236}">
              <a16:creationId xmlns:a16="http://schemas.microsoft.com/office/drawing/2014/main" id="{9D11C829-82B7-43C7-AD79-D4BEF2E3887F}"/>
            </a:ext>
          </a:extLst>
        </xdr:cNvPr>
        <xdr:cNvSpPr/>
      </xdr:nvSpPr>
      <xdr:spPr>
        <a:xfrm>
          <a:off x="19910425" y="1280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154529</xdr:rowOff>
    </xdr:from>
    <xdr:to>
      <xdr:col>31</xdr:col>
      <xdr:colOff>34925</xdr:colOff>
      <xdr:row>76</xdr:row>
      <xdr:rowOff>165502</xdr:rowOff>
    </xdr:to>
    <xdr:cxnSp macro="">
      <xdr:nvCxnSpPr>
        <xdr:cNvPr id="831" name="直線コネクタ 830">
          <a:extLst>
            <a:ext uri="{FF2B5EF4-FFF2-40B4-BE49-F238E27FC236}">
              <a16:creationId xmlns:a16="http://schemas.microsoft.com/office/drawing/2014/main" id="{EDED14C6-7BE1-477D-85A5-DCE6A3CAE77C}"/>
            </a:ext>
          </a:extLst>
        </xdr:cNvPr>
        <xdr:cNvCxnSpPr/>
      </xdr:nvCxnSpPr>
      <xdr:spPr>
        <a:xfrm flipV="1">
          <a:off x="18439765" y="12895169"/>
          <a:ext cx="75184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a:extLst>
            <a:ext uri="{FF2B5EF4-FFF2-40B4-BE49-F238E27FC236}">
              <a16:creationId xmlns:a16="http://schemas.microsoft.com/office/drawing/2014/main" id="{2C37FBA4-B15B-4D69-B2E8-299D47165F34}"/>
            </a:ext>
          </a:extLst>
        </xdr:cNvPr>
        <xdr:cNvSpPr/>
      </xdr:nvSpPr>
      <xdr:spPr>
        <a:xfrm>
          <a:off x="19156045" y="1278547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33" name="テキスト ボックス 832">
          <a:extLst>
            <a:ext uri="{FF2B5EF4-FFF2-40B4-BE49-F238E27FC236}">
              <a16:creationId xmlns:a16="http://schemas.microsoft.com/office/drawing/2014/main" id="{28F36250-BAAF-4985-80DA-7DEE54559E6F}"/>
            </a:ext>
          </a:extLst>
        </xdr:cNvPr>
        <xdr:cNvSpPr txBox="1"/>
      </xdr:nvSpPr>
      <xdr:spPr>
        <a:xfrm>
          <a:off x="18992996" y="1256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165502</xdr:rowOff>
    </xdr:from>
    <xdr:to>
      <xdr:col>29</xdr:col>
      <xdr:colOff>517525</xdr:colOff>
      <xdr:row>77</xdr:row>
      <xdr:rowOff>30711</xdr:rowOff>
    </xdr:to>
    <xdr:cxnSp macro="">
      <xdr:nvCxnSpPr>
        <xdr:cNvPr id="834" name="直線コネクタ 833">
          <a:extLst>
            <a:ext uri="{FF2B5EF4-FFF2-40B4-BE49-F238E27FC236}">
              <a16:creationId xmlns:a16="http://schemas.microsoft.com/office/drawing/2014/main" id="{98B2D920-72F3-440B-8555-1C570B09DEE0}"/>
            </a:ext>
          </a:extLst>
        </xdr:cNvPr>
        <xdr:cNvCxnSpPr/>
      </xdr:nvCxnSpPr>
      <xdr:spPr>
        <a:xfrm flipV="1">
          <a:off x="17619345" y="12906142"/>
          <a:ext cx="82042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a:extLst>
            <a:ext uri="{FF2B5EF4-FFF2-40B4-BE49-F238E27FC236}">
              <a16:creationId xmlns:a16="http://schemas.microsoft.com/office/drawing/2014/main" id="{96937D34-CA5B-4F48-A724-E8B5C3CB237F}"/>
            </a:ext>
          </a:extLst>
        </xdr:cNvPr>
        <xdr:cNvSpPr/>
      </xdr:nvSpPr>
      <xdr:spPr>
        <a:xfrm>
          <a:off x="18388965" y="1278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6" name="テキスト ボックス 835">
          <a:extLst>
            <a:ext uri="{FF2B5EF4-FFF2-40B4-BE49-F238E27FC236}">
              <a16:creationId xmlns:a16="http://schemas.microsoft.com/office/drawing/2014/main" id="{446B9ADD-3A20-4271-A77A-7E2A39C72D84}"/>
            </a:ext>
          </a:extLst>
        </xdr:cNvPr>
        <xdr:cNvSpPr txBox="1"/>
      </xdr:nvSpPr>
      <xdr:spPr>
        <a:xfrm>
          <a:off x="18172576" y="1256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15394</xdr:rowOff>
    </xdr:from>
    <xdr:to>
      <xdr:col>28</xdr:col>
      <xdr:colOff>314325</xdr:colOff>
      <xdr:row>77</xdr:row>
      <xdr:rowOff>30711</xdr:rowOff>
    </xdr:to>
    <xdr:cxnSp macro="">
      <xdr:nvCxnSpPr>
        <xdr:cNvPr id="837" name="直線コネクタ 836">
          <a:extLst>
            <a:ext uri="{FF2B5EF4-FFF2-40B4-BE49-F238E27FC236}">
              <a16:creationId xmlns:a16="http://schemas.microsoft.com/office/drawing/2014/main" id="{5EBFD61D-B3CF-4CAD-A35C-8C852BE015B8}"/>
            </a:ext>
          </a:extLst>
        </xdr:cNvPr>
        <xdr:cNvCxnSpPr/>
      </xdr:nvCxnSpPr>
      <xdr:spPr>
        <a:xfrm>
          <a:off x="16798925" y="12923674"/>
          <a:ext cx="82042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a:extLst>
            <a:ext uri="{FF2B5EF4-FFF2-40B4-BE49-F238E27FC236}">
              <a16:creationId xmlns:a16="http://schemas.microsoft.com/office/drawing/2014/main" id="{11F84D9B-9418-4E12-9428-F13174FD7B45}"/>
            </a:ext>
          </a:extLst>
        </xdr:cNvPr>
        <xdr:cNvSpPr/>
      </xdr:nvSpPr>
      <xdr:spPr>
        <a:xfrm>
          <a:off x="17568545" y="12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a:extLst>
            <a:ext uri="{FF2B5EF4-FFF2-40B4-BE49-F238E27FC236}">
              <a16:creationId xmlns:a16="http://schemas.microsoft.com/office/drawing/2014/main" id="{CB8DA90E-0EB7-4E32-9688-7E9A01A4D500}"/>
            </a:ext>
          </a:extLst>
        </xdr:cNvPr>
        <xdr:cNvSpPr txBox="1"/>
      </xdr:nvSpPr>
      <xdr:spPr>
        <a:xfrm>
          <a:off x="17352156" y="125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a:extLst>
            <a:ext uri="{FF2B5EF4-FFF2-40B4-BE49-F238E27FC236}">
              <a16:creationId xmlns:a16="http://schemas.microsoft.com/office/drawing/2014/main" id="{525A5529-959E-41CD-917F-CDE4CD7AB628}"/>
            </a:ext>
          </a:extLst>
        </xdr:cNvPr>
        <xdr:cNvSpPr/>
      </xdr:nvSpPr>
      <xdr:spPr>
        <a:xfrm>
          <a:off x="16748125" y="12812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41" name="テキスト ボックス 840">
          <a:extLst>
            <a:ext uri="{FF2B5EF4-FFF2-40B4-BE49-F238E27FC236}">
              <a16:creationId xmlns:a16="http://schemas.microsoft.com/office/drawing/2014/main" id="{C91C9FB4-BC7A-4DC5-9FEF-5D9448A07B0B}"/>
            </a:ext>
          </a:extLst>
        </xdr:cNvPr>
        <xdr:cNvSpPr txBox="1"/>
      </xdr:nvSpPr>
      <xdr:spPr>
        <a:xfrm>
          <a:off x="16600316" y="125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500DFDB6-7182-4FAD-9783-5276397420DE}"/>
            </a:ext>
          </a:extLst>
        </xdr:cNvPr>
        <xdr:cNvSpPr txBox="1"/>
      </xdr:nvSpPr>
      <xdr:spPr>
        <a:xfrm>
          <a:off x="197707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11D299F0-03B4-4868-A3E9-28114BC801F7}"/>
            </a:ext>
          </a:extLst>
        </xdr:cNvPr>
        <xdr:cNvSpPr txBox="1"/>
      </xdr:nvSpPr>
      <xdr:spPr>
        <a:xfrm>
          <a:off x="190696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2E18BF09-96D0-4DA9-809A-0D1531EB1C1F}"/>
            </a:ext>
          </a:extLst>
        </xdr:cNvPr>
        <xdr:cNvSpPr txBox="1"/>
      </xdr:nvSpPr>
      <xdr:spPr>
        <a:xfrm>
          <a:off x="182492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E233C1AF-6BF9-4E14-9B30-D82232D5EDB4}"/>
            </a:ext>
          </a:extLst>
        </xdr:cNvPr>
        <xdr:cNvSpPr txBox="1"/>
      </xdr:nvSpPr>
      <xdr:spPr>
        <a:xfrm>
          <a:off x="174288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43B57043-FD7F-4269-8754-ED8D4E6980B0}"/>
            </a:ext>
          </a:extLst>
        </xdr:cNvPr>
        <xdr:cNvSpPr txBox="1"/>
      </xdr:nvSpPr>
      <xdr:spPr>
        <a:xfrm>
          <a:off x="1667700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103980</xdr:rowOff>
    </xdr:from>
    <xdr:to>
      <xdr:col>32</xdr:col>
      <xdr:colOff>238125</xdr:colOff>
      <xdr:row>77</xdr:row>
      <xdr:rowOff>34130</xdr:rowOff>
    </xdr:to>
    <xdr:sp macro="" textlink="">
      <xdr:nvSpPr>
        <xdr:cNvPr id="847" name="円/楕円 846">
          <a:extLst>
            <a:ext uri="{FF2B5EF4-FFF2-40B4-BE49-F238E27FC236}">
              <a16:creationId xmlns:a16="http://schemas.microsoft.com/office/drawing/2014/main" id="{4EA688CA-F96A-4AEF-996E-27F6AE88F839}"/>
            </a:ext>
          </a:extLst>
        </xdr:cNvPr>
        <xdr:cNvSpPr/>
      </xdr:nvSpPr>
      <xdr:spPr>
        <a:xfrm>
          <a:off x="19910425" y="12844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82407</xdr:rowOff>
    </xdr:from>
    <xdr:ext cx="534377" cy="259045"/>
    <xdr:sp macro="" textlink="">
      <xdr:nvSpPr>
        <xdr:cNvPr id="848" name="繰出金該当値テキスト">
          <a:extLst>
            <a:ext uri="{FF2B5EF4-FFF2-40B4-BE49-F238E27FC236}">
              <a16:creationId xmlns:a16="http://schemas.microsoft.com/office/drawing/2014/main" id="{89DBB4DD-5ABB-4DA8-9A27-CBE8BA072698}"/>
            </a:ext>
          </a:extLst>
        </xdr:cNvPr>
        <xdr:cNvSpPr txBox="1"/>
      </xdr:nvSpPr>
      <xdr:spPr>
        <a:xfrm>
          <a:off x="20012025" y="128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53,021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103729</xdr:rowOff>
    </xdr:from>
    <xdr:to>
      <xdr:col>31</xdr:col>
      <xdr:colOff>85725</xdr:colOff>
      <xdr:row>77</xdr:row>
      <xdr:rowOff>33879</xdr:rowOff>
    </xdr:to>
    <xdr:sp macro="" textlink="">
      <xdr:nvSpPr>
        <xdr:cNvPr id="849" name="円/楕円 848">
          <a:extLst>
            <a:ext uri="{FF2B5EF4-FFF2-40B4-BE49-F238E27FC236}">
              <a16:creationId xmlns:a16="http://schemas.microsoft.com/office/drawing/2014/main" id="{98978B23-8D13-4B2B-A459-8B4B3CEE7BC9}"/>
            </a:ext>
          </a:extLst>
        </xdr:cNvPr>
        <xdr:cNvSpPr/>
      </xdr:nvSpPr>
      <xdr:spPr>
        <a:xfrm>
          <a:off x="19156045" y="128443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25006</xdr:rowOff>
    </xdr:from>
    <xdr:ext cx="534377" cy="259045"/>
    <xdr:sp macro="" textlink="">
      <xdr:nvSpPr>
        <xdr:cNvPr id="850" name="テキスト ボックス 849">
          <a:extLst>
            <a:ext uri="{FF2B5EF4-FFF2-40B4-BE49-F238E27FC236}">
              <a16:creationId xmlns:a16="http://schemas.microsoft.com/office/drawing/2014/main" id="{6BD59D9D-1E42-46F8-A818-A7B5C5D90793}"/>
            </a:ext>
          </a:extLst>
        </xdr:cNvPr>
        <xdr:cNvSpPr txBox="1"/>
      </xdr:nvSpPr>
      <xdr:spPr>
        <a:xfrm>
          <a:off x="18992996" y="1293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114702</xdr:rowOff>
    </xdr:from>
    <xdr:to>
      <xdr:col>29</xdr:col>
      <xdr:colOff>568325</xdr:colOff>
      <xdr:row>77</xdr:row>
      <xdr:rowOff>44852</xdr:rowOff>
    </xdr:to>
    <xdr:sp macro="" textlink="">
      <xdr:nvSpPr>
        <xdr:cNvPr id="851" name="円/楕円 850">
          <a:extLst>
            <a:ext uri="{FF2B5EF4-FFF2-40B4-BE49-F238E27FC236}">
              <a16:creationId xmlns:a16="http://schemas.microsoft.com/office/drawing/2014/main" id="{A8C7B43E-5593-46AB-83DC-DD69755D3B69}"/>
            </a:ext>
          </a:extLst>
        </xdr:cNvPr>
        <xdr:cNvSpPr/>
      </xdr:nvSpPr>
      <xdr:spPr>
        <a:xfrm>
          <a:off x="18388965" y="12855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35979</xdr:rowOff>
    </xdr:from>
    <xdr:ext cx="534377" cy="259045"/>
    <xdr:sp macro="" textlink="">
      <xdr:nvSpPr>
        <xdr:cNvPr id="852" name="テキスト ボックス 851">
          <a:extLst>
            <a:ext uri="{FF2B5EF4-FFF2-40B4-BE49-F238E27FC236}">
              <a16:creationId xmlns:a16="http://schemas.microsoft.com/office/drawing/2014/main" id="{6A0DF64E-EDCF-4A44-82B2-CFB660ADE03C}"/>
            </a:ext>
          </a:extLst>
        </xdr:cNvPr>
        <xdr:cNvSpPr txBox="1"/>
      </xdr:nvSpPr>
      <xdr:spPr>
        <a:xfrm>
          <a:off x="18172576" y="1294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151361</xdr:rowOff>
    </xdr:from>
    <xdr:to>
      <xdr:col>28</xdr:col>
      <xdr:colOff>365125</xdr:colOff>
      <xdr:row>77</xdr:row>
      <xdr:rowOff>81511</xdr:rowOff>
    </xdr:to>
    <xdr:sp macro="" textlink="">
      <xdr:nvSpPr>
        <xdr:cNvPr id="853" name="円/楕円 852">
          <a:extLst>
            <a:ext uri="{FF2B5EF4-FFF2-40B4-BE49-F238E27FC236}">
              <a16:creationId xmlns:a16="http://schemas.microsoft.com/office/drawing/2014/main" id="{B314E7D6-8C29-4066-A856-627A7926353C}"/>
            </a:ext>
          </a:extLst>
        </xdr:cNvPr>
        <xdr:cNvSpPr/>
      </xdr:nvSpPr>
      <xdr:spPr>
        <a:xfrm>
          <a:off x="17568545" y="12892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72638</xdr:rowOff>
    </xdr:from>
    <xdr:ext cx="534377" cy="259045"/>
    <xdr:sp macro="" textlink="">
      <xdr:nvSpPr>
        <xdr:cNvPr id="854" name="テキスト ボックス 853">
          <a:extLst>
            <a:ext uri="{FF2B5EF4-FFF2-40B4-BE49-F238E27FC236}">
              <a16:creationId xmlns:a16="http://schemas.microsoft.com/office/drawing/2014/main" id="{DC86CA0E-8FC8-4B05-B73A-C29878042CAF}"/>
            </a:ext>
          </a:extLst>
        </xdr:cNvPr>
        <xdr:cNvSpPr txBox="1"/>
      </xdr:nvSpPr>
      <xdr:spPr>
        <a:xfrm>
          <a:off x="17352156" y="129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136044</xdr:rowOff>
    </xdr:from>
    <xdr:to>
      <xdr:col>27</xdr:col>
      <xdr:colOff>161925</xdr:colOff>
      <xdr:row>77</xdr:row>
      <xdr:rowOff>66194</xdr:rowOff>
    </xdr:to>
    <xdr:sp macro="" textlink="">
      <xdr:nvSpPr>
        <xdr:cNvPr id="855" name="円/楕円 854">
          <a:extLst>
            <a:ext uri="{FF2B5EF4-FFF2-40B4-BE49-F238E27FC236}">
              <a16:creationId xmlns:a16="http://schemas.microsoft.com/office/drawing/2014/main" id="{5221410D-A957-4F7F-AF72-06DDF670B1DB}"/>
            </a:ext>
          </a:extLst>
        </xdr:cNvPr>
        <xdr:cNvSpPr/>
      </xdr:nvSpPr>
      <xdr:spPr>
        <a:xfrm>
          <a:off x="16748125" y="12876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57321</xdr:rowOff>
    </xdr:from>
    <xdr:ext cx="534377" cy="259045"/>
    <xdr:sp macro="" textlink="">
      <xdr:nvSpPr>
        <xdr:cNvPr id="856" name="テキスト ボックス 855">
          <a:extLst>
            <a:ext uri="{FF2B5EF4-FFF2-40B4-BE49-F238E27FC236}">
              <a16:creationId xmlns:a16="http://schemas.microsoft.com/office/drawing/2014/main" id="{A5B3ED21-BA48-41BD-868A-800BFBD63562}"/>
            </a:ext>
          </a:extLst>
        </xdr:cNvPr>
        <xdr:cNvSpPr txBox="1"/>
      </xdr:nvSpPr>
      <xdr:spPr>
        <a:xfrm>
          <a:off x="16600316" y="129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a16="http://schemas.microsoft.com/office/drawing/2014/main" id="{6D631C73-8E0F-4EE4-B634-20A9F32B29B1}"/>
            </a:ext>
          </a:extLst>
        </xdr:cNvPr>
        <xdr:cNvSpPr/>
      </xdr:nvSpPr>
      <xdr:spPr>
        <a:xfrm>
          <a:off x="1649920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a16="http://schemas.microsoft.com/office/drawing/2014/main" id="{7BC7C255-EA8B-44F4-8411-8EAC1D329AA0}"/>
            </a:ext>
          </a:extLst>
        </xdr:cNvPr>
        <xdr:cNvSpPr/>
      </xdr:nvSpPr>
      <xdr:spPr>
        <a:xfrm>
          <a:off x="1662620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a16="http://schemas.microsoft.com/office/drawing/2014/main" id="{2891E9A0-919E-458F-BDAA-E709A6FF852F}"/>
            </a:ext>
          </a:extLst>
        </xdr:cNvPr>
        <xdr:cNvSpPr/>
      </xdr:nvSpPr>
      <xdr:spPr>
        <a:xfrm>
          <a:off x="1662620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a16="http://schemas.microsoft.com/office/drawing/2014/main" id="{62222C73-73FA-400B-81F1-9308A9EEA4E9}"/>
            </a:ext>
          </a:extLst>
        </xdr:cNvPr>
        <xdr:cNvSpPr/>
      </xdr:nvSpPr>
      <xdr:spPr>
        <a:xfrm>
          <a:off x="175050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a16="http://schemas.microsoft.com/office/drawing/2014/main" id="{ED39AF7D-2949-481F-9F72-8F81898227FD}"/>
            </a:ext>
          </a:extLst>
        </xdr:cNvPr>
        <xdr:cNvSpPr/>
      </xdr:nvSpPr>
      <xdr:spPr>
        <a:xfrm>
          <a:off x="175050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a16="http://schemas.microsoft.com/office/drawing/2014/main" id="{C905C7A3-C3E1-4509-8424-C0D3399EF368}"/>
            </a:ext>
          </a:extLst>
        </xdr:cNvPr>
        <xdr:cNvSpPr/>
      </xdr:nvSpPr>
      <xdr:spPr>
        <a:xfrm>
          <a:off x="18541365" y="143065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a16="http://schemas.microsoft.com/office/drawing/2014/main" id="{9DD1BE7D-ABB7-4E53-8DCB-E6F34BC91249}"/>
            </a:ext>
          </a:extLst>
        </xdr:cNvPr>
        <xdr:cNvSpPr/>
      </xdr:nvSpPr>
      <xdr:spPr>
        <a:xfrm>
          <a:off x="18541365" y="145059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a16="http://schemas.microsoft.com/office/drawing/2014/main" id="{49A1980D-B570-4F92-83DF-DFA8171F446D}"/>
            </a:ext>
          </a:extLst>
        </xdr:cNvPr>
        <xdr:cNvSpPr/>
      </xdr:nvSpPr>
      <xdr:spPr>
        <a:xfrm>
          <a:off x="1649920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a16="http://schemas.microsoft.com/office/drawing/2014/main" id="{A2812B7C-7A05-4FB2-AA9C-3792C2ECC8C7}"/>
            </a:ext>
          </a:extLst>
        </xdr:cNvPr>
        <xdr:cNvSpPr txBox="1"/>
      </xdr:nvSpPr>
      <xdr:spPr>
        <a:xfrm>
          <a:off x="1646110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a16="http://schemas.microsoft.com/office/drawing/2014/main" id="{56411758-67C3-4FBB-BBF7-3AAA59AFCF30}"/>
            </a:ext>
          </a:extLst>
        </xdr:cNvPr>
        <xdr:cNvCxnSpPr/>
      </xdr:nvCxnSpPr>
      <xdr:spPr>
        <a:xfrm>
          <a:off x="1649920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a:extLst>
            <a:ext uri="{FF2B5EF4-FFF2-40B4-BE49-F238E27FC236}">
              <a16:creationId xmlns:a16="http://schemas.microsoft.com/office/drawing/2014/main" id="{EC6EB161-EC35-4AA9-ABE6-ED693E638B9D}"/>
            </a:ext>
          </a:extLst>
        </xdr:cNvPr>
        <xdr:cNvCxnSpPr/>
      </xdr:nvCxnSpPr>
      <xdr:spPr>
        <a:xfrm>
          <a:off x="16499205" y="166408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a:extLst>
            <a:ext uri="{FF2B5EF4-FFF2-40B4-BE49-F238E27FC236}">
              <a16:creationId xmlns:a16="http://schemas.microsoft.com/office/drawing/2014/main" id="{A3BB0C39-C5DC-4C49-A88F-49BB9D907BD3}"/>
            </a:ext>
          </a:extLst>
        </xdr:cNvPr>
        <xdr:cNvSpPr txBox="1"/>
      </xdr:nvSpPr>
      <xdr:spPr>
        <a:xfrm>
          <a:off x="16250419"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a:extLst>
            <a:ext uri="{FF2B5EF4-FFF2-40B4-BE49-F238E27FC236}">
              <a16:creationId xmlns:a16="http://schemas.microsoft.com/office/drawing/2014/main" id="{021AA031-40DA-4865-B038-DE8664422846}"/>
            </a:ext>
          </a:extLst>
        </xdr:cNvPr>
        <xdr:cNvCxnSpPr/>
      </xdr:nvCxnSpPr>
      <xdr:spPr>
        <a:xfrm>
          <a:off x="16499205" y="16267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a:extLst>
            <a:ext uri="{FF2B5EF4-FFF2-40B4-BE49-F238E27FC236}">
              <a16:creationId xmlns:a16="http://schemas.microsoft.com/office/drawing/2014/main" id="{BADEDBDB-1E33-4BF3-AD39-22870C7C448B}"/>
            </a:ext>
          </a:extLst>
        </xdr:cNvPr>
        <xdr:cNvSpPr txBox="1"/>
      </xdr:nvSpPr>
      <xdr:spPr>
        <a:xfrm>
          <a:off x="16186299" y="1612901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a:extLst>
            <a:ext uri="{FF2B5EF4-FFF2-40B4-BE49-F238E27FC236}">
              <a16:creationId xmlns:a16="http://schemas.microsoft.com/office/drawing/2014/main" id="{8CBA959C-40CE-4494-B7F4-0A7CFAE3BA04}"/>
            </a:ext>
          </a:extLst>
        </xdr:cNvPr>
        <xdr:cNvCxnSpPr/>
      </xdr:nvCxnSpPr>
      <xdr:spPr>
        <a:xfrm>
          <a:off x="16499205" y="158978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a:extLst>
            <a:ext uri="{FF2B5EF4-FFF2-40B4-BE49-F238E27FC236}">
              <a16:creationId xmlns:a16="http://schemas.microsoft.com/office/drawing/2014/main" id="{E2B75A13-0928-426B-899A-03541F00B191}"/>
            </a:ext>
          </a:extLst>
        </xdr:cNvPr>
        <xdr:cNvSpPr txBox="1"/>
      </xdr:nvSpPr>
      <xdr:spPr>
        <a:xfrm>
          <a:off x="16186299" y="1575944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a:extLst>
            <a:ext uri="{FF2B5EF4-FFF2-40B4-BE49-F238E27FC236}">
              <a16:creationId xmlns:a16="http://schemas.microsoft.com/office/drawing/2014/main" id="{5D0B135A-7F6A-47DA-A102-D344B0EDF0F3}"/>
            </a:ext>
          </a:extLst>
        </xdr:cNvPr>
        <xdr:cNvCxnSpPr/>
      </xdr:nvCxnSpPr>
      <xdr:spPr>
        <a:xfrm>
          <a:off x="16499205" y="155244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a:extLst>
            <a:ext uri="{FF2B5EF4-FFF2-40B4-BE49-F238E27FC236}">
              <a16:creationId xmlns:a16="http://schemas.microsoft.com/office/drawing/2014/main" id="{35D17DE6-FF8A-4DAF-8741-F116F551F692}"/>
            </a:ext>
          </a:extLst>
        </xdr:cNvPr>
        <xdr:cNvSpPr txBox="1"/>
      </xdr:nvSpPr>
      <xdr:spPr>
        <a:xfrm>
          <a:off x="16186299" y="1538606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a:extLst>
            <a:ext uri="{FF2B5EF4-FFF2-40B4-BE49-F238E27FC236}">
              <a16:creationId xmlns:a16="http://schemas.microsoft.com/office/drawing/2014/main" id="{9652F6DF-3CE2-4DA4-9C07-EDCAF04DA173}"/>
            </a:ext>
          </a:extLst>
        </xdr:cNvPr>
        <xdr:cNvCxnSpPr/>
      </xdr:nvCxnSpPr>
      <xdr:spPr>
        <a:xfrm>
          <a:off x="16499205" y="151511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a:extLst>
            <a:ext uri="{FF2B5EF4-FFF2-40B4-BE49-F238E27FC236}">
              <a16:creationId xmlns:a16="http://schemas.microsoft.com/office/drawing/2014/main" id="{CB60BC78-5011-42B6-A211-D90E4F9DE004}"/>
            </a:ext>
          </a:extLst>
        </xdr:cNvPr>
        <xdr:cNvSpPr txBox="1"/>
      </xdr:nvSpPr>
      <xdr:spPr>
        <a:xfrm>
          <a:off x="16186299" y="150126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a:extLst>
            <a:ext uri="{FF2B5EF4-FFF2-40B4-BE49-F238E27FC236}">
              <a16:creationId xmlns:a16="http://schemas.microsoft.com/office/drawing/2014/main" id="{9F2DFF8F-1902-4456-BEBF-E306F0656A40}"/>
            </a:ext>
          </a:extLst>
        </xdr:cNvPr>
        <xdr:cNvCxnSpPr/>
      </xdr:nvCxnSpPr>
      <xdr:spPr>
        <a:xfrm>
          <a:off x="1649920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a:extLst>
            <a:ext uri="{FF2B5EF4-FFF2-40B4-BE49-F238E27FC236}">
              <a16:creationId xmlns:a16="http://schemas.microsoft.com/office/drawing/2014/main" id="{94A80343-45ED-4A8B-B74C-6C2A702B7D62}"/>
            </a:ext>
          </a:extLst>
        </xdr:cNvPr>
        <xdr:cNvSpPr txBox="1"/>
      </xdr:nvSpPr>
      <xdr:spPr>
        <a:xfrm>
          <a:off x="16186299" y="146393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a:extLst>
            <a:ext uri="{FF2B5EF4-FFF2-40B4-BE49-F238E27FC236}">
              <a16:creationId xmlns:a16="http://schemas.microsoft.com/office/drawing/2014/main" id="{F56D5BF2-E051-48FC-A67D-04345C5FD637}"/>
            </a:ext>
          </a:extLst>
        </xdr:cNvPr>
        <xdr:cNvSpPr/>
      </xdr:nvSpPr>
      <xdr:spPr>
        <a:xfrm>
          <a:off x="1649920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a:extLst>
            <a:ext uri="{FF2B5EF4-FFF2-40B4-BE49-F238E27FC236}">
              <a16:creationId xmlns:a16="http://schemas.microsoft.com/office/drawing/2014/main" id="{4C70F36E-FF3A-4649-8A27-5866F42492EF}"/>
            </a:ext>
          </a:extLst>
        </xdr:cNvPr>
        <xdr:cNvCxnSpPr/>
      </xdr:nvCxnSpPr>
      <xdr:spPr>
        <a:xfrm>
          <a:off x="19959320" y="1664081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a:extLst>
            <a:ext uri="{FF2B5EF4-FFF2-40B4-BE49-F238E27FC236}">
              <a16:creationId xmlns:a16="http://schemas.microsoft.com/office/drawing/2014/main" id="{E6056262-A603-4C03-B9EB-D30A5711CEC5}"/>
            </a:ext>
          </a:extLst>
        </xdr:cNvPr>
        <xdr:cNvSpPr txBox="1"/>
      </xdr:nvSpPr>
      <xdr:spPr>
        <a:xfrm>
          <a:off x="20012025"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a:extLst>
            <a:ext uri="{FF2B5EF4-FFF2-40B4-BE49-F238E27FC236}">
              <a16:creationId xmlns:a16="http://schemas.microsoft.com/office/drawing/2014/main" id="{C4FA7059-432A-4BED-A060-8FB85026B04F}"/>
            </a:ext>
          </a:extLst>
        </xdr:cNvPr>
        <xdr:cNvCxnSpPr/>
      </xdr:nvCxnSpPr>
      <xdr:spPr>
        <a:xfrm>
          <a:off x="1987232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a:extLst>
            <a:ext uri="{FF2B5EF4-FFF2-40B4-BE49-F238E27FC236}">
              <a16:creationId xmlns:a16="http://schemas.microsoft.com/office/drawing/2014/main" id="{CC998AD4-2C23-443E-9F06-B1142A57BEE3}"/>
            </a:ext>
          </a:extLst>
        </xdr:cNvPr>
        <xdr:cNvSpPr txBox="1"/>
      </xdr:nvSpPr>
      <xdr:spPr>
        <a:xfrm>
          <a:off x="20012025" y="16347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a:extLst>
            <a:ext uri="{FF2B5EF4-FFF2-40B4-BE49-F238E27FC236}">
              <a16:creationId xmlns:a16="http://schemas.microsoft.com/office/drawing/2014/main" id="{C02FE77B-9809-4D4D-9507-9613A8F4BB19}"/>
            </a:ext>
          </a:extLst>
        </xdr:cNvPr>
        <xdr:cNvCxnSpPr/>
      </xdr:nvCxnSpPr>
      <xdr:spPr>
        <a:xfrm>
          <a:off x="19872325" y="166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a:extLst>
            <a:ext uri="{FF2B5EF4-FFF2-40B4-BE49-F238E27FC236}">
              <a16:creationId xmlns:a16="http://schemas.microsoft.com/office/drawing/2014/main" id="{9FACE3C0-EBB7-47A6-B421-F819E86756FC}"/>
            </a:ext>
          </a:extLst>
        </xdr:cNvPr>
        <xdr:cNvCxnSpPr/>
      </xdr:nvCxnSpPr>
      <xdr:spPr>
        <a:xfrm>
          <a:off x="19191605" y="166408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a:extLst>
            <a:ext uri="{FF2B5EF4-FFF2-40B4-BE49-F238E27FC236}">
              <a16:creationId xmlns:a16="http://schemas.microsoft.com/office/drawing/2014/main" id="{F50928E2-E010-44A4-A39C-D607507DFE6C}"/>
            </a:ext>
          </a:extLst>
        </xdr:cNvPr>
        <xdr:cNvSpPr txBox="1"/>
      </xdr:nvSpPr>
      <xdr:spPr>
        <a:xfrm>
          <a:off x="20012025" y="165722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a:extLst>
            <a:ext uri="{FF2B5EF4-FFF2-40B4-BE49-F238E27FC236}">
              <a16:creationId xmlns:a16="http://schemas.microsoft.com/office/drawing/2014/main" id="{9F0530BE-0598-49A3-819B-C0F3F8D9D264}"/>
            </a:ext>
          </a:extLst>
        </xdr:cNvPr>
        <xdr:cNvSpPr/>
      </xdr:nvSpPr>
      <xdr:spPr>
        <a:xfrm>
          <a:off x="1991042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a:extLst>
            <a:ext uri="{FF2B5EF4-FFF2-40B4-BE49-F238E27FC236}">
              <a16:creationId xmlns:a16="http://schemas.microsoft.com/office/drawing/2014/main" id="{733BB991-842A-4CBC-B09C-9DE0E8BFBF58}"/>
            </a:ext>
          </a:extLst>
        </xdr:cNvPr>
        <xdr:cNvCxnSpPr/>
      </xdr:nvCxnSpPr>
      <xdr:spPr>
        <a:xfrm>
          <a:off x="18439765" y="166408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a:extLst>
            <a:ext uri="{FF2B5EF4-FFF2-40B4-BE49-F238E27FC236}">
              <a16:creationId xmlns:a16="http://schemas.microsoft.com/office/drawing/2014/main" id="{A911D0B7-DE12-467C-ABDF-6FC5EEF23B84}"/>
            </a:ext>
          </a:extLst>
        </xdr:cNvPr>
        <xdr:cNvSpPr/>
      </xdr:nvSpPr>
      <xdr:spPr>
        <a:xfrm>
          <a:off x="19156045" y="165938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a:extLst>
            <a:ext uri="{FF2B5EF4-FFF2-40B4-BE49-F238E27FC236}">
              <a16:creationId xmlns:a16="http://schemas.microsoft.com/office/drawing/2014/main" id="{3DDD5637-A1D1-4235-8969-D9DE6FBA96F6}"/>
            </a:ext>
          </a:extLst>
        </xdr:cNvPr>
        <xdr:cNvSpPr txBox="1"/>
      </xdr:nvSpPr>
      <xdr:spPr>
        <a:xfrm>
          <a:off x="1913553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a:extLst>
            <a:ext uri="{FF2B5EF4-FFF2-40B4-BE49-F238E27FC236}">
              <a16:creationId xmlns:a16="http://schemas.microsoft.com/office/drawing/2014/main" id="{8AA5F5E2-A3FD-4486-B768-34D6EA28D73F}"/>
            </a:ext>
          </a:extLst>
        </xdr:cNvPr>
        <xdr:cNvCxnSpPr/>
      </xdr:nvCxnSpPr>
      <xdr:spPr>
        <a:xfrm>
          <a:off x="17619345" y="166408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a:extLst>
            <a:ext uri="{FF2B5EF4-FFF2-40B4-BE49-F238E27FC236}">
              <a16:creationId xmlns:a16="http://schemas.microsoft.com/office/drawing/2014/main" id="{63E6872B-6AB4-46F0-A8D1-BB302F9B2F71}"/>
            </a:ext>
          </a:extLst>
        </xdr:cNvPr>
        <xdr:cNvSpPr/>
      </xdr:nvSpPr>
      <xdr:spPr>
        <a:xfrm>
          <a:off x="18388965" y="151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a:extLst>
            <a:ext uri="{FF2B5EF4-FFF2-40B4-BE49-F238E27FC236}">
              <a16:creationId xmlns:a16="http://schemas.microsoft.com/office/drawing/2014/main" id="{6C5770E8-42AD-4383-893C-DD2849EF088A}"/>
            </a:ext>
          </a:extLst>
        </xdr:cNvPr>
        <xdr:cNvSpPr txBox="1"/>
      </xdr:nvSpPr>
      <xdr:spPr>
        <a:xfrm>
          <a:off x="18282798" y="149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a:extLst>
            <a:ext uri="{FF2B5EF4-FFF2-40B4-BE49-F238E27FC236}">
              <a16:creationId xmlns:a16="http://schemas.microsoft.com/office/drawing/2014/main" id="{12878BC7-54FB-4517-90EF-23783B8305D2}"/>
            </a:ext>
          </a:extLst>
        </xdr:cNvPr>
        <xdr:cNvCxnSpPr/>
      </xdr:nvCxnSpPr>
      <xdr:spPr>
        <a:xfrm>
          <a:off x="16798925" y="166408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a:extLst>
            <a:ext uri="{FF2B5EF4-FFF2-40B4-BE49-F238E27FC236}">
              <a16:creationId xmlns:a16="http://schemas.microsoft.com/office/drawing/2014/main" id="{B7AAA753-78DE-4162-9D10-F0914213E2D3}"/>
            </a:ext>
          </a:extLst>
        </xdr:cNvPr>
        <xdr:cNvSpPr/>
      </xdr:nvSpPr>
      <xdr:spPr>
        <a:xfrm>
          <a:off x="1756854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a:extLst>
            <a:ext uri="{FF2B5EF4-FFF2-40B4-BE49-F238E27FC236}">
              <a16:creationId xmlns:a16="http://schemas.microsoft.com/office/drawing/2014/main" id="{EB6DCADE-03DE-4D45-B7ED-048123D3122C}"/>
            </a:ext>
          </a:extLst>
        </xdr:cNvPr>
        <xdr:cNvSpPr txBox="1"/>
      </xdr:nvSpPr>
      <xdr:spPr>
        <a:xfrm>
          <a:off x="1749469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a:extLst>
            <a:ext uri="{FF2B5EF4-FFF2-40B4-BE49-F238E27FC236}">
              <a16:creationId xmlns:a16="http://schemas.microsoft.com/office/drawing/2014/main" id="{F95D4D54-DEF5-40B1-81EA-2C63CB1E3271}"/>
            </a:ext>
          </a:extLst>
        </xdr:cNvPr>
        <xdr:cNvSpPr/>
      </xdr:nvSpPr>
      <xdr:spPr>
        <a:xfrm>
          <a:off x="16748125" y="1659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a:extLst>
            <a:ext uri="{FF2B5EF4-FFF2-40B4-BE49-F238E27FC236}">
              <a16:creationId xmlns:a16="http://schemas.microsoft.com/office/drawing/2014/main" id="{E8DE2FDB-DD22-415F-9745-21245497F89D}"/>
            </a:ext>
          </a:extLst>
        </xdr:cNvPr>
        <xdr:cNvSpPr txBox="1"/>
      </xdr:nvSpPr>
      <xdr:spPr>
        <a:xfrm>
          <a:off x="1668951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898F371F-219B-4EA6-9F5E-F70360243E8C}"/>
            </a:ext>
          </a:extLst>
        </xdr:cNvPr>
        <xdr:cNvSpPr txBox="1"/>
      </xdr:nvSpPr>
      <xdr:spPr>
        <a:xfrm>
          <a:off x="197707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B2372473-23DC-4771-A088-B71B0A37F002}"/>
            </a:ext>
          </a:extLst>
        </xdr:cNvPr>
        <xdr:cNvSpPr txBox="1"/>
      </xdr:nvSpPr>
      <xdr:spPr>
        <a:xfrm>
          <a:off x="190696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3877821C-A120-49CF-BFE2-E39377F52B37}"/>
            </a:ext>
          </a:extLst>
        </xdr:cNvPr>
        <xdr:cNvSpPr txBox="1"/>
      </xdr:nvSpPr>
      <xdr:spPr>
        <a:xfrm>
          <a:off x="182492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9AD3435-38F5-4BB8-B943-0D25FE0AA6B1}"/>
            </a:ext>
          </a:extLst>
        </xdr:cNvPr>
        <xdr:cNvSpPr txBox="1"/>
      </xdr:nvSpPr>
      <xdr:spPr>
        <a:xfrm>
          <a:off x="174288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85C0AA5B-9C0D-4980-A9CF-4022951CB59D}"/>
            </a:ext>
          </a:extLst>
        </xdr:cNvPr>
        <xdr:cNvSpPr txBox="1"/>
      </xdr:nvSpPr>
      <xdr:spPr>
        <a:xfrm>
          <a:off x="1667700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a:extLst>
            <a:ext uri="{FF2B5EF4-FFF2-40B4-BE49-F238E27FC236}">
              <a16:creationId xmlns:a16="http://schemas.microsoft.com/office/drawing/2014/main" id="{4FC170AC-C73E-43AC-96FA-ADDBD4F7EAAC}"/>
            </a:ext>
          </a:extLst>
        </xdr:cNvPr>
        <xdr:cNvSpPr/>
      </xdr:nvSpPr>
      <xdr:spPr>
        <a:xfrm>
          <a:off x="1991042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a:extLst>
            <a:ext uri="{FF2B5EF4-FFF2-40B4-BE49-F238E27FC236}">
              <a16:creationId xmlns:a16="http://schemas.microsoft.com/office/drawing/2014/main" id="{A908A230-68EC-48F8-9BD2-015F017E9082}"/>
            </a:ext>
          </a:extLst>
        </xdr:cNvPr>
        <xdr:cNvSpPr txBox="1"/>
      </xdr:nvSpPr>
      <xdr:spPr>
        <a:xfrm>
          <a:off x="20012025" y="16457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a:extLst>
            <a:ext uri="{FF2B5EF4-FFF2-40B4-BE49-F238E27FC236}">
              <a16:creationId xmlns:a16="http://schemas.microsoft.com/office/drawing/2014/main" id="{7F1F1471-6946-4EDC-A34A-73BFE42C5A57}"/>
            </a:ext>
          </a:extLst>
        </xdr:cNvPr>
        <xdr:cNvSpPr/>
      </xdr:nvSpPr>
      <xdr:spPr>
        <a:xfrm>
          <a:off x="19156045" y="165938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a:extLst>
            <a:ext uri="{FF2B5EF4-FFF2-40B4-BE49-F238E27FC236}">
              <a16:creationId xmlns:a16="http://schemas.microsoft.com/office/drawing/2014/main" id="{A13CB8A6-BFFE-45E2-AD4D-A2C806560811}"/>
            </a:ext>
          </a:extLst>
        </xdr:cNvPr>
        <xdr:cNvSpPr txBox="1"/>
      </xdr:nvSpPr>
      <xdr:spPr>
        <a:xfrm>
          <a:off x="1913553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a:extLst>
            <a:ext uri="{FF2B5EF4-FFF2-40B4-BE49-F238E27FC236}">
              <a16:creationId xmlns:a16="http://schemas.microsoft.com/office/drawing/2014/main" id="{5B9ABBAC-6FB1-4678-81C7-6999BCC185AC}"/>
            </a:ext>
          </a:extLst>
        </xdr:cNvPr>
        <xdr:cNvSpPr/>
      </xdr:nvSpPr>
      <xdr:spPr>
        <a:xfrm>
          <a:off x="1838896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a:extLst>
            <a:ext uri="{FF2B5EF4-FFF2-40B4-BE49-F238E27FC236}">
              <a16:creationId xmlns:a16="http://schemas.microsoft.com/office/drawing/2014/main" id="{B39DC83B-3D5F-41E6-98F9-C9FC0F8B2D2D}"/>
            </a:ext>
          </a:extLst>
        </xdr:cNvPr>
        <xdr:cNvSpPr txBox="1"/>
      </xdr:nvSpPr>
      <xdr:spPr>
        <a:xfrm>
          <a:off x="18315114"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a:extLst>
            <a:ext uri="{FF2B5EF4-FFF2-40B4-BE49-F238E27FC236}">
              <a16:creationId xmlns:a16="http://schemas.microsoft.com/office/drawing/2014/main" id="{22E300C9-F4BA-4088-A58E-FB45CB28883D}"/>
            </a:ext>
          </a:extLst>
        </xdr:cNvPr>
        <xdr:cNvSpPr/>
      </xdr:nvSpPr>
      <xdr:spPr>
        <a:xfrm>
          <a:off x="1756854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a:extLst>
            <a:ext uri="{FF2B5EF4-FFF2-40B4-BE49-F238E27FC236}">
              <a16:creationId xmlns:a16="http://schemas.microsoft.com/office/drawing/2014/main" id="{72298F68-5902-472E-A132-D7388C839835}"/>
            </a:ext>
          </a:extLst>
        </xdr:cNvPr>
        <xdr:cNvSpPr txBox="1"/>
      </xdr:nvSpPr>
      <xdr:spPr>
        <a:xfrm>
          <a:off x="1749469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a:extLst>
            <a:ext uri="{FF2B5EF4-FFF2-40B4-BE49-F238E27FC236}">
              <a16:creationId xmlns:a16="http://schemas.microsoft.com/office/drawing/2014/main" id="{00D52B29-E04A-40F1-BB12-7B5FD27E43E4}"/>
            </a:ext>
          </a:extLst>
        </xdr:cNvPr>
        <xdr:cNvSpPr/>
      </xdr:nvSpPr>
      <xdr:spPr>
        <a:xfrm>
          <a:off x="16748125"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a:extLst>
            <a:ext uri="{FF2B5EF4-FFF2-40B4-BE49-F238E27FC236}">
              <a16:creationId xmlns:a16="http://schemas.microsoft.com/office/drawing/2014/main" id="{769AC31D-74B7-476B-A2EE-ECE221754A60}"/>
            </a:ext>
          </a:extLst>
        </xdr:cNvPr>
        <xdr:cNvSpPr txBox="1"/>
      </xdr:nvSpPr>
      <xdr:spPr>
        <a:xfrm>
          <a:off x="16689514" y="16372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a:extLst>
            <a:ext uri="{FF2B5EF4-FFF2-40B4-BE49-F238E27FC236}">
              <a16:creationId xmlns:a16="http://schemas.microsoft.com/office/drawing/2014/main" id="{E7FE68B7-A956-4AC4-BEE4-542B8F1FEC35}"/>
            </a:ext>
          </a:extLst>
        </xdr:cNvPr>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a:extLst>
            <a:ext uri="{FF2B5EF4-FFF2-40B4-BE49-F238E27FC236}">
              <a16:creationId xmlns:a16="http://schemas.microsoft.com/office/drawing/2014/main" id="{8CD2520E-CFD8-483E-B7FB-DD723AF44362}"/>
            </a:ext>
          </a:extLst>
        </xdr:cNvPr>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a:extLst>
            <a:ext uri="{FF2B5EF4-FFF2-40B4-BE49-F238E27FC236}">
              <a16:creationId xmlns:a16="http://schemas.microsoft.com/office/drawing/2014/main" id="{0F8FE90C-AB18-4CA8-99C8-BEC17926BBD8}"/>
            </a:ext>
          </a:extLst>
        </xdr:cNvPr>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類似団体平均と比較して、全ての項目で低い状況となっている。</a:t>
          </a:r>
        </a:p>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年度まで将来の利活用を想定した用地取得を行ったこと等により、普通建設事業費に係る住民一人当たりの額が増加傾向にあったが、平成</a:t>
          </a:r>
          <a:r>
            <a:rPr kumimoji="1" lang="en-US" altLang="ja-JP" sz="1300">
              <a:latin typeface="ＭＳ Ｐゴシック"/>
            </a:rPr>
            <a:t>28</a:t>
          </a:r>
          <a:r>
            <a:rPr kumimoji="1" lang="ja-JP" altLang="en-US" sz="1300">
              <a:latin typeface="ＭＳ Ｐゴシック"/>
            </a:rPr>
            <a:t>年度では低下した。</a:t>
          </a:r>
          <a:endParaRPr kumimoji="1" lang="en-US" altLang="ja-JP" sz="1300">
            <a:latin typeface="ＭＳ Ｐゴシック"/>
          </a:endParaRPr>
        </a:p>
        <a:p>
          <a:r>
            <a:rPr kumimoji="1" lang="ja-JP" altLang="en-US" sz="1300">
              <a:latin typeface="ＭＳ Ｐゴシック"/>
            </a:rPr>
            <a:t>地方創生に係る委託事業等により物件費の値が増加傾向にある。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AF38746E-D648-4416-92B1-BB8E8E3CA3F7}"/>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7F9DC165-2E48-42F2-8C7E-9E529F3C8956}"/>
            </a:ext>
          </a:extLst>
        </xdr:cNvPr>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CF869F7D-AA35-48A2-9D35-85DAB1008BF1}"/>
            </a:ext>
          </a:extLst>
        </xdr:cNvPr>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DFE77515-C769-4167-8789-445176F95CAC}"/>
            </a:ext>
          </a:extLst>
        </xdr:cNvPr>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C4F3799A-6213-4C28-870B-23BBE153CF20}"/>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1D9C4DF7-FD6F-4734-B221-4EE12AD4BA2F}"/>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947DC0AC-FD15-488C-BC38-9BC619816BAE}"/>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90B1979F-1530-4D86-8715-8123E443A5B6}"/>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BC0B55AE-4570-437A-86E3-725FC3C0A3F7}"/>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8255E8EF-E678-418E-AC42-ECB06B3AA432}"/>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11,318
11,251
37.75
4,356,568
4,094,393
198,564
2,860,542
3,958,068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6BBF6554-4AD8-41A0-8C35-B3083C05C7EF}"/>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852A3E76-9948-40AE-97C0-3745793AB080}"/>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7F615729-B600-4F19-A4DF-EBDE011F8370}"/>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65.8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79C70C92-8AAA-4EA8-83D5-BE30629DB3BA}"/>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B689AE6-6AB2-46B3-A260-707E8E2DE8DE}"/>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EF9F9422-C94F-4D8D-8A0A-2D54970E3D1C}"/>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D61411AF-7735-472C-B54D-7F15BBC01020}"/>
            </a:ext>
          </a:extLst>
        </xdr:cNvPr>
        <xdr:cNvSpPr/>
      </xdr:nvSpPr>
      <xdr:spPr>
        <a:xfrm>
          <a:off x="9975215" y="869950"/>
          <a:ext cx="138303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C2E879D0-EB66-4A2B-AF23-509E4DDFF947}"/>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91DFB139-CF9E-45F1-90AD-6FB3E1D98184}"/>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BFA8FC2E-1647-440A-A56B-14FE3F68C5CC}"/>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4E38957E-628C-42BA-B19B-6DF7BC83AF11}"/>
            </a:ext>
          </a:extLst>
        </xdr:cNvPr>
        <xdr:cNvCxnSpPr/>
      </xdr:nvCxnSpPr>
      <xdr:spPr>
        <a:xfrm flipH="1">
          <a:off x="10057765" y="10439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4AFF1F7E-D301-4147-9B45-0A5CA876BB9C}"/>
            </a:ext>
          </a:extLst>
        </xdr:cNvPr>
        <xdr:cNvSpPr/>
      </xdr:nvSpPr>
      <xdr:spPr>
        <a:xfrm>
          <a:off x="10111740" y="996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5A30B010-F128-42BF-8698-8EFC50A47CB6}"/>
            </a:ext>
          </a:extLst>
        </xdr:cNvPr>
        <xdr:cNvSpPr/>
      </xdr:nvSpPr>
      <xdr:spPr>
        <a:xfrm>
          <a:off x="10111740" y="1256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540AE6DA-0261-4CE6-9D6D-D5B8B5A40BB3}"/>
            </a:ext>
          </a:extLst>
        </xdr:cNvPr>
        <xdr:cNvCxnSpPr/>
      </xdr:nvCxnSpPr>
      <xdr:spPr>
        <a:xfrm>
          <a:off x="1015809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AE518ADB-93DF-4C5F-8F49-70854E0F3002}"/>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33851C51-74CA-4AA0-BAE7-1916017789DF}"/>
            </a:ext>
          </a:extLst>
        </xdr:cNvPr>
        <xdr:cNvCxnSpPr/>
      </xdr:nvCxnSpPr>
      <xdr:spPr>
        <a:xfrm flipV="1">
          <a:off x="1015809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58638455-A021-4E4C-AEC9-EC7153A691B9}"/>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0C19592-23D0-44B5-8BA1-F133E0DAF38A}"/>
            </a:ext>
          </a:extLst>
        </xdr:cNvPr>
        <xdr:cNvSpPr txBox="1"/>
      </xdr:nvSpPr>
      <xdr:spPr>
        <a:xfrm>
          <a:off x="628015"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33605DA1-9C34-42EC-885F-D9DEA38DB7C2}"/>
            </a:ext>
          </a:extLst>
        </xdr:cNvPr>
        <xdr:cNvSpPr txBox="1"/>
      </xdr:nvSpPr>
      <xdr:spPr>
        <a:xfrm>
          <a:off x="628015" y="31064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CA67A957-1CB3-4DB0-9A3E-40E907F4F463}"/>
            </a:ext>
          </a:extLst>
        </xdr:cNvPr>
        <xdr:cNvSpPr txBox="1"/>
      </xdr:nvSpPr>
      <xdr:spPr>
        <a:xfrm>
          <a:off x="628015"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E9567D0C-C38B-4123-BDBF-BB3E07A290CA}"/>
            </a:ext>
          </a:extLst>
        </xdr:cNvPr>
        <xdr:cNvSpPr/>
      </xdr:nvSpPr>
      <xdr:spPr>
        <a:xfrm>
          <a:off x="691515" y="39128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D47021AA-0CB1-4E55-8E49-6829F71D7B31}"/>
            </a:ext>
          </a:extLst>
        </xdr:cNvPr>
        <xdr:cNvSpPr/>
      </xdr:nvSpPr>
      <xdr:spPr>
        <a:xfrm>
          <a:off x="8185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7DE20363-B71A-4BF1-9D20-7CFA5E9D93AD}"/>
            </a:ext>
          </a:extLst>
        </xdr:cNvPr>
        <xdr:cNvSpPr/>
      </xdr:nvSpPr>
      <xdr:spPr>
        <a:xfrm>
          <a:off x="8185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6131C336-674E-4CF4-84D3-3158C6556950}"/>
            </a:ext>
          </a:extLst>
        </xdr:cNvPr>
        <xdr:cNvSpPr/>
      </xdr:nvSpPr>
      <xdr:spPr>
        <a:xfrm>
          <a:off x="1765935" y="42481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85694673-06AD-4DCE-A43F-ED046842C408}"/>
            </a:ext>
          </a:extLst>
        </xdr:cNvPr>
        <xdr:cNvSpPr/>
      </xdr:nvSpPr>
      <xdr:spPr>
        <a:xfrm>
          <a:off x="1765935" y="44475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3F0F3143-F12E-4300-B82D-7B62F9103C9B}"/>
            </a:ext>
          </a:extLst>
        </xdr:cNvPr>
        <xdr:cNvSpPr/>
      </xdr:nvSpPr>
      <xdr:spPr>
        <a:xfrm>
          <a:off x="277177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F3ED0D98-E7C0-4BCD-B884-A9B236259DD9}"/>
            </a:ext>
          </a:extLst>
        </xdr:cNvPr>
        <xdr:cNvSpPr/>
      </xdr:nvSpPr>
      <xdr:spPr>
        <a:xfrm>
          <a:off x="277177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41ED294-422E-4CEA-B4B4-0E33765AC9C3}"/>
            </a:ext>
          </a:extLst>
        </xdr:cNvPr>
        <xdr:cNvSpPr/>
      </xdr:nvSpPr>
      <xdr:spPr>
        <a:xfrm>
          <a:off x="691515" y="47193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4BBB6B8E-7BBB-4609-8E0B-CA68D6908DB3}"/>
            </a:ext>
          </a:extLst>
        </xdr:cNvPr>
        <xdr:cNvSpPr txBox="1"/>
      </xdr:nvSpPr>
      <xdr:spPr>
        <a:xfrm>
          <a:off x="65341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43F066B5-04B6-4982-9769-74F6E39CF78D}"/>
            </a:ext>
          </a:extLst>
        </xdr:cNvPr>
        <xdr:cNvCxnSpPr/>
      </xdr:nvCxnSpPr>
      <xdr:spPr>
        <a:xfrm>
          <a:off x="691515" y="69557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47D79715-0697-47CB-AF40-B606933572F0}"/>
            </a:ext>
          </a:extLst>
        </xdr:cNvPr>
        <xdr:cNvSpPr txBox="1"/>
      </xdr:nvSpPr>
      <xdr:spPr>
        <a:xfrm>
          <a:off x="29482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9854A829-6FE2-4670-8FBB-90A386E09561}"/>
            </a:ext>
          </a:extLst>
        </xdr:cNvPr>
        <xdr:cNvCxnSpPr/>
      </xdr:nvCxnSpPr>
      <xdr:spPr>
        <a:xfrm>
          <a:off x="691515" y="658241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475F7BC3-A809-4B80-A591-CDA45ABBAECD}"/>
            </a:ext>
          </a:extLst>
        </xdr:cNvPr>
        <xdr:cNvSpPr txBox="1"/>
      </xdr:nvSpPr>
      <xdr:spPr>
        <a:xfrm>
          <a:off x="29482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2347680-28A0-4094-BF41-56ED2BB0EB6A}"/>
            </a:ext>
          </a:extLst>
        </xdr:cNvPr>
        <xdr:cNvCxnSpPr/>
      </xdr:nvCxnSpPr>
      <xdr:spPr>
        <a:xfrm>
          <a:off x="691515" y="6209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3C3D323F-2E6C-4C34-B23F-D442F12B1156}"/>
            </a:ext>
          </a:extLst>
        </xdr:cNvPr>
        <xdr:cNvSpPr txBox="1"/>
      </xdr:nvSpPr>
      <xdr:spPr>
        <a:xfrm>
          <a:off x="29482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F30A301F-83E9-4CAD-AFB3-461BC5F44B33}"/>
            </a:ext>
          </a:extLst>
        </xdr:cNvPr>
        <xdr:cNvCxnSpPr/>
      </xdr:nvCxnSpPr>
      <xdr:spPr>
        <a:xfrm>
          <a:off x="691515" y="58394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A1203230-6FD4-4AB1-8FC1-2E8C69EA6282}"/>
            </a:ext>
          </a:extLst>
        </xdr:cNvPr>
        <xdr:cNvSpPr txBox="1"/>
      </xdr:nvSpPr>
      <xdr:spPr>
        <a:xfrm>
          <a:off x="29482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D3711525-2AE3-404C-8C1C-4A344E727787}"/>
            </a:ext>
          </a:extLst>
        </xdr:cNvPr>
        <xdr:cNvCxnSpPr/>
      </xdr:nvCxnSpPr>
      <xdr:spPr>
        <a:xfrm>
          <a:off x="691515" y="54660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66A6B79A-0FBB-41A3-B341-A596487299AD}"/>
            </a:ext>
          </a:extLst>
        </xdr:cNvPr>
        <xdr:cNvSpPr txBox="1"/>
      </xdr:nvSpPr>
      <xdr:spPr>
        <a:xfrm>
          <a:off x="23070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C40FBE3-F803-4971-8190-A98927CFED95}"/>
            </a:ext>
          </a:extLst>
        </xdr:cNvPr>
        <xdr:cNvCxnSpPr/>
      </xdr:nvCxnSpPr>
      <xdr:spPr>
        <a:xfrm>
          <a:off x="691515" y="5092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74BE5B43-3C3F-415B-ABDE-D3FE3AE4229B}"/>
            </a:ext>
          </a:extLst>
        </xdr:cNvPr>
        <xdr:cNvSpPr txBox="1"/>
      </xdr:nvSpPr>
      <xdr:spPr>
        <a:xfrm>
          <a:off x="23070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D3B76A1-2BF0-479B-A8ED-1FE364082B4E}"/>
            </a:ext>
          </a:extLst>
        </xdr:cNvPr>
        <xdr:cNvCxnSpPr/>
      </xdr:nvCxnSpPr>
      <xdr:spPr>
        <a:xfrm>
          <a:off x="691515" y="47193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362C0C77-32D5-4FED-B846-F2988B5CC183}"/>
            </a:ext>
          </a:extLst>
        </xdr:cNvPr>
        <xdr:cNvSpPr txBox="1"/>
      </xdr:nvSpPr>
      <xdr:spPr>
        <a:xfrm>
          <a:off x="23070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8C830E-BC87-4472-853E-3A934B7B0CA5}"/>
            </a:ext>
          </a:extLst>
        </xdr:cNvPr>
        <xdr:cNvSpPr/>
      </xdr:nvSpPr>
      <xdr:spPr>
        <a:xfrm>
          <a:off x="691515" y="47193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a:extLst>
            <a:ext uri="{FF2B5EF4-FFF2-40B4-BE49-F238E27FC236}">
              <a16:creationId xmlns:a16="http://schemas.microsoft.com/office/drawing/2014/main" id="{92B218F0-AEBE-46F7-B822-ACE1DB1B820C}"/>
            </a:ext>
          </a:extLst>
        </xdr:cNvPr>
        <xdr:cNvCxnSpPr/>
      </xdr:nvCxnSpPr>
      <xdr:spPr>
        <a:xfrm flipV="1">
          <a:off x="4220210" y="5345684"/>
          <a:ext cx="1270" cy="1130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a:extLst>
            <a:ext uri="{FF2B5EF4-FFF2-40B4-BE49-F238E27FC236}">
              <a16:creationId xmlns:a16="http://schemas.microsoft.com/office/drawing/2014/main" id="{F84C3441-2FF7-4B69-85E1-FBF90A0EC9B9}"/>
            </a:ext>
          </a:extLst>
        </xdr:cNvPr>
        <xdr:cNvSpPr txBox="1"/>
      </xdr:nvSpPr>
      <xdr:spPr>
        <a:xfrm>
          <a:off x="4272915" y="64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a:extLst>
            <a:ext uri="{FF2B5EF4-FFF2-40B4-BE49-F238E27FC236}">
              <a16:creationId xmlns:a16="http://schemas.microsoft.com/office/drawing/2014/main" id="{0A642B4A-83D9-4BB4-A48B-3884936A0269}"/>
            </a:ext>
          </a:extLst>
        </xdr:cNvPr>
        <xdr:cNvCxnSpPr/>
      </xdr:nvCxnSpPr>
      <xdr:spPr>
        <a:xfrm>
          <a:off x="4133215" y="6476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a:extLst>
            <a:ext uri="{FF2B5EF4-FFF2-40B4-BE49-F238E27FC236}">
              <a16:creationId xmlns:a16="http://schemas.microsoft.com/office/drawing/2014/main" id="{62E15363-B209-4185-BC6F-A6A0CC5075F1}"/>
            </a:ext>
          </a:extLst>
        </xdr:cNvPr>
        <xdr:cNvSpPr txBox="1"/>
      </xdr:nvSpPr>
      <xdr:spPr>
        <a:xfrm>
          <a:off x="4272915"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a:extLst>
            <a:ext uri="{FF2B5EF4-FFF2-40B4-BE49-F238E27FC236}">
              <a16:creationId xmlns:a16="http://schemas.microsoft.com/office/drawing/2014/main" id="{0F5C200B-561D-4861-8A0C-F81D8DAEEED3}"/>
            </a:ext>
          </a:extLst>
        </xdr:cNvPr>
        <xdr:cNvCxnSpPr/>
      </xdr:nvCxnSpPr>
      <xdr:spPr>
        <a:xfrm>
          <a:off x="4133215" y="5345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127508</xdr:rowOff>
    </xdr:from>
    <xdr:to>
      <xdr:col>6</xdr:col>
      <xdr:colOff>511175</xdr:colOff>
      <xdr:row>35</xdr:row>
      <xdr:rowOff>33210</xdr:rowOff>
    </xdr:to>
    <xdr:cxnSp macro="">
      <xdr:nvCxnSpPr>
        <xdr:cNvPr id="61" name="直線コネクタ 60">
          <a:extLst>
            <a:ext uri="{FF2B5EF4-FFF2-40B4-BE49-F238E27FC236}">
              <a16:creationId xmlns:a16="http://schemas.microsoft.com/office/drawing/2014/main" id="{7AE022DA-BC8E-407B-81EC-3652B550F325}"/>
            </a:ext>
          </a:extLst>
        </xdr:cNvPr>
        <xdr:cNvCxnSpPr/>
      </xdr:nvCxnSpPr>
      <xdr:spPr>
        <a:xfrm>
          <a:off x="3452495" y="5827268"/>
          <a:ext cx="769620" cy="7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a:extLst>
            <a:ext uri="{FF2B5EF4-FFF2-40B4-BE49-F238E27FC236}">
              <a16:creationId xmlns:a16="http://schemas.microsoft.com/office/drawing/2014/main" id="{EDBCA75B-74F6-43AD-8A83-EC24A9DCAED7}"/>
            </a:ext>
          </a:extLst>
        </xdr:cNvPr>
        <xdr:cNvSpPr txBox="1"/>
      </xdr:nvSpPr>
      <xdr:spPr>
        <a:xfrm>
          <a:off x="4272915"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a:extLst>
            <a:ext uri="{FF2B5EF4-FFF2-40B4-BE49-F238E27FC236}">
              <a16:creationId xmlns:a16="http://schemas.microsoft.com/office/drawing/2014/main" id="{D43AEA1C-3F53-42B1-94C2-A0402F441351}"/>
            </a:ext>
          </a:extLst>
        </xdr:cNvPr>
        <xdr:cNvSpPr/>
      </xdr:nvSpPr>
      <xdr:spPr>
        <a:xfrm>
          <a:off x="4171315" y="602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127508</xdr:rowOff>
    </xdr:from>
    <xdr:to>
      <xdr:col>5</xdr:col>
      <xdr:colOff>358775</xdr:colOff>
      <xdr:row>35</xdr:row>
      <xdr:rowOff>64</xdr:rowOff>
    </xdr:to>
    <xdr:cxnSp macro="">
      <xdr:nvCxnSpPr>
        <xdr:cNvPr id="64" name="直線コネクタ 63">
          <a:extLst>
            <a:ext uri="{FF2B5EF4-FFF2-40B4-BE49-F238E27FC236}">
              <a16:creationId xmlns:a16="http://schemas.microsoft.com/office/drawing/2014/main" id="{649EE41C-DE25-4823-9F19-C3CB7B11E623}"/>
            </a:ext>
          </a:extLst>
        </xdr:cNvPr>
        <xdr:cNvCxnSpPr/>
      </xdr:nvCxnSpPr>
      <xdr:spPr>
        <a:xfrm flipV="1">
          <a:off x="2632075" y="5827268"/>
          <a:ext cx="82042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a:extLst>
            <a:ext uri="{FF2B5EF4-FFF2-40B4-BE49-F238E27FC236}">
              <a16:creationId xmlns:a16="http://schemas.microsoft.com/office/drawing/2014/main" id="{3C785A7B-3F83-4956-AD51-17D1701BABB3}"/>
            </a:ext>
          </a:extLst>
        </xdr:cNvPr>
        <xdr:cNvSpPr/>
      </xdr:nvSpPr>
      <xdr:spPr>
        <a:xfrm>
          <a:off x="3401695" y="591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a:extLst>
            <a:ext uri="{FF2B5EF4-FFF2-40B4-BE49-F238E27FC236}">
              <a16:creationId xmlns:a16="http://schemas.microsoft.com/office/drawing/2014/main" id="{106F1488-E05C-46E5-8C97-26C9CC1B6EBF}"/>
            </a:ext>
          </a:extLst>
        </xdr:cNvPr>
        <xdr:cNvSpPr txBox="1"/>
      </xdr:nvSpPr>
      <xdr:spPr>
        <a:xfrm>
          <a:off x="3217622" y="60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64</xdr:rowOff>
    </xdr:from>
    <xdr:to>
      <xdr:col>4</xdr:col>
      <xdr:colOff>155575</xdr:colOff>
      <xdr:row>35</xdr:row>
      <xdr:rowOff>43116</xdr:rowOff>
    </xdr:to>
    <xdr:cxnSp macro="">
      <xdr:nvCxnSpPr>
        <xdr:cNvPr id="67" name="直線コネクタ 66">
          <a:extLst>
            <a:ext uri="{FF2B5EF4-FFF2-40B4-BE49-F238E27FC236}">
              <a16:creationId xmlns:a16="http://schemas.microsoft.com/office/drawing/2014/main" id="{BA02AF01-4075-4E64-93A0-04F1223BF2E0}"/>
            </a:ext>
          </a:extLst>
        </xdr:cNvPr>
        <xdr:cNvCxnSpPr/>
      </xdr:nvCxnSpPr>
      <xdr:spPr>
        <a:xfrm flipV="1">
          <a:off x="1857375" y="5867464"/>
          <a:ext cx="7747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a:extLst>
            <a:ext uri="{FF2B5EF4-FFF2-40B4-BE49-F238E27FC236}">
              <a16:creationId xmlns:a16="http://schemas.microsoft.com/office/drawing/2014/main" id="{D668326E-AFC1-48F4-8107-3E2A8042A288}"/>
            </a:ext>
          </a:extLst>
        </xdr:cNvPr>
        <xdr:cNvSpPr/>
      </xdr:nvSpPr>
      <xdr:spPr>
        <a:xfrm>
          <a:off x="2581275" y="593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a:extLst>
            <a:ext uri="{FF2B5EF4-FFF2-40B4-BE49-F238E27FC236}">
              <a16:creationId xmlns:a16="http://schemas.microsoft.com/office/drawing/2014/main" id="{7FCD281D-98AA-49CB-95BB-8961FDA80B75}"/>
            </a:ext>
          </a:extLst>
        </xdr:cNvPr>
        <xdr:cNvSpPr txBox="1"/>
      </xdr:nvSpPr>
      <xdr:spPr>
        <a:xfrm>
          <a:off x="2465782" y="602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14922</xdr:rowOff>
    </xdr:from>
    <xdr:to>
      <xdr:col>2</xdr:col>
      <xdr:colOff>638175</xdr:colOff>
      <xdr:row>35</xdr:row>
      <xdr:rowOff>43116</xdr:rowOff>
    </xdr:to>
    <xdr:cxnSp macro="">
      <xdr:nvCxnSpPr>
        <xdr:cNvPr id="70" name="直線コネクタ 69">
          <a:extLst>
            <a:ext uri="{FF2B5EF4-FFF2-40B4-BE49-F238E27FC236}">
              <a16:creationId xmlns:a16="http://schemas.microsoft.com/office/drawing/2014/main" id="{60F935AA-BA48-4977-AB49-65F1E1EDF4B5}"/>
            </a:ext>
          </a:extLst>
        </xdr:cNvPr>
        <xdr:cNvCxnSpPr/>
      </xdr:nvCxnSpPr>
      <xdr:spPr>
        <a:xfrm>
          <a:off x="1059815" y="5882322"/>
          <a:ext cx="79756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a:extLst>
            <a:ext uri="{FF2B5EF4-FFF2-40B4-BE49-F238E27FC236}">
              <a16:creationId xmlns:a16="http://schemas.microsoft.com/office/drawing/2014/main" id="{F4B0F1F9-7903-4D33-80F6-979484AAC37B}"/>
            </a:ext>
          </a:extLst>
        </xdr:cNvPr>
        <xdr:cNvSpPr/>
      </xdr:nvSpPr>
      <xdr:spPr>
        <a:xfrm>
          <a:off x="1829435" y="595096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a:extLst>
            <a:ext uri="{FF2B5EF4-FFF2-40B4-BE49-F238E27FC236}">
              <a16:creationId xmlns:a16="http://schemas.microsoft.com/office/drawing/2014/main" id="{051A1E71-8AF8-4403-B2A1-45BCDD16F692}"/>
            </a:ext>
          </a:extLst>
        </xdr:cNvPr>
        <xdr:cNvSpPr txBox="1"/>
      </xdr:nvSpPr>
      <xdr:spPr>
        <a:xfrm>
          <a:off x="1645362"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a:extLst>
            <a:ext uri="{FF2B5EF4-FFF2-40B4-BE49-F238E27FC236}">
              <a16:creationId xmlns:a16="http://schemas.microsoft.com/office/drawing/2014/main" id="{AA561093-CE7F-4F71-9AAC-F920E753E7B5}"/>
            </a:ext>
          </a:extLst>
        </xdr:cNvPr>
        <xdr:cNvSpPr/>
      </xdr:nvSpPr>
      <xdr:spPr>
        <a:xfrm>
          <a:off x="1009015" y="592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a:extLst>
            <a:ext uri="{FF2B5EF4-FFF2-40B4-BE49-F238E27FC236}">
              <a16:creationId xmlns:a16="http://schemas.microsoft.com/office/drawing/2014/main" id="{57067B16-7426-4CF8-A498-2E883E962723}"/>
            </a:ext>
          </a:extLst>
        </xdr:cNvPr>
        <xdr:cNvSpPr txBox="1"/>
      </xdr:nvSpPr>
      <xdr:spPr>
        <a:xfrm>
          <a:off x="824942" y="601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7C9642D9-E324-409D-A201-EF944D97D7A9}"/>
            </a:ext>
          </a:extLst>
        </xdr:cNvPr>
        <xdr:cNvSpPr txBox="1"/>
      </xdr:nvSpPr>
      <xdr:spPr>
        <a:xfrm>
          <a:off x="40316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36685EEE-90AC-4A1F-B2A7-AC9A9442B404}"/>
            </a:ext>
          </a:extLst>
        </xdr:cNvPr>
        <xdr:cNvSpPr txBox="1"/>
      </xdr:nvSpPr>
      <xdr:spPr>
        <a:xfrm>
          <a:off x="326199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A8CB6B81-E21A-4E8D-91FF-8F11E2CF6843}"/>
            </a:ext>
          </a:extLst>
        </xdr:cNvPr>
        <xdr:cNvSpPr txBox="1"/>
      </xdr:nvSpPr>
      <xdr:spPr>
        <a:xfrm>
          <a:off x="2479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9012EEF7-1D72-47E3-A2DC-AA4816D0B60F}"/>
            </a:ext>
          </a:extLst>
        </xdr:cNvPr>
        <xdr:cNvSpPr txBox="1"/>
      </xdr:nvSpPr>
      <xdr:spPr>
        <a:xfrm>
          <a:off x="16897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66261FC7-AC0B-464F-BEC6-99216168FE30}"/>
            </a:ext>
          </a:extLst>
        </xdr:cNvPr>
        <xdr:cNvSpPr txBox="1"/>
      </xdr:nvSpPr>
      <xdr:spPr>
        <a:xfrm>
          <a:off x="8693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153860</xdr:rowOff>
    </xdr:from>
    <xdr:to>
      <xdr:col>6</xdr:col>
      <xdr:colOff>561975</xdr:colOff>
      <xdr:row>35</xdr:row>
      <xdr:rowOff>84010</xdr:rowOff>
    </xdr:to>
    <xdr:sp macro="" textlink="">
      <xdr:nvSpPr>
        <xdr:cNvPr id="80" name="円/楕円 79">
          <a:extLst>
            <a:ext uri="{FF2B5EF4-FFF2-40B4-BE49-F238E27FC236}">
              <a16:creationId xmlns:a16="http://schemas.microsoft.com/office/drawing/2014/main" id="{D2A20E78-F82F-402A-8677-D3AAEA3A71B5}"/>
            </a:ext>
          </a:extLst>
        </xdr:cNvPr>
        <xdr:cNvSpPr/>
      </xdr:nvSpPr>
      <xdr:spPr>
        <a:xfrm>
          <a:off x="4171315" y="585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5287</xdr:rowOff>
    </xdr:from>
    <xdr:ext cx="469744" cy="259045"/>
    <xdr:sp macro="" textlink="">
      <xdr:nvSpPr>
        <xdr:cNvPr id="81" name="議会費該当値テキスト">
          <a:extLst>
            <a:ext uri="{FF2B5EF4-FFF2-40B4-BE49-F238E27FC236}">
              <a16:creationId xmlns:a16="http://schemas.microsoft.com/office/drawing/2014/main" id="{4038FD76-6390-4A51-B231-F62C417B48DE}"/>
            </a:ext>
          </a:extLst>
        </xdr:cNvPr>
        <xdr:cNvSpPr txBox="1"/>
      </xdr:nvSpPr>
      <xdr:spPr>
        <a:xfrm>
          <a:off x="4272915" y="570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76708</xdr:rowOff>
    </xdr:from>
    <xdr:to>
      <xdr:col>5</xdr:col>
      <xdr:colOff>409575</xdr:colOff>
      <xdr:row>35</xdr:row>
      <xdr:rowOff>6858</xdr:rowOff>
    </xdr:to>
    <xdr:sp macro="" textlink="">
      <xdr:nvSpPr>
        <xdr:cNvPr id="82" name="円/楕円 81">
          <a:extLst>
            <a:ext uri="{FF2B5EF4-FFF2-40B4-BE49-F238E27FC236}">
              <a16:creationId xmlns:a16="http://schemas.microsoft.com/office/drawing/2014/main" id="{09340421-3C31-4FA3-B47C-D7B0F9F0D576}"/>
            </a:ext>
          </a:extLst>
        </xdr:cNvPr>
        <xdr:cNvSpPr/>
      </xdr:nvSpPr>
      <xdr:spPr>
        <a:xfrm>
          <a:off x="3401695" y="5776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23385</xdr:rowOff>
    </xdr:from>
    <xdr:ext cx="469744" cy="259045"/>
    <xdr:sp macro="" textlink="">
      <xdr:nvSpPr>
        <xdr:cNvPr id="83" name="テキスト ボックス 82">
          <a:extLst>
            <a:ext uri="{FF2B5EF4-FFF2-40B4-BE49-F238E27FC236}">
              <a16:creationId xmlns:a16="http://schemas.microsoft.com/office/drawing/2014/main" id="{7EF61996-C22A-4616-9A15-18DF78710B41}"/>
            </a:ext>
          </a:extLst>
        </xdr:cNvPr>
        <xdr:cNvSpPr txBox="1"/>
      </xdr:nvSpPr>
      <xdr:spPr>
        <a:xfrm>
          <a:off x="3217622"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120714</xdr:rowOff>
    </xdr:from>
    <xdr:to>
      <xdr:col>4</xdr:col>
      <xdr:colOff>206375</xdr:colOff>
      <xdr:row>35</xdr:row>
      <xdr:rowOff>50864</xdr:rowOff>
    </xdr:to>
    <xdr:sp macro="" textlink="">
      <xdr:nvSpPr>
        <xdr:cNvPr id="84" name="円/楕円 83">
          <a:extLst>
            <a:ext uri="{FF2B5EF4-FFF2-40B4-BE49-F238E27FC236}">
              <a16:creationId xmlns:a16="http://schemas.microsoft.com/office/drawing/2014/main" id="{69ED039A-96EA-4BCD-ADF4-5E8FB4B7E99B}"/>
            </a:ext>
          </a:extLst>
        </xdr:cNvPr>
        <xdr:cNvSpPr/>
      </xdr:nvSpPr>
      <xdr:spPr>
        <a:xfrm>
          <a:off x="2581275" y="582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67391</xdr:rowOff>
    </xdr:from>
    <xdr:ext cx="469744" cy="259045"/>
    <xdr:sp macro="" textlink="">
      <xdr:nvSpPr>
        <xdr:cNvPr id="85" name="テキスト ボックス 84">
          <a:extLst>
            <a:ext uri="{FF2B5EF4-FFF2-40B4-BE49-F238E27FC236}">
              <a16:creationId xmlns:a16="http://schemas.microsoft.com/office/drawing/2014/main" id="{87B07BB7-03DE-433E-AD35-2FD54A754601}"/>
            </a:ext>
          </a:extLst>
        </xdr:cNvPr>
        <xdr:cNvSpPr txBox="1"/>
      </xdr:nvSpPr>
      <xdr:spPr>
        <a:xfrm>
          <a:off x="2465782" y="55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163766</xdr:rowOff>
    </xdr:from>
    <xdr:to>
      <xdr:col>3</xdr:col>
      <xdr:colOff>3175</xdr:colOff>
      <xdr:row>35</xdr:row>
      <xdr:rowOff>93916</xdr:rowOff>
    </xdr:to>
    <xdr:sp macro="" textlink="">
      <xdr:nvSpPr>
        <xdr:cNvPr id="86" name="円/楕円 85">
          <a:extLst>
            <a:ext uri="{FF2B5EF4-FFF2-40B4-BE49-F238E27FC236}">
              <a16:creationId xmlns:a16="http://schemas.microsoft.com/office/drawing/2014/main" id="{9B197E5A-5547-485B-A969-F4163CC16EFD}"/>
            </a:ext>
          </a:extLst>
        </xdr:cNvPr>
        <xdr:cNvSpPr/>
      </xdr:nvSpPr>
      <xdr:spPr>
        <a:xfrm>
          <a:off x="1829435" y="5863526"/>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110443</xdr:rowOff>
    </xdr:from>
    <xdr:ext cx="469744" cy="259045"/>
    <xdr:sp macro="" textlink="">
      <xdr:nvSpPr>
        <xdr:cNvPr id="87" name="テキスト ボックス 86">
          <a:extLst>
            <a:ext uri="{FF2B5EF4-FFF2-40B4-BE49-F238E27FC236}">
              <a16:creationId xmlns:a16="http://schemas.microsoft.com/office/drawing/2014/main" id="{C202818E-B738-4345-8F22-3CE6876C0E29}"/>
            </a:ext>
          </a:extLst>
        </xdr:cNvPr>
        <xdr:cNvSpPr txBox="1"/>
      </xdr:nvSpPr>
      <xdr:spPr>
        <a:xfrm>
          <a:off x="1645362" y="564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135572</xdr:rowOff>
    </xdr:from>
    <xdr:to>
      <xdr:col>1</xdr:col>
      <xdr:colOff>485775</xdr:colOff>
      <xdr:row>35</xdr:row>
      <xdr:rowOff>65722</xdr:rowOff>
    </xdr:to>
    <xdr:sp macro="" textlink="">
      <xdr:nvSpPr>
        <xdr:cNvPr id="88" name="円/楕円 87">
          <a:extLst>
            <a:ext uri="{FF2B5EF4-FFF2-40B4-BE49-F238E27FC236}">
              <a16:creationId xmlns:a16="http://schemas.microsoft.com/office/drawing/2014/main" id="{E2647138-D700-42E0-8735-B5D035CAD3DF}"/>
            </a:ext>
          </a:extLst>
        </xdr:cNvPr>
        <xdr:cNvSpPr/>
      </xdr:nvSpPr>
      <xdr:spPr>
        <a:xfrm>
          <a:off x="1009015" y="5835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82249</xdr:rowOff>
    </xdr:from>
    <xdr:ext cx="469744" cy="259045"/>
    <xdr:sp macro="" textlink="">
      <xdr:nvSpPr>
        <xdr:cNvPr id="89" name="テキスト ボックス 88">
          <a:extLst>
            <a:ext uri="{FF2B5EF4-FFF2-40B4-BE49-F238E27FC236}">
              <a16:creationId xmlns:a16="http://schemas.microsoft.com/office/drawing/2014/main" id="{1A60D68D-219A-4A4E-9C4D-9AA78B278898}"/>
            </a:ext>
          </a:extLst>
        </xdr:cNvPr>
        <xdr:cNvSpPr txBox="1"/>
      </xdr:nvSpPr>
      <xdr:spPr>
        <a:xfrm>
          <a:off x="824942" y="561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E37414D8-274D-4C34-8C48-8685B85662B7}"/>
            </a:ext>
          </a:extLst>
        </xdr:cNvPr>
        <xdr:cNvSpPr/>
      </xdr:nvSpPr>
      <xdr:spPr>
        <a:xfrm>
          <a:off x="691515" y="72656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8D9A96A6-F620-4E8E-B8FC-B466AAB0CB63}"/>
            </a:ext>
          </a:extLst>
        </xdr:cNvPr>
        <xdr:cNvSpPr/>
      </xdr:nvSpPr>
      <xdr:spPr>
        <a:xfrm>
          <a:off x="8185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94869E52-F63B-4F47-93FF-D3F2293E82DC}"/>
            </a:ext>
          </a:extLst>
        </xdr:cNvPr>
        <xdr:cNvSpPr/>
      </xdr:nvSpPr>
      <xdr:spPr>
        <a:xfrm>
          <a:off x="8185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81CBE5E-A57C-4BE4-BF25-4EFC2000167E}"/>
            </a:ext>
          </a:extLst>
        </xdr:cNvPr>
        <xdr:cNvSpPr/>
      </xdr:nvSpPr>
      <xdr:spPr>
        <a:xfrm>
          <a:off x="1765935" y="76009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6BB591FC-F5C6-47D0-AA98-E4BC55D45CCC}"/>
            </a:ext>
          </a:extLst>
        </xdr:cNvPr>
        <xdr:cNvSpPr/>
      </xdr:nvSpPr>
      <xdr:spPr>
        <a:xfrm>
          <a:off x="1765935" y="78003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4B3F7EBE-9317-4696-A306-4385401C5761}"/>
            </a:ext>
          </a:extLst>
        </xdr:cNvPr>
        <xdr:cNvSpPr/>
      </xdr:nvSpPr>
      <xdr:spPr>
        <a:xfrm>
          <a:off x="277177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2E6F7EB4-BC9D-499F-9C37-69D30706396D}"/>
            </a:ext>
          </a:extLst>
        </xdr:cNvPr>
        <xdr:cNvSpPr/>
      </xdr:nvSpPr>
      <xdr:spPr>
        <a:xfrm>
          <a:off x="277177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C0BF966C-4EB9-414C-8B99-6B82835CDDEE}"/>
            </a:ext>
          </a:extLst>
        </xdr:cNvPr>
        <xdr:cNvSpPr/>
      </xdr:nvSpPr>
      <xdr:spPr>
        <a:xfrm>
          <a:off x="691515" y="80721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99DC9C8B-E8FB-45C4-A883-DB2DDBD36B63}"/>
            </a:ext>
          </a:extLst>
        </xdr:cNvPr>
        <xdr:cNvSpPr txBox="1"/>
      </xdr:nvSpPr>
      <xdr:spPr>
        <a:xfrm>
          <a:off x="65341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CCA1D387-CDD4-4C73-B47F-9CAF2BC29487}"/>
            </a:ext>
          </a:extLst>
        </xdr:cNvPr>
        <xdr:cNvCxnSpPr/>
      </xdr:nvCxnSpPr>
      <xdr:spPr>
        <a:xfrm>
          <a:off x="691515" y="103085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EC9998A4-ED3E-4CE1-8969-8E7160AA614C}"/>
            </a:ext>
          </a:extLst>
        </xdr:cNvPr>
        <xdr:cNvCxnSpPr/>
      </xdr:nvCxnSpPr>
      <xdr:spPr>
        <a:xfrm>
          <a:off x="691515" y="98628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5D360659-7704-4B05-BEA2-CFA92EF0D715}"/>
            </a:ext>
          </a:extLst>
        </xdr:cNvPr>
        <xdr:cNvSpPr txBox="1"/>
      </xdr:nvSpPr>
      <xdr:spPr>
        <a:xfrm>
          <a:off x="51321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DF152E12-AF85-40A2-B3A3-83FD2D908544}"/>
            </a:ext>
          </a:extLst>
        </xdr:cNvPr>
        <xdr:cNvCxnSpPr/>
      </xdr:nvCxnSpPr>
      <xdr:spPr>
        <a:xfrm>
          <a:off x="691515" y="94132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E439BBA9-E74D-427F-ACA5-1761CFF8A709}"/>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3A91952A-1EBB-4774-A808-463A3FE3D542}"/>
            </a:ext>
          </a:extLst>
        </xdr:cNvPr>
        <xdr:cNvCxnSpPr/>
      </xdr:nvCxnSpPr>
      <xdr:spPr>
        <a:xfrm>
          <a:off x="691515" y="89674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74A1984A-D819-4F1C-AE82-AD5553C5EA14}"/>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924619A6-EF2E-49D4-AD72-FCF0FEAD0B87}"/>
            </a:ext>
          </a:extLst>
        </xdr:cNvPr>
        <xdr:cNvCxnSpPr/>
      </xdr:nvCxnSpPr>
      <xdr:spPr>
        <a:xfrm>
          <a:off x="691515" y="85217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1DF951C7-90CE-410D-9425-CFCB7928DF5A}"/>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2FDB2FFC-DD61-4169-94D0-5ADA0FB5D2FA}"/>
            </a:ext>
          </a:extLst>
        </xdr:cNvPr>
        <xdr:cNvCxnSpPr/>
      </xdr:nvCxnSpPr>
      <xdr:spPr>
        <a:xfrm>
          <a:off x="691515" y="80721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A99A1CAA-DEBD-496C-8E0D-9261F0CCA84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EB3A78B-D7CE-40DF-95BF-0270622A19E3}"/>
            </a:ext>
          </a:extLst>
        </xdr:cNvPr>
        <xdr:cNvSpPr/>
      </xdr:nvSpPr>
      <xdr:spPr>
        <a:xfrm>
          <a:off x="691515" y="80721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a:extLst>
            <a:ext uri="{FF2B5EF4-FFF2-40B4-BE49-F238E27FC236}">
              <a16:creationId xmlns:a16="http://schemas.microsoft.com/office/drawing/2014/main" id="{D581C041-D3B8-4704-9989-2CBA686E26DB}"/>
            </a:ext>
          </a:extLst>
        </xdr:cNvPr>
        <xdr:cNvCxnSpPr/>
      </xdr:nvCxnSpPr>
      <xdr:spPr>
        <a:xfrm flipV="1">
          <a:off x="4220210" y="8430640"/>
          <a:ext cx="1270" cy="124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a:extLst>
            <a:ext uri="{FF2B5EF4-FFF2-40B4-BE49-F238E27FC236}">
              <a16:creationId xmlns:a16="http://schemas.microsoft.com/office/drawing/2014/main" id="{DE55EB16-D2FB-4034-BA85-DD686F49FA33}"/>
            </a:ext>
          </a:extLst>
        </xdr:cNvPr>
        <xdr:cNvSpPr txBox="1"/>
      </xdr:nvSpPr>
      <xdr:spPr>
        <a:xfrm>
          <a:off x="4272915" y="968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a:extLst>
            <a:ext uri="{FF2B5EF4-FFF2-40B4-BE49-F238E27FC236}">
              <a16:creationId xmlns:a16="http://schemas.microsoft.com/office/drawing/2014/main" id="{E0977824-1B8D-4FA1-8547-779CB475DF56}"/>
            </a:ext>
          </a:extLst>
        </xdr:cNvPr>
        <xdr:cNvCxnSpPr/>
      </xdr:nvCxnSpPr>
      <xdr:spPr>
        <a:xfrm>
          <a:off x="4133215" y="967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a:extLst>
            <a:ext uri="{FF2B5EF4-FFF2-40B4-BE49-F238E27FC236}">
              <a16:creationId xmlns:a16="http://schemas.microsoft.com/office/drawing/2014/main" id="{12C79CAC-55CC-4BBA-B159-271490291746}"/>
            </a:ext>
          </a:extLst>
        </xdr:cNvPr>
        <xdr:cNvSpPr txBox="1"/>
      </xdr:nvSpPr>
      <xdr:spPr>
        <a:xfrm>
          <a:off x="4272915" y="821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a:extLst>
            <a:ext uri="{FF2B5EF4-FFF2-40B4-BE49-F238E27FC236}">
              <a16:creationId xmlns:a16="http://schemas.microsoft.com/office/drawing/2014/main" id="{E978DD4E-5CB8-4DAB-96D1-2CC8CF467CB3}"/>
            </a:ext>
          </a:extLst>
        </xdr:cNvPr>
        <xdr:cNvCxnSpPr/>
      </xdr:nvCxnSpPr>
      <xdr:spPr>
        <a:xfrm>
          <a:off x="4133215" y="843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114047</xdr:rowOff>
    </xdr:from>
    <xdr:to>
      <xdr:col>6</xdr:col>
      <xdr:colOff>511175</xdr:colOff>
      <xdr:row>57</xdr:row>
      <xdr:rowOff>2206</xdr:rowOff>
    </xdr:to>
    <xdr:cxnSp macro="">
      <xdr:nvCxnSpPr>
        <xdr:cNvPr id="116" name="直線コネクタ 115">
          <a:extLst>
            <a:ext uri="{FF2B5EF4-FFF2-40B4-BE49-F238E27FC236}">
              <a16:creationId xmlns:a16="http://schemas.microsoft.com/office/drawing/2014/main" id="{727502D7-BF34-4971-91B4-60DDFDA13A14}"/>
            </a:ext>
          </a:extLst>
        </xdr:cNvPr>
        <xdr:cNvCxnSpPr/>
      </xdr:nvCxnSpPr>
      <xdr:spPr>
        <a:xfrm>
          <a:off x="3452495" y="9501887"/>
          <a:ext cx="769620" cy="5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a:extLst>
            <a:ext uri="{FF2B5EF4-FFF2-40B4-BE49-F238E27FC236}">
              <a16:creationId xmlns:a16="http://schemas.microsoft.com/office/drawing/2014/main" id="{A8C98632-634E-4F02-AF0B-71BECFE9432F}"/>
            </a:ext>
          </a:extLst>
        </xdr:cNvPr>
        <xdr:cNvSpPr txBox="1"/>
      </xdr:nvSpPr>
      <xdr:spPr>
        <a:xfrm>
          <a:off x="4272915" y="9231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a:extLst>
            <a:ext uri="{FF2B5EF4-FFF2-40B4-BE49-F238E27FC236}">
              <a16:creationId xmlns:a16="http://schemas.microsoft.com/office/drawing/2014/main" id="{4D096720-2D9B-4CE0-B783-410032B8D033}"/>
            </a:ext>
          </a:extLst>
        </xdr:cNvPr>
        <xdr:cNvSpPr/>
      </xdr:nvSpPr>
      <xdr:spPr>
        <a:xfrm>
          <a:off x="4171315" y="9380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114047</xdr:rowOff>
    </xdr:from>
    <xdr:to>
      <xdr:col>5</xdr:col>
      <xdr:colOff>358775</xdr:colOff>
      <xdr:row>57</xdr:row>
      <xdr:rowOff>42600</xdr:rowOff>
    </xdr:to>
    <xdr:cxnSp macro="">
      <xdr:nvCxnSpPr>
        <xdr:cNvPr id="119" name="直線コネクタ 118">
          <a:extLst>
            <a:ext uri="{FF2B5EF4-FFF2-40B4-BE49-F238E27FC236}">
              <a16:creationId xmlns:a16="http://schemas.microsoft.com/office/drawing/2014/main" id="{E1D16EA4-2A33-4D14-B057-A4F2B2BDD000}"/>
            </a:ext>
          </a:extLst>
        </xdr:cNvPr>
        <xdr:cNvCxnSpPr/>
      </xdr:nvCxnSpPr>
      <xdr:spPr>
        <a:xfrm flipV="1">
          <a:off x="2632075" y="9501887"/>
          <a:ext cx="820420" cy="9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a:extLst>
            <a:ext uri="{FF2B5EF4-FFF2-40B4-BE49-F238E27FC236}">
              <a16:creationId xmlns:a16="http://schemas.microsoft.com/office/drawing/2014/main" id="{7F2110B1-5E06-4FAD-A1AD-90018FF7B211}"/>
            </a:ext>
          </a:extLst>
        </xdr:cNvPr>
        <xdr:cNvSpPr/>
      </xdr:nvSpPr>
      <xdr:spPr>
        <a:xfrm>
          <a:off x="3401695" y="938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a:extLst>
            <a:ext uri="{FF2B5EF4-FFF2-40B4-BE49-F238E27FC236}">
              <a16:creationId xmlns:a16="http://schemas.microsoft.com/office/drawing/2014/main" id="{E0F7AD8B-06C1-4C29-B12B-83BA002A3652}"/>
            </a:ext>
          </a:extLst>
        </xdr:cNvPr>
        <xdr:cNvSpPr txBox="1"/>
      </xdr:nvSpPr>
      <xdr:spPr>
        <a:xfrm>
          <a:off x="3185306" y="916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42600</xdr:rowOff>
    </xdr:from>
    <xdr:to>
      <xdr:col>4</xdr:col>
      <xdr:colOff>155575</xdr:colOff>
      <xdr:row>57</xdr:row>
      <xdr:rowOff>42659</xdr:rowOff>
    </xdr:to>
    <xdr:cxnSp macro="">
      <xdr:nvCxnSpPr>
        <xdr:cNvPr id="122" name="直線コネクタ 121">
          <a:extLst>
            <a:ext uri="{FF2B5EF4-FFF2-40B4-BE49-F238E27FC236}">
              <a16:creationId xmlns:a16="http://schemas.microsoft.com/office/drawing/2014/main" id="{0914F362-E2E7-4825-8B17-F7D77ABBAE1A}"/>
            </a:ext>
          </a:extLst>
        </xdr:cNvPr>
        <xdr:cNvCxnSpPr/>
      </xdr:nvCxnSpPr>
      <xdr:spPr>
        <a:xfrm flipV="1">
          <a:off x="1857375" y="9598080"/>
          <a:ext cx="7747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a:extLst>
            <a:ext uri="{FF2B5EF4-FFF2-40B4-BE49-F238E27FC236}">
              <a16:creationId xmlns:a16="http://schemas.microsoft.com/office/drawing/2014/main" id="{8F879727-CB2C-408D-A868-5307D389B1F5}"/>
            </a:ext>
          </a:extLst>
        </xdr:cNvPr>
        <xdr:cNvSpPr/>
      </xdr:nvSpPr>
      <xdr:spPr>
        <a:xfrm>
          <a:off x="2581275" y="910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a:extLst>
            <a:ext uri="{FF2B5EF4-FFF2-40B4-BE49-F238E27FC236}">
              <a16:creationId xmlns:a16="http://schemas.microsoft.com/office/drawing/2014/main" id="{3EA5EEDE-DC02-4778-B60A-454CF53B1F09}"/>
            </a:ext>
          </a:extLst>
        </xdr:cNvPr>
        <xdr:cNvSpPr txBox="1"/>
      </xdr:nvSpPr>
      <xdr:spPr>
        <a:xfrm>
          <a:off x="2401149" y="888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33808</xdr:rowOff>
    </xdr:from>
    <xdr:to>
      <xdr:col>2</xdr:col>
      <xdr:colOff>638175</xdr:colOff>
      <xdr:row>57</xdr:row>
      <xdr:rowOff>42659</xdr:rowOff>
    </xdr:to>
    <xdr:cxnSp macro="">
      <xdr:nvCxnSpPr>
        <xdr:cNvPr id="125" name="直線コネクタ 124">
          <a:extLst>
            <a:ext uri="{FF2B5EF4-FFF2-40B4-BE49-F238E27FC236}">
              <a16:creationId xmlns:a16="http://schemas.microsoft.com/office/drawing/2014/main" id="{63F01F8F-932F-443E-BB95-0C417A22E5E8}"/>
            </a:ext>
          </a:extLst>
        </xdr:cNvPr>
        <xdr:cNvCxnSpPr/>
      </xdr:nvCxnSpPr>
      <xdr:spPr>
        <a:xfrm>
          <a:off x="1059815" y="9589288"/>
          <a:ext cx="79756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a:extLst>
            <a:ext uri="{FF2B5EF4-FFF2-40B4-BE49-F238E27FC236}">
              <a16:creationId xmlns:a16="http://schemas.microsoft.com/office/drawing/2014/main" id="{BF8EEF56-3E08-4629-84A8-6D0AA532849F}"/>
            </a:ext>
          </a:extLst>
        </xdr:cNvPr>
        <xdr:cNvSpPr/>
      </xdr:nvSpPr>
      <xdr:spPr>
        <a:xfrm>
          <a:off x="1829435" y="9353896"/>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a:extLst>
            <a:ext uri="{FF2B5EF4-FFF2-40B4-BE49-F238E27FC236}">
              <a16:creationId xmlns:a16="http://schemas.microsoft.com/office/drawing/2014/main" id="{EEA75B9D-F6DF-49D6-8546-A453683E49AF}"/>
            </a:ext>
          </a:extLst>
        </xdr:cNvPr>
        <xdr:cNvSpPr txBox="1"/>
      </xdr:nvSpPr>
      <xdr:spPr>
        <a:xfrm>
          <a:off x="1580729" y="913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a:extLst>
            <a:ext uri="{FF2B5EF4-FFF2-40B4-BE49-F238E27FC236}">
              <a16:creationId xmlns:a16="http://schemas.microsoft.com/office/drawing/2014/main" id="{CC3D7525-81DA-436C-8F8C-DA0FA97174D5}"/>
            </a:ext>
          </a:extLst>
        </xdr:cNvPr>
        <xdr:cNvSpPr/>
      </xdr:nvSpPr>
      <xdr:spPr>
        <a:xfrm>
          <a:off x="1009015" y="94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a:extLst>
            <a:ext uri="{FF2B5EF4-FFF2-40B4-BE49-F238E27FC236}">
              <a16:creationId xmlns:a16="http://schemas.microsoft.com/office/drawing/2014/main" id="{28BAAE29-F6BC-4CDE-AF4E-5563EDF8D83A}"/>
            </a:ext>
          </a:extLst>
        </xdr:cNvPr>
        <xdr:cNvSpPr txBox="1"/>
      </xdr:nvSpPr>
      <xdr:spPr>
        <a:xfrm>
          <a:off x="792626" y="920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510D0CE-C41B-4968-82DE-11D76B775617}"/>
            </a:ext>
          </a:extLst>
        </xdr:cNvPr>
        <xdr:cNvSpPr txBox="1"/>
      </xdr:nvSpPr>
      <xdr:spPr>
        <a:xfrm>
          <a:off x="40316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E07517CC-39C3-45A4-A2A8-C6144201BB82}"/>
            </a:ext>
          </a:extLst>
        </xdr:cNvPr>
        <xdr:cNvSpPr txBox="1"/>
      </xdr:nvSpPr>
      <xdr:spPr>
        <a:xfrm>
          <a:off x="326199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28DC5D7C-5724-4A6D-8D24-C2157BA00391}"/>
            </a:ext>
          </a:extLst>
        </xdr:cNvPr>
        <xdr:cNvSpPr txBox="1"/>
      </xdr:nvSpPr>
      <xdr:spPr>
        <a:xfrm>
          <a:off x="2479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1EFC002-EFF8-4131-B7D3-2BBC7E730EC3}"/>
            </a:ext>
          </a:extLst>
        </xdr:cNvPr>
        <xdr:cNvSpPr txBox="1"/>
      </xdr:nvSpPr>
      <xdr:spPr>
        <a:xfrm>
          <a:off x="16897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5BA4939-8AC9-41A3-BF3F-FCD9C9C1BA62}"/>
            </a:ext>
          </a:extLst>
        </xdr:cNvPr>
        <xdr:cNvSpPr txBox="1"/>
      </xdr:nvSpPr>
      <xdr:spPr>
        <a:xfrm>
          <a:off x="8693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122856</xdr:rowOff>
    </xdr:from>
    <xdr:to>
      <xdr:col>6</xdr:col>
      <xdr:colOff>561975</xdr:colOff>
      <xdr:row>57</xdr:row>
      <xdr:rowOff>53006</xdr:rowOff>
    </xdr:to>
    <xdr:sp macro="" textlink="">
      <xdr:nvSpPr>
        <xdr:cNvPr id="135" name="円/楕円 134">
          <a:extLst>
            <a:ext uri="{FF2B5EF4-FFF2-40B4-BE49-F238E27FC236}">
              <a16:creationId xmlns:a16="http://schemas.microsoft.com/office/drawing/2014/main" id="{E0357C40-E247-4400-A26B-E527CF651825}"/>
            </a:ext>
          </a:extLst>
        </xdr:cNvPr>
        <xdr:cNvSpPr/>
      </xdr:nvSpPr>
      <xdr:spPr>
        <a:xfrm>
          <a:off x="4171315" y="9510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37783</xdr:rowOff>
    </xdr:from>
    <xdr:ext cx="534377" cy="259045"/>
    <xdr:sp macro="" textlink="">
      <xdr:nvSpPr>
        <xdr:cNvPr id="136" name="総務費該当値テキスト">
          <a:extLst>
            <a:ext uri="{FF2B5EF4-FFF2-40B4-BE49-F238E27FC236}">
              <a16:creationId xmlns:a16="http://schemas.microsoft.com/office/drawing/2014/main" id="{99247573-E618-49A1-B261-E24D6802006F}"/>
            </a:ext>
          </a:extLst>
        </xdr:cNvPr>
        <xdr:cNvSpPr txBox="1"/>
      </xdr:nvSpPr>
      <xdr:spPr>
        <a:xfrm>
          <a:off x="4272915" y="94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67,573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63247</xdr:rowOff>
    </xdr:from>
    <xdr:to>
      <xdr:col>5</xdr:col>
      <xdr:colOff>409575</xdr:colOff>
      <xdr:row>56</xdr:row>
      <xdr:rowOff>164847</xdr:rowOff>
    </xdr:to>
    <xdr:sp macro="" textlink="">
      <xdr:nvSpPr>
        <xdr:cNvPr id="137" name="円/楕円 136">
          <a:extLst>
            <a:ext uri="{FF2B5EF4-FFF2-40B4-BE49-F238E27FC236}">
              <a16:creationId xmlns:a16="http://schemas.microsoft.com/office/drawing/2014/main" id="{20187811-970E-48F1-A43D-03F1A9426B47}"/>
            </a:ext>
          </a:extLst>
        </xdr:cNvPr>
        <xdr:cNvSpPr/>
      </xdr:nvSpPr>
      <xdr:spPr>
        <a:xfrm>
          <a:off x="3401695" y="94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155974</xdr:rowOff>
    </xdr:from>
    <xdr:ext cx="534377" cy="259045"/>
    <xdr:sp macro="" textlink="">
      <xdr:nvSpPr>
        <xdr:cNvPr id="138" name="テキスト ボックス 137">
          <a:extLst>
            <a:ext uri="{FF2B5EF4-FFF2-40B4-BE49-F238E27FC236}">
              <a16:creationId xmlns:a16="http://schemas.microsoft.com/office/drawing/2014/main" id="{CE31B497-E760-47E7-A827-5B11D199ED5B}"/>
            </a:ext>
          </a:extLst>
        </xdr:cNvPr>
        <xdr:cNvSpPr txBox="1"/>
      </xdr:nvSpPr>
      <xdr:spPr>
        <a:xfrm>
          <a:off x="3185306" y="95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80,611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163250</xdr:rowOff>
    </xdr:from>
    <xdr:to>
      <xdr:col>4</xdr:col>
      <xdr:colOff>206375</xdr:colOff>
      <xdr:row>57</xdr:row>
      <xdr:rowOff>93400</xdr:rowOff>
    </xdr:to>
    <xdr:sp macro="" textlink="">
      <xdr:nvSpPr>
        <xdr:cNvPr id="139" name="円/楕円 138">
          <a:extLst>
            <a:ext uri="{FF2B5EF4-FFF2-40B4-BE49-F238E27FC236}">
              <a16:creationId xmlns:a16="http://schemas.microsoft.com/office/drawing/2014/main" id="{0CEAB495-107D-4DB6-B08E-B0650CE58BAD}"/>
            </a:ext>
          </a:extLst>
        </xdr:cNvPr>
        <xdr:cNvSpPr/>
      </xdr:nvSpPr>
      <xdr:spPr>
        <a:xfrm>
          <a:off x="2581275" y="9551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84527</xdr:rowOff>
    </xdr:from>
    <xdr:ext cx="534377" cy="259045"/>
    <xdr:sp macro="" textlink="">
      <xdr:nvSpPr>
        <xdr:cNvPr id="140" name="テキスト ボックス 139">
          <a:extLst>
            <a:ext uri="{FF2B5EF4-FFF2-40B4-BE49-F238E27FC236}">
              <a16:creationId xmlns:a16="http://schemas.microsoft.com/office/drawing/2014/main" id="{223FF265-4EA3-4AFB-90A2-494F8E73BCAB}"/>
            </a:ext>
          </a:extLst>
        </xdr:cNvPr>
        <xdr:cNvSpPr txBox="1"/>
      </xdr:nvSpPr>
      <xdr:spPr>
        <a:xfrm>
          <a:off x="2433466" y="964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58,738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163309</xdr:rowOff>
    </xdr:from>
    <xdr:to>
      <xdr:col>3</xdr:col>
      <xdr:colOff>3175</xdr:colOff>
      <xdr:row>57</xdr:row>
      <xdr:rowOff>93459</xdr:rowOff>
    </xdr:to>
    <xdr:sp macro="" textlink="">
      <xdr:nvSpPr>
        <xdr:cNvPr id="141" name="円/楕円 140">
          <a:extLst>
            <a:ext uri="{FF2B5EF4-FFF2-40B4-BE49-F238E27FC236}">
              <a16:creationId xmlns:a16="http://schemas.microsoft.com/office/drawing/2014/main" id="{95B791A8-E1E7-4ECD-9F88-204CA08176DC}"/>
            </a:ext>
          </a:extLst>
        </xdr:cNvPr>
        <xdr:cNvSpPr/>
      </xdr:nvSpPr>
      <xdr:spPr>
        <a:xfrm>
          <a:off x="1829435" y="9551149"/>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84586</xdr:rowOff>
    </xdr:from>
    <xdr:ext cx="534377" cy="259045"/>
    <xdr:sp macro="" textlink="">
      <xdr:nvSpPr>
        <xdr:cNvPr id="142" name="テキスト ボックス 141">
          <a:extLst>
            <a:ext uri="{FF2B5EF4-FFF2-40B4-BE49-F238E27FC236}">
              <a16:creationId xmlns:a16="http://schemas.microsoft.com/office/drawing/2014/main" id="{8137A13C-1D05-4927-B1A8-1A1F07D5EB81}"/>
            </a:ext>
          </a:extLst>
        </xdr:cNvPr>
        <xdr:cNvSpPr txBox="1"/>
      </xdr:nvSpPr>
      <xdr:spPr>
        <a:xfrm>
          <a:off x="1613046" y="96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154458</xdr:rowOff>
    </xdr:from>
    <xdr:to>
      <xdr:col>1</xdr:col>
      <xdr:colOff>485775</xdr:colOff>
      <xdr:row>57</xdr:row>
      <xdr:rowOff>84608</xdr:rowOff>
    </xdr:to>
    <xdr:sp macro="" textlink="">
      <xdr:nvSpPr>
        <xdr:cNvPr id="143" name="円/楕円 142">
          <a:extLst>
            <a:ext uri="{FF2B5EF4-FFF2-40B4-BE49-F238E27FC236}">
              <a16:creationId xmlns:a16="http://schemas.microsoft.com/office/drawing/2014/main" id="{6D2F5D2B-FC68-4AB6-975A-0D392D5FEAE3}"/>
            </a:ext>
          </a:extLst>
        </xdr:cNvPr>
        <xdr:cNvSpPr/>
      </xdr:nvSpPr>
      <xdr:spPr>
        <a:xfrm>
          <a:off x="1009015" y="9542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75735</xdr:rowOff>
    </xdr:from>
    <xdr:ext cx="534377" cy="259045"/>
    <xdr:sp macro="" textlink="">
      <xdr:nvSpPr>
        <xdr:cNvPr id="144" name="テキスト ボックス 143">
          <a:extLst>
            <a:ext uri="{FF2B5EF4-FFF2-40B4-BE49-F238E27FC236}">
              <a16:creationId xmlns:a16="http://schemas.microsoft.com/office/drawing/2014/main" id="{AD5B338D-ECFC-4377-BD6E-E082BBEC1AA0}"/>
            </a:ext>
          </a:extLst>
        </xdr:cNvPr>
        <xdr:cNvSpPr txBox="1"/>
      </xdr:nvSpPr>
      <xdr:spPr>
        <a:xfrm>
          <a:off x="792626" y="96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A3985E84-A9A3-48FF-A974-A6F43D95BA6D}"/>
            </a:ext>
          </a:extLst>
        </xdr:cNvPr>
        <xdr:cNvSpPr/>
      </xdr:nvSpPr>
      <xdr:spPr>
        <a:xfrm>
          <a:off x="691515" y="106184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C63FFB16-B8EB-4982-9EB5-16DCE1BC38FD}"/>
            </a:ext>
          </a:extLst>
        </xdr:cNvPr>
        <xdr:cNvSpPr/>
      </xdr:nvSpPr>
      <xdr:spPr>
        <a:xfrm>
          <a:off x="8185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5F444693-6841-4E6A-BC9E-1008F278B099}"/>
            </a:ext>
          </a:extLst>
        </xdr:cNvPr>
        <xdr:cNvSpPr/>
      </xdr:nvSpPr>
      <xdr:spPr>
        <a:xfrm>
          <a:off x="8185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9F73BC9F-F53A-4CDC-A858-E3B3E1384561}"/>
            </a:ext>
          </a:extLst>
        </xdr:cNvPr>
        <xdr:cNvSpPr/>
      </xdr:nvSpPr>
      <xdr:spPr>
        <a:xfrm>
          <a:off x="1765935" y="109537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7105B720-C5BD-4487-894E-F289EF0678FD}"/>
            </a:ext>
          </a:extLst>
        </xdr:cNvPr>
        <xdr:cNvSpPr/>
      </xdr:nvSpPr>
      <xdr:spPr>
        <a:xfrm>
          <a:off x="1765935" y="111531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3EE59160-7BEA-48CA-8900-36660898045B}"/>
            </a:ext>
          </a:extLst>
        </xdr:cNvPr>
        <xdr:cNvSpPr/>
      </xdr:nvSpPr>
      <xdr:spPr>
        <a:xfrm>
          <a:off x="277177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3E89ACC9-E72D-48BA-8221-29D4FDBCC099}"/>
            </a:ext>
          </a:extLst>
        </xdr:cNvPr>
        <xdr:cNvSpPr/>
      </xdr:nvSpPr>
      <xdr:spPr>
        <a:xfrm>
          <a:off x="277177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8A05F55B-217B-4848-B263-E9CB1C846736}"/>
            </a:ext>
          </a:extLst>
        </xdr:cNvPr>
        <xdr:cNvSpPr/>
      </xdr:nvSpPr>
      <xdr:spPr>
        <a:xfrm>
          <a:off x="691515" y="114249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F5FCDD9B-441F-4836-871A-046B5FBC0F6F}"/>
            </a:ext>
          </a:extLst>
        </xdr:cNvPr>
        <xdr:cNvSpPr txBox="1"/>
      </xdr:nvSpPr>
      <xdr:spPr>
        <a:xfrm>
          <a:off x="65341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A21F03E0-C9FE-44B2-B3FF-BABBD1544DE7}"/>
            </a:ext>
          </a:extLst>
        </xdr:cNvPr>
        <xdr:cNvCxnSpPr/>
      </xdr:nvCxnSpPr>
      <xdr:spPr>
        <a:xfrm>
          <a:off x="691515" y="136613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F42B0710-2701-4FA8-A4C6-B6C308C6E141}"/>
            </a:ext>
          </a:extLst>
        </xdr:cNvPr>
        <xdr:cNvSpPr txBox="1"/>
      </xdr:nvSpPr>
      <xdr:spPr>
        <a:xfrm>
          <a:off x="23070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2A9F60EC-BD73-47D2-8680-4212753C3BF6}"/>
            </a:ext>
          </a:extLst>
        </xdr:cNvPr>
        <xdr:cNvCxnSpPr/>
      </xdr:nvCxnSpPr>
      <xdr:spPr>
        <a:xfrm>
          <a:off x="691515" y="132156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ADE454DE-B20F-4800-B2BB-4F177AFA5B0F}"/>
            </a:ext>
          </a:extLst>
        </xdr:cNvPr>
        <xdr:cNvSpPr txBox="1"/>
      </xdr:nvSpPr>
      <xdr:spPr>
        <a:xfrm>
          <a:off x="166581" y="130772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23888B4F-01E4-42D6-BF6A-FD5D448DABB9}"/>
            </a:ext>
          </a:extLst>
        </xdr:cNvPr>
        <xdr:cNvCxnSpPr/>
      </xdr:nvCxnSpPr>
      <xdr:spPr>
        <a:xfrm>
          <a:off x="691515" y="127660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8907B5E7-D8F8-4C06-AC70-9F1EBF195212}"/>
            </a:ext>
          </a:extLst>
        </xdr:cNvPr>
        <xdr:cNvSpPr txBox="1"/>
      </xdr:nvSpPr>
      <xdr:spPr>
        <a:xfrm>
          <a:off x="166581" y="1262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742D4ABA-BC71-4B66-9C6E-26FA9B1680BD}"/>
            </a:ext>
          </a:extLst>
        </xdr:cNvPr>
        <xdr:cNvCxnSpPr/>
      </xdr:nvCxnSpPr>
      <xdr:spPr>
        <a:xfrm>
          <a:off x="691515" y="12320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563614CB-524B-4F73-B772-F0D764EF5A9E}"/>
            </a:ext>
          </a:extLst>
        </xdr:cNvPr>
        <xdr:cNvSpPr txBox="1"/>
      </xdr:nvSpPr>
      <xdr:spPr>
        <a:xfrm>
          <a:off x="166581" y="12181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8AA32833-7A3F-41AC-B376-09E88CE99572}"/>
            </a:ext>
          </a:extLst>
        </xdr:cNvPr>
        <xdr:cNvCxnSpPr/>
      </xdr:nvCxnSpPr>
      <xdr:spPr>
        <a:xfrm>
          <a:off x="691515" y="118745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2D55AECD-34D4-4597-AF7C-B65D288970BF}"/>
            </a:ext>
          </a:extLst>
        </xdr:cNvPr>
        <xdr:cNvSpPr txBox="1"/>
      </xdr:nvSpPr>
      <xdr:spPr>
        <a:xfrm>
          <a:off x="166581" y="1173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CF4BCBEF-B501-4E07-A9DA-90E7BFF7EE51}"/>
            </a:ext>
          </a:extLst>
        </xdr:cNvPr>
        <xdr:cNvCxnSpPr/>
      </xdr:nvCxnSpPr>
      <xdr:spPr>
        <a:xfrm>
          <a:off x="691515" y="114249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6C03E06E-FB6D-479A-8469-AF9BEB724D91}"/>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1E6591FE-1A75-4E01-91B0-EF2114A64D2D}"/>
            </a:ext>
          </a:extLst>
        </xdr:cNvPr>
        <xdr:cNvSpPr/>
      </xdr:nvSpPr>
      <xdr:spPr>
        <a:xfrm>
          <a:off x="691515" y="114249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a:extLst>
            <a:ext uri="{FF2B5EF4-FFF2-40B4-BE49-F238E27FC236}">
              <a16:creationId xmlns:a16="http://schemas.microsoft.com/office/drawing/2014/main" id="{A67BEDDE-75B1-436D-A2CD-F332ED75D464}"/>
            </a:ext>
          </a:extLst>
        </xdr:cNvPr>
        <xdr:cNvCxnSpPr/>
      </xdr:nvCxnSpPr>
      <xdr:spPr>
        <a:xfrm flipV="1">
          <a:off x="4220210" y="11779403"/>
          <a:ext cx="1270" cy="142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a:extLst>
            <a:ext uri="{FF2B5EF4-FFF2-40B4-BE49-F238E27FC236}">
              <a16:creationId xmlns:a16="http://schemas.microsoft.com/office/drawing/2014/main" id="{1101F8A8-C1FB-4880-8C27-D196A0105751}"/>
            </a:ext>
          </a:extLst>
        </xdr:cNvPr>
        <xdr:cNvSpPr txBox="1"/>
      </xdr:nvSpPr>
      <xdr:spPr>
        <a:xfrm>
          <a:off x="4272915" y="1321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a:extLst>
            <a:ext uri="{FF2B5EF4-FFF2-40B4-BE49-F238E27FC236}">
              <a16:creationId xmlns:a16="http://schemas.microsoft.com/office/drawing/2014/main" id="{8AEF5BF0-FA18-443D-9413-E5557A375532}"/>
            </a:ext>
          </a:extLst>
        </xdr:cNvPr>
        <xdr:cNvCxnSpPr/>
      </xdr:nvCxnSpPr>
      <xdr:spPr>
        <a:xfrm>
          <a:off x="4133215" y="132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a:extLst>
            <a:ext uri="{FF2B5EF4-FFF2-40B4-BE49-F238E27FC236}">
              <a16:creationId xmlns:a16="http://schemas.microsoft.com/office/drawing/2014/main" id="{F2642EB4-ACED-4474-8E4B-84C9E7C692A1}"/>
            </a:ext>
          </a:extLst>
        </xdr:cNvPr>
        <xdr:cNvSpPr txBox="1"/>
      </xdr:nvSpPr>
      <xdr:spPr>
        <a:xfrm>
          <a:off x="4272915" y="1156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a:extLst>
            <a:ext uri="{FF2B5EF4-FFF2-40B4-BE49-F238E27FC236}">
              <a16:creationId xmlns:a16="http://schemas.microsoft.com/office/drawing/2014/main" id="{689FD3C9-7A5B-463A-8A65-0E8926054EF1}"/>
            </a:ext>
          </a:extLst>
        </xdr:cNvPr>
        <xdr:cNvCxnSpPr/>
      </xdr:nvCxnSpPr>
      <xdr:spPr>
        <a:xfrm>
          <a:off x="4133215" y="117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72893</xdr:rowOff>
    </xdr:from>
    <xdr:to>
      <xdr:col>6</xdr:col>
      <xdr:colOff>511175</xdr:colOff>
      <xdr:row>78</xdr:row>
      <xdr:rowOff>109516</xdr:rowOff>
    </xdr:to>
    <xdr:cxnSp macro="">
      <xdr:nvCxnSpPr>
        <xdr:cNvPr id="172" name="直線コネクタ 171">
          <a:extLst>
            <a:ext uri="{FF2B5EF4-FFF2-40B4-BE49-F238E27FC236}">
              <a16:creationId xmlns:a16="http://schemas.microsoft.com/office/drawing/2014/main" id="{F58A113D-9B4D-41BA-A2CF-FEE2F6626F34}"/>
            </a:ext>
          </a:extLst>
        </xdr:cNvPr>
        <xdr:cNvCxnSpPr/>
      </xdr:nvCxnSpPr>
      <xdr:spPr>
        <a:xfrm flipV="1">
          <a:off x="3452495" y="13148813"/>
          <a:ext cx="769620" cy="3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a:extLst>
            <a:ext uri="{FF2B5EF4-FFF2-40B4-BE49-F238E27FC236}">
              <a16:creationId xmlns:a16="http://schemas.microsoft.com/office/drawing/2014/main" id="{4B8C4257-F812-4A1E-8038-53158D304BD0}"/>
            </a:ext>
          </a:extLst>
        </xdr:cNvPr>
        <xdr:cNvSpPr txBox="1"/>
      </xdr:nvSpPr>
      <xdr:spPr>
        <a:xfrm>
          <a:off x="4272915" y="12595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a:extLst>
            <a:ext uri="{FF2B5EF4-FFF2-40B4-BE49-F238E27FC236}">
              <a16:creationId xmlns:a16="http://schemas.microsoft.com/office/drawing/2014/main" id="{CBA5E65F-1A81-4B27-AE08-39BFDBD61DBC}"/>
            </a:ext>
          </a:extLst>
        </xdr:cNvPr>
        <xdr:cNvSpPr/>
      </xdr:nvSpPr>
      <xdr:spPr>
        <a:xfrm>
          <a:off x="4171315" y="127440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81983</xdr:rowOff>
    </xdr:from>
    <xdr:to>
      <xdr:col>5</xdr:col>
      <xdr:colOff>358775</xdr:colOff>
      <xdr:row>78</xdr:row>
      <xdr:rowOff>109516</xdr:rowOff>
    </xdr:to>
    <xdr:cxnSp macro="">
      <xdr:nvCxnSpPr>
        <xdr:cNvPr id="175" name="直線コネクタ 174">
          <a:extLst>
            <a:ext uri="{FF2B5EF4-FFF2-40B4-BE49-F238E27FC236}">
              <a16:creationId xmlns:a16="http://schemas.microsoft.com/office/drawing/2014/main" id="{FA30E0F5-BAB4-42A0-84A8-021D06AC0BBB}"/>
            </a:ext>
          </a:extLst>
        </xdr:cNvPr>
        <xdr:cNvCxnSpPr/>
      </xdr:nvCxnSpPr>
      <xdr:spPr>
        <a:xfrm>
          <a:off x="2632075" y="13157903"/>
          <a:ext cx="82042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a:extLst>
            <a:ext uri="{FF2B5EF4-FFF2-40B4-BE49-F238E27FC236}">
              <a16:creationId xmlns:a16="http://schemas.microsoft.com/office/drawing/2014/main" id="{7387075A-4B59-4C6A-B5F9-643604233CCA}"/>
            </a:ext>
          </a:extLst>
        </xdr:cNvPr>
        <xdr:cNvSpPr/>
      </xdr:nvSpPr>
      <xdr:spPr>
        <a:xfrm>
          <a:off x="3401695" y="1279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a:extLst>
            <a:ext uri="{FF2B5EF4-FFF2-40B4-BE49-F238E27FC236}">
              <a16:creationId xmlns:a16="http://schemas.microsoft.com/office/drawing/2014/main" id="{74F33AE4-F8E9-423B-836B-E0D6E40B715F}"/>
            </a:ext>
          </a:extLst>
        </xdr:cNvPr>
        <xdr:cNvSpPr txBox="1"/>
      </xdr:nvSpPr>
      <xdr:spPr>
        <a:xfrm>
          <a:off x="3152989" y="1257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81983</xdr:rowOff>
    </xdr:from>
    <xdr:to>
      <xdr:col>4</xdr:col>
      <xdr:colOff>155575</xdr:colOff>
      <xdr:row>79</xdr:row>
      <xdr:rowOff>29341</xdr:rowOff>
    </xdr:to>
    <xdr:cxnSp macro="">
      <xdr:nvCxnSpPr>
        <xdr:cNvPr id="178" name="直線コネクタ 177">
          <a:extLst>
            <a:ext uri="{FF2B5EF4-FFF2-40B4-BE49-F238E27FC236}">
              <a16:creationId xmlns:a16="http://schemas.microsoft.com/office/drawing/2014/main" id="{681F1169-B18A-432D-9532-4457517FB9E4}"/>
            </a:ext>
          </a:extLst>
        </xdr:cNvPr>
        <xdr:cNvCxnSpPr/>
      </xdr:nvCxnSpPr>
      <xdr:spPr>
        <a:xfrm flipV="1">
          <a:off x="1857375" y="13157903"/>
          <a:ext cx="774700" cy="1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a:extLst>
            <a:ext uri="{FF2B5EF4-FFF2-40B4-BE49-F238E27FC236}">
              <a16:creationId xmlns:a16="http://schemas.microsoft.com/office/drawing/2014/main" id="{C5280F2C-2D09-4D69-B9E2-2C833FD7BE91}"/>
            </a:ext>
          </a:extLst>
        </xdr:cNvPr>
        <xdr:cNvSpPr/>
      </xdr:nvSpPr>
      <xdr:spPr>
        <a:xfrm>
          <a:off x="2581275" y="1280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a:extLst>
            <a:ext uri="{FF2B5EF4-FFF2-40B4-BE49-F238E27FC236}">
              <a16:creationId xmlns:a16="http://schemas.microsoft.com/office/drawing/2014/main" id="{63C627CE-112E-497A-AA05-8E2893806675}"/>
            </a:ext>
          </a:extLst>
        </xdr:cNvPr>
        <xdr:cNvSpPr txBox="1"/>
      </xdr:nvSpPr>
      <xdr:spPr>
        <a:xfrm>
          <a:off x="2401149" y="125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20655</xdr:rowOff>
    </xdr:from>
    <xdr:to>
      <xdr:col>2</xdr:col>
      <xdr:colOff>638175</xdr:colOff>
      <xdr:row>79</xdr:row>
      <xdr:rowOff>29341</xdr:rowOff>
    </xdr:to>
    <xdr:cxnSp macro="">
      <xdr:nvCxnSpPr>
        <xdr:cNvPr id="181" name="直線コネクタ 180">
          <a:extLst>
            <a:ext uri="{FF2B5EF4-FFF2-40B4-BE49-F238E27FC236}">
              <a16:creationId xmlns:a16="http://schemas.microsoft.com/office/drawing/2014/main" id="{CFE79E30-E2F1-4BEA-A100-E1E03479EC0F}"/>
            </a:ext>
          </a:extLst>
        </xdr:cNvPr>
        <xdr:cNvCxnSpPr/>
      </xdr:nvCxnSpPr>
      <xdr:spPr>
        <a:xfrm>
          <a:off x="1059815" y="13264215"/>
          <a:ext cx="79756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a:extLst>
            <a:ext uri="{FF2B5EF4-FFF2-40B4-BE49-F238E27FC236}">
              <a16:creationId xmlns:a16="http://schemas.microsoft.com/office/drawing/2014/main" id="{E997C2B1-90BB-4BBE-88B4-7EA47BED5128}"/>
            </a:ext>
          </a:extLst>
        </xdr:cNvPr>
        <xdr:cNvSpPr/>
      </xdr:nvSpPr>
      <xdr:spPr>
        <a:xfrm>
          <a:off x="1829435" y="12909590"/>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a:extLst>
            <a:ext uri="{FF2B5EF4-FFF2-40B4-BE49-F238E27FC236}">
              <a16:creationId xmlns:a16="http://schemas.microsoft.com/office/drawing/2014/main" id="{25B2BC9E-1771-4E85-8277-EC5D02480587}"/>
            </a:ext>
          </a:extLst>
        </xdr:cNvPr>
        <xdr:cNvSpPr txBox="1"/>
      </xdr:nvSpPr>
      <xdr:spPr>
        <a:xfrm>
          <a:off x="1580729" y="1269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a:extLst>
            <a:ext uri="{FF2B5EF4-FFF2-40B4-BE49-F238E27FC236}">
              <a16:creationId xmlns:a16="http://schemas.microsoft.com/office/drawing/2014/main" id="{EBF770BD-2073-4416-B037-0D22DDBB26D6}"/>
            </a:ext>
          </a:extLst>
        </xdr:cNvPr>
        <xdr:cNvSpPr/>
      </xdr:nvSpPr>
      <xdr:spPr>
        <a:xfrm>
          <a:off x="1009015" y="1291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a:extLst>
            <a:ext uri="{FF2B5EF4-FFF2-40B4-BE49-F238E27FC236}">
              <a16:creationId xmlns:a16="http://schemas.microsoft.com/office/drawing/2014/main" id="{2EF53E86-CA96-4786-8371-B9D94E85D03F}"/>
            </a:ext>
          </a:extLst>
        </xdr:cNvPr>
        <xdr:cNvSpPr txBox="1"/>
      </xdr:nvSpPr>
      <xdr:spPr>
        <a:xfrm>
          <a:off x="760309" y="1270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75957DCD-2B51-459F-B05C-ED487B1F5400}"/>
            </a:ext>
          </a:extLst>
        </xdr:cNvPr>
        <xdr:cNvSpPr txBox="1"/>
      </xdr:nvSpPr>
      <xdr:spPr>
        <a:xfrm>
          <a:off x="40316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B3BE7CE5-3910-47F3-9208-82F76A6BEAAE}"/>
            </a:ext>
          </a:extLst>
        </xdr:cNvPr>
        <xdr:cNvSpPr txBox="1"/>
      </xdr:nvSpPr>
      <xdr:spPr>
        <a:xfrm>
          <a:off x="326199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739D8AE-76E2-4A06-893D-6A490F95FFD8}"/>
            </a:ext>
          </a:extLst>
        </xdr:cNvPr>
        <xdr:cNvSpPr txBox="1"/>
      </xdr:nvSpPr>
      <xdr:spPr>
        <a:xfrm>
          <a:off x="2479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9961F5C-1F8F-428A-BCB3-16B2C109AC8D}"/>
            </a:ext>
          </a:extLst>
        </xdr:cNvPr>
        <xdr:cNvSpPr txBox="1"/>
      </xdr:nvSpPr>
      <xdr:spPr>
        <a:xfrm>
          <a:off x="16897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1370C95-2874-4998-8873-49AF7015A9AE}"/>
            </a:ext>
          </a:extLst>
        </xdr:cNvPr>
        <xdr:cNvSpPr txBox="1"/>
      </xdr:nvSpPr>
      <xdr:spPr>
        <a:xfrm>
          <a:off x="8693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22093</xdr:rowOff>
    </xdr:from>
    <xdr:to>
      <xdr:col>6</xdr:col>
      <xdr:colOff>561975</xdr:colOff>
      <xdr:row>78</xdr:row>
      <xdr:rowOff>123693</xdr:rowOff>
    </xdr:to>
    <xdr:sp macro="" textlink="">
      <xdr:nvSpPr>
        <xdr:cNvPr id="191" name="円/楕円 190">
          <a:extLst>
            <a:ext uri="{FF2B5EF4-FFF2-40B4-BE49-F238E27FC236}">
              <a16:creationId xmlns:a16="http://schemas.microsoft.com/office/drawing/2014/main" id="{F1BA447F-68B2-4558-A46C-00205D0F6D2D}"/>
            </a:ext>
          </a:extLst>
        </xdr:cNvPr>
        <xdr:cNvSpPr/>
      </xdr:nvSpPr>
      <xdr:spPr>
        <a:xfrm>
          <a:off x="4171315" y="130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108470</xdr:rowOff>
    </xdr:from>
    <xdr:ext cx="599010" cy="259045"/>
    <xdr:sp macro="" textlink="">
      <xdr:nvSpPr>
        <xdr:cNvPr id="192" name="民生費該当値テキスト">
          <a:extLst>
            <a:ext uri="{FF2B5EF4-FFF2-40B4-BE49-F238E27FC236}">
              <a16:creationId xmlns:a16="http://schemas.microsoft.com/office/drawing/2014/main" id="{689D87FE-9964-4AD6-84CD-FE897F9E8388}"/>
            </a:ext>
          </a:extLst>
        </xdr:cNvPr>
        <xdr:cNvSpPr txBox="1"/>
      </xdr:nvSpPr>
      <xdr:spPr>
        <a:xfrm>
          <a:off x="4272915" y="1301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107,306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58716</xdr:rowOff>
    </xdr:from>
    <xdr:to>
      <xdr:col>5</xdr:col>
      <xdr:colOff>409575</xdr:colOff>
      <xdr:row>78</xdr:row>
      <xdr:rowOff>160316</xdr:rowOff>
    </xdr:to>
    <xdr:sp macro="" textlink="">
      <xdr:nvSpPr>
        <xdr:cNvPr id="193" name="円/楕円 192">
          <a:extLst>
            <a:ext uri="{FF2B5EF4-FFF2-40B4-BE49-F238E27FC236}">
              <a16:creationId xmlns:a16="http://schemas.microsoft.com/office/drawing/2014/main" id="{00071F4D-6735-4FA9-B415-9A7E38924AD3}"/>
            </a:ext>
          </a:extLst>
        </xdr:cNvPr>
        <xdr:cNvSpPr/>
      </xdr:nvSpPr>
      <xdr:spPr>
        <a:xfrm>
          <a:off x="3401695" y="131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151443</xdr:rowOff>
    </xdr:from>
    <xdr:ext cx="599010" cy="259045"/>
    <xdr:sp macro="" textlink="">
      <xdr:nvSpPr>
        <xdr:cNvPr id="194" name="テキスト ボックス 193">
          <a:extLst>
            <a:ext uri="{FF2B5EF4-FFF2-40B4-BE49-F238E27FC236}">
              <a16:creationId xmlns:a16="http://schemas.microsoft.com/office/drawing/2014/main" id="{9F105B89-1D89-4CF1-A374-FC73A8E7749D}"/>
            </a:ext>
          </a:extLst>
        </xdr:cNvPr>
        <xdr:cNvSpPr txBox="1"/>
      </xdr:nvSpPr>
      <xdr:spPr>
        <a:xfrm>
          <a:off x="3152989" y="1322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103,301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31183</xdr:rowOff>
    </xdr:from>
    <xdr:to>
      <xdr:col>4</xdr:col>
      <xdr:colOff>206375</xdr:colOff>
      <xdr:row>78</xdr:row>
      <xdr:rowOff>132783</xdr:rowOff>
    </xdr:to>
    <xdr:sp macro="" textlink="">
      <xdr:nvSpPr>
        <xdr:cNvPr id="195" name="円/楕円 194">
          <a:extLst>
            <a:ext uri="{FF2B5EF4-FFF2-40B4-BE49-F238E27FC236}">
              <a16:creationId xmlns:a16="http://schemas.microsoft.com/office/drawing/2014/main" id="{4472F3C9-B30D-4DA5-8404-4FEA6FA29958}"/>
            </a:ext>
          </a:extLst>
        </xdr:cNvPr>
        <xdr:cNvSpPr/>
      </xdr:nvSpPr>
      <xdr:spPr>
        <a:xfrm>
          <a:off x="2581275" y="131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123910</xdr:rowOff>
    </xdr:from>
    <xdr:ext cx="599010" cy="259045"/>
    <xdr:sp macro="" textlink="">
      <xdr:nvSpPr>
        <xdr:cNvPr id="196" name="テキスト ボックス 195">
          <a:extLst>
            <a:ext uri="{FF2B5EF4-FFF2-40B4-BE49-F238E27FC236}">
              <a16:creationId xmlns:a16="http://schemas.microsoft.com/office/drawing/2014/main" id="{9EA3DF18-0461-4F37-85FC-BA5F15BD5C47}"/>
            </a:ext>
          </a:extLst>
        </xdr:cNvPr>
        <xdr:cNvSpPr txBox="1"/>
      </xdr:nvSpPr>
      <xdr:spPr>
        <a:xfrm>
          <a:off x="2401149" y="1319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149991</xdr:rowOff>
    </xdr:from>
    <xdr:to>
      <xdr:col>3</xdr:col>
      <xdr:colOff>3175</xdr:colOff>
      <xdr:row>79</xdr:row>
      <xdr:rowOff>80141</xdr:rowOff>
    </xdr:to>
    <xdr:sp macro="" textlink="">
      <xdr:nvSpPr>
        <xdr:cNvPr id="197" name="円/楕円 196">
          <a:extLst>
            <a:ext uri="{FF2B5EF4-FFF2-40B4-BE49-F238E27FC236}">
              <a16:creationId xmlns:a16="http://schemas.microsoft.com/office/drawing/2014/main" id="{7BDB5AEB-4C43-458F-A56D-64131819BDA4}"/>
            </a:ext>
          </a:extLst>
        </xdr:cNvPr>
        <xdr:cNvSpPr/>
      </xdr:nvSpPr>
      <xdr:spPr>
        <a:xfrm>
          <a:off x="1829435" y="1322591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71268</xdr:rowOff>
    </xdr:from>
    <xdr:ext cx="534377" cy="259045"/>
    <xdr:sp macro="" textlink="">
      <xdr:nvSpPr>
        <xdr:cNvPr id="198" name="テキスト ボックス 197">
          <a:extLst>
            <a:ext uri="{FF2B5EF4-FFF2-40B4-BE49-F238E27FC236}">
              <a16:creationId xmlns:a16="http://schemas.microsoft.com/office/drawing/2014/main" id="{4A4D4DC4-F688-435F-B853-954A196BCF6F}"/>
            </a:ext>
          </a:extLst>
        </xdr:cNvPr>
        <xdr:cNvSpPr txBox="1"/>
      </xdr:nvSpPr>
      <xdr:spPr>
        <a:xfrm>
          <a:off x="1613046" y="1331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141305</xdr:rowOff>
    </xdr:from>
    <xdr:to>
      <xdr:col>1</xdr:col>
      <xdr:colOff>485775</xdr:colOff>
      <xdr:row>79</xdr:row>
      <xdr:rowOff>71455</xdr:rowOff>
    </xdr:to>
    <xdr:sp macro="" textlink="">
      <xdr:nvSpPr>
        <xdr:cNvPr id="199" name="円/楕円 198">
          <a:extLst>
            <a:ext uri="{FF2B5EF4-FFF2-40B4-BE49-F238E27FC236}">
              <a16:creationId xmlns:a16="http://schemas.microsoft.com/office/drawing/2014/main" id="{61DAB6AE-DF2B-4378-9AC3-EB67EABA2CE6}"/>
            </a:ext>
          </a:extLst>
        </xdr:cNvPr>
        <xdr:cNvSpPr/>
      </xdr:nvSpPr>
      <xdr:spPr>
        <a:xfrm>
          <a:off x="1009015" y="13217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62582</xdr:rowOff>
    </xdr:from>
    <xdr:ext cx="534377" cy="259045"/>
    <xdr:sp macro="" textlink="">
      <xdr:nvSpPr>
        <xdr:cNvPr id="200" name="テキスト ボックス 199">
          <a:extLst>
            <a:ext uri="{FF2B5EF4-FFF2-40B4-BE49-F238E27FC236}">
              <a16:creationId xmlns:a16="http://schemas.microsoft.com/office/drawing/2014/main" id="{F3C44705-CAEE-4D83-8C5C-35D989A08F14}"/>
            </a:ext>
          </a:extLst>
        </xdr:cNvPr>
        <xdr:cNvSpPr txBox="1"/>
      </xdr:nvSpPr>
      <xdr:spPr>
        <a:xfrm>
          <a:off x="792626" y="133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D8E983C8-A417-4AB7-A738-8D1B4714AB86}"/>
            </a:ext>
          </a:extLst>
        </xdr:cNvPr>
        <xdr:cNvSpPr/>
      </xdr:nvSpPr>
      <xdr:spPr>
        <a:xfrm>
          <a:off x="691515" y="13971270"/>
          <a:ext cx="42519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AC975003-46BB-4999-A79C-3D6D3826A776}"/>
            </a:ext>
          </a:extLst>
        </xdr:cNvPr>
        <xdr:cNvSpPr/>
      </xdr:nvSpPr>
      <xdr:spPr>
        <a:xfrm>
          <a:off x="8185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6C435713-2DDC-4CDD-8AA9-47197E14DD91}"/>
            </a:ext>
          </a:extLst>
        </xdr:cNvPr>
        <xdr:cNvSpPr/>
      </xdr:nvSpPr>
      <xdr:spPr>
        <a:xfrm>
          <a:off x="8185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81295C21-FB7B-4F6E-8AC1-DF3B5FE9AA78}"/>
            </a:ext>
          </a:extLst>
        </xdr:cNvPr>
        <xdr:cNvSpPr/>
      </xdr:nvSpPr>
      <xdr:spPr>
        <a:xfrm>
          <a:off x="1765935" y="1430655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12EA5F8C-13EB-42C6-8881-A3FF560D7AF9}"/>
            </a:ext>
          </a:extLst>
        </xdr:cNvPr>
        <xdr:cNvSpPr/>
      </xdr:nvSpPr>
      <xdr:spPr>
        <a:xfrm>
          <a:off x="1765935" y="1450594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F9850DB0-648A-4FAD-B87A-40E879A43FDD}"/>
            </a:ext>
          </a:extLst>
        </xdr:cNvPr>
        <xdr:cNvSpPr/>
      </xdr:nvSpPr>
      <xdr:spPr>
        <a:xfrm>
          <a:off x="277177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278781E8-3111-485C-B355-D79E0901AE7D}"/>
            </a:ext>
          </a:extLst>
        </xdr:cNvPr>
        <xdr:cNvSpPr/>
      </xdr:nvSpPr>
      <xdr:spPr>
        <a:xfrm>
          <a:off x="277177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ECD20A11-779D-45EB-939C-C1902A322306}"/>
            </a:ext>
          </a:extLst>
        </xdr:cNvPr>
        <xdr:cNvSpPr/>
      </xdr:nvSpPr>
      <xdr:spPr>
        <a:xfrm>
          <a:off x="691515" y="1477772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F8E4AB5A-FAF4-4F12-AA56-DE33803AA820}"/>
            </a:ext>
          </a:extLst>
        </xdr:cNvPr>
        <xdr:cNvSpPr txBox="1"/>
      </xdr:nvSpPr>
      <xdr:spPr>
        <a:xfrm>
          <a:off x="65341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29AF7C9A-A93D-4928-8868-1145D345158A}"/>
            </a:ext>
          </a:extLst>
        </xdr:cNvPr>
        <xdr:cNvCxnSpPr/>
      </xdr:nvCxnSpPr>
      <xdr:spPr>
        <a:xfrm>
          <a:off x="691515" y="17014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a:extLst>
            <a:ext uri="{FF2B5EF4-FFF2-40B4-BE49-F238E27FC236}">
              <a16:creationId xmlns:a16="http://schemas.microsoft.com/office/drawing/2014/main" id="{AB2E66DA-B1FB-456D-8109-2AF129D1E9B2}"/>
            </a:ext>
          </a:extLst>
        </xdr:cNvPr>
        <xdr:cNvCxnSpPr/>
      </xdr:nvCxnSpPr>
      <xdr:spPr>
        <a:xfrm>
          <a:off x="691515" y="165684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5B6BDF34-56BD-4854-9987-8984DF54F1DD}"/>
            </a:ext>
          </a:extLst>
        </xdr:cNvPr>
        <xdr:cNvSpPr txBox="1"/>
      </xdr:nvSpPr>
      <xdr:spPr>
        <a:xfrm>
          <a:off x="51321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a:extLst>
            <a:ext uri="{FF2B5EF4-FFF2-40B4-BE49-F238E27FC236}">
              <a16:creationId xmlns:a16="http://schemas.microsoft.com/office/drawing/2014/main" id="{75D6D66E-111F-45ED-97F4-9695E21FE725}"/>
            </a:ext>
          </a:extLst>
        </xdr:cNvPr>
        <xdr:cNvCxnSpPr/>
      </xdr:nvCxnSpPr>
      <xdr:spPr>
        <a:xfrm>
          <a:off x="691515" y="161188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2F1E591-D26D-4148-865C-DEF1E66752B2}"/>
            </a:ext>
          </a:extLst>
        </xdr:cNvPr>
        <xdr:cNvSpPr txBox="1"/>
      </xdr:nvSpPr>
      <xdr:spPr>
        <a:xfrm>
          <a:off x="16658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a:extLst>
            <a:ext uri="{FF2B5EF4-FFF2-40B4-BE49-F238E27FC236}">
              <a16:creationId xmlns:a16="http://schemas.microsoft.com/office/drawing/2014/main" id="{8C49A18A-8301-4BCA-8F97-45B793CC2331}"/>
            </a:ext>
          </a:extLst>
        </xdr:cNvPr>
        <xdr:cNvCxnSpPr/>
      </xdr:nvCxnSpPr>
      <xdr:spPr>
        <a:xfrm>
          <a:off x="691515" y="15673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848A4B09-4C21-459D-99BA-2D4A2392FA6D}"/>
            </a:ext>
          </a:extLst>
        </xdr:cNvPr>
        <xdr:cNvSpPr txBox="1"/>
      </xdr:nvSpPr>
      <xdr:spPr>
        <a:xfrm>
          <a:off x="16658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a:extLst>
            <a:ext uri="{FF2B5EF4-FFF2-40B4-BE49-F238E27FC236}">
              <a16:creationId xmlns:a16="http://schemas.microsoft.com/office/drawing/2014/main" id="{D5D793ED-EC17-4148-B732-B03CD433BB8A}"/>
            </a:ext>
          </a:extLst>
        </xdr:cNvPr>
        <xdr:cNvCxnSpPr/>
      </xdr:nvCxnSpPr>
      <xdr:spPr>
        <a:xfrm>
          <a:off x="691515" y="152273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D74050F4-62AC-4A60-88CD-C58F0FF41692}"/>
            </a:ext>
          </a:extLst>
        </xdr:cNvPr>
        <xdr:cNvSpPr txBox="1"/>
      </xdr:nvSpPr>
      <xdr:spPr>
        <a:xfrm>
          <a:off x="16658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350B105-2525-4F6C-AF21-81F914D71045}"/>
            </a:ext>
          </a:extLst>
        </xdr:cNvPr>
        <xdr:cNvCxnSpPr/>
      </xdr:nvCxnSpPr>
      <xdr:spPr>
        <a:xfrm>
          <a:off x="691515" y="14777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151965DC-B260-40A3-929D-1B09988FB904}"/>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a:extLst>
            <a:ext uri="{FF2B5EF4-FFF2-40B4-BE49-F238E27FC236}">
              <a16:creationId xmlns:a16="http://schemas.microsoft.com/office/drawing/2014/main" id="{53E00FB2-3267-45F6-88C8-3FDCA514FA70}"/>
            </a:ext>
          </a:extLst>
        </xdr:cNvPr>
        <xdr:cNvSpPr/>
      </xdr:nvSpPr>
      <xdr:spPr>
        <a:xfrm>
          <a:off x="691515" y="1477772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a:extLst>
            <a:ext uri="{FF2B5EF4-FFF2-40B4-BE49-F238E27FC236}">
              <a16:creationId xmlns:a16="http://schemas.microsoft.com/office/drawing/2014/main" id="{8ABA2892-0294-4ECA-B412-208F46C56C4A}"/>
            </a:ext>
          </a:extLst>
        </xdr:cNvPr>
        <xdr:cNvCxnSpPr/>
      </xdr:nvCxnSpPr>
      <xdr:spPr>
        <a:xfrm flipV="1">
          <a:off x="4220210" y="15165939"/>
          <a:ext cx="1270" cy="131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a:extLst>
            <a:ext uri="{FF2B5EF4-FFF2-40B4-BE49-F238E27FC236}">
              <a16:creationId xmlns:a16="http://schemas.microsoft.com/office/drawing/2014/main" id="{B300184E-CA69-4ECB-A004-DE6825E31A79}"/>
            </a:ext>
          </a:extLst>
        </xdr:cNvPr>
        <xdr:cNvSpPr txBox="1"/>
      </xdr:nvSpPr>
      <xdr:spPr>
        <a:xfrm>
          <a:off x="4272915" y="164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a:extLst>
            <a:ext uri="{FF2B5EF4-FFF2-40B4-BE49-F238E27FC236}">
              <a16:creationId xmlns:a16="http://schemas.microsoft.com/office/drawing/2014/main" id="{5A94C4E3-0098-4F30-9F1F-0BA1724DF067}"/>
            </a:ext>
          </a:extLst>
        </xdr:cNvPr>
        <xdr:cNvCxnSpPr/>
      </xdr:nvCxnSpPr>
      <xdr:spPr>
        <a:xfrm>
          <a:off x="4133215" y="1647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a:extLst>
            <a:ext uri="{FF2B5EF4-FFF2-40B4-BE49-F238E27FC236}">
              <a16:creationId xmlns:a16="http://schemas.microsoft.com/office/drawing/2014/main" id="{CD18B589-4386-48EF-B17B-84E132F769FF}"/>
            </a:ext>
          </a:extLst>
        </xdr:cNvPr>
        <xdr:cNvSpPr txBox="1"/>
      </xdr:nvSpPr>
      <xdr:spPr>
        <a:xfrm>
          <a:off x="4272915" y="1494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a:extLst>
            <a:ext uri="{FF2B5EF4-FFF2-40B4-BE49-F238E27FC236}">
              <a16:creationId xmlns:a16="http://schemas.microsoft.com/office/drawing/2014/main" id="{213541D8-E708-4A8A-88C8-6E5809A01872}"/>
            </a:ext>
          </a:extLst>
        </xdr:cNvPr>
        <xdr:cNvCxnSpPr/>
      </xdr:nvCxnSpPr>
      <xdr:spPr>
        <a:xfrm>
          <a:off x="4133215" y="1516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21692</xdr:rowOff>
    </xdr:from>
    <xdr:to>
      <xdr:col>6</xdr:col>
      <xdr:colOff>511175</xdr:colOff>
      <xdr:row>98</xdr:row>
      <xdr:rowOff>39281</xdr:rowOff>
    </xdr:to>
    <xdr:cxnSp macro="">
      <xdr:nvCxnSpPr>
        <xdr:cNvPr id="227" name="直線コネクタ 226">
          <a:extLst>
            <a:ext uri="{FF2B5EF4-FFF2-40B4-BE49-F238E27FC236}">
              <a16:creationId xmlns:a16="http://schemas.microsoft.com/office/drawing/2014/main" id="{A6711119-110C-41C6-B456-A49B392EA9CE}"/>
            </a:ext>
          </a:extLst>
        </xdr:cNvPr>
        <xdr:cNvCxnSpPr/>
      </xdr:nvCxnSpPr>
      <xdr:spPr>
        <a:xfrm flipV="1">
          <a:off x="3452495" y="16450412"/>
          <a:ext cx="76962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a:extLst>
            <a:ext uri="{FF2B5EF4-FFF2-40B4-BE49-F238E27FC236}">
              <a16:creationId xmlns:a16="http://schemas.microsoft.com/office/drawing/2014/main" id="{820DB107-511B-407D-B9CC-AD8AB277B204}"/>
            </a:ext>
          </a:extLst>
        </xdr:cNvPr>
        <xdr:cNvSpPr txBox="1"/>
      </xdr:nvSpPr>
      <xdr:spPr>
        <a:xfrm>
          <a:off x="4272915" y="16137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a:extLst>
            <a:ext uri="{FF2B5EF4-FFF2-40B4-BE49-F238E27FC236}">
              <a16:creationId xmlns:a16="http://schemas.microsoft.com/office/drawing/2014/main" id="{D7E20C4A-5046-4C39-957A-9B5F0FC12529}"/>
            </a:ext>
          </a:extLst>
        </xdr:cNvPr>
        <xdr:cNvSpPr/>
      </xdr:nvSpPr>
      <xdr:spPr>
        <a:xfrm>
          <a:off x="4171315" y="1628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32322</xdr:rowOff>
    </xdr:from>
    <xdr:to>
      <xdr:col>5</xdr:col>
      <xdr:colOff>358775</xdr:colOff>
      <xdr:row>98</xdr:row>
      <xdr:rowOff>39281</xdr:rowOff>
    </xdr:to>
    <xdr:cxnSp macro="">
      <xdr:nvCxnSpPr>
        <xdr:cNvPr id="230" name="直線コネクタ 229">
          <a:extLst>
            <a:ext uri="{FF2B5EF4-FFF2-40B4-BE49-F238E27FC236}">
              <a16:creationId xmlns:a16="http://schemas.microsoft.com/office/drawing/2014/main" id="{BD808961-39AF-4D61-966E-1336B3DED13E}"/>
            </a:ext>
          </a:extLst>
        </xdr:cNvPr>
        <xdr:cNvCxnSpPr/>
      </xdr:nvCxnSpPr>
      <xdr:spPr>
        <a:xfrm>
          <a:off x="2632075" y="16461042"/>
          <a:ext cx="82042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a:extLst>
            <a:ext uri="{FF2B5EF4-FFF2-40B4-BE49-F238E27FC236}">
              <a16:creationId xmlns:a16="http://schemas.microsoft.com/office/drawing/2014/main" id="{0DDB11EB-07E9-4B82-8DC6-9CB51D179D7F}"/>
            </a:ext>
          </a:extLst>
        </xdr:cNvPr>
        <xdr:cNvSpPr/>
      </xdr:nvSpPr>
      <xdr:spPr>
        <a:xfrm>
          <a:off x="3401695" y="1629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a:extLst>
            <a:ext uri="{FF2B5EF4-FFF2-40B4-BE49-F238E27FC236}">
              <a16:creationId xmlns:a16="http://schemas.microsoft.com/office/drawing/2014/main" id="{7C69DDF0-5AC2-4D21-AB13-97719DAC61EA}"/>
            </a:ext>
          </a:extLst>
        </xdr:cNvPr>
        <xdr:cNvSpPr txBox="1"/>
      </xdr:nvSpPr>
      <xdr:spPr>
        <a:xfrm>
          <a:off x="3185306" y="1607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31093</xdr:rowOff>
    </xdr:from>
    <xdr:to>
      <xdr:col>4</xdr:col>
      <xdr:colOff>155575</xdr:colOff>
      <xdr:row>98</xdr:row>
      <xdr:rowOff>32322</xdr:rowOff>
    </xdr:to>
    <xdr:cxnSp macro="">
      <xdr:nvCxnSpPr>
        <xdr:cNvPr id="233" name="直線コネクタ 232">
          <a:extLst>
            <a:ext uri="{FF2B5EF4-FFF2-40B4-BE49-F238E27FC236}">
              <a16:creationId xmlns:a16="http://schemas.microsoft.com/office/drawing/2014/main" id="{21ED1DB8-0BE9-4623-922E-4BFA33035837}"/>
            </a:ext>
          </a:extLst>
        </xdr:cNvPr>
        <xdr:cNvCxnSpPr/>
      </xdr:nvCxnSpPr>
      <xdr:spPr>
        <a:xfrm>
          <a:off x="1857375" y="16459813"/>
          <a:ext cx="7747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a:extLst>
            <a:ext uri="{FF2B5EF4-FFF2-40B4-BE49-F238E27FC236}">
              <a16:creationId xmlns:a16="http://schemas.microsoft.com/office/drawing/2014/main" id="{B5BAEB89-8A1C-470C-B834-CEC2E3BA2DE2}"/>
            </a:ext>
          </a:extLst>
        </xdr:cNvPr>
        <xdr:cNvSpPr/>
      </xdr:nvSpPr>
      <xdr:spPr>
        <a:xfrm>
          <a:off x="2581275" y="1628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a:extLst>
            <a:ext uri="{FF2B5EF4-FFF2-40B4-BE49-F238E27FC236}">
              <a16:creationId xmlns:a16="http://schemas.microsoft.com/office/drawing/2014/main" id="{2EE759C3-5952-4E94-9E32-17CCDCBE0708}"/>
            </a:ext>
          </a:extLst>
        </xdr:cNvPr>
        <xdr:cNvSpPr txBox="1"/>
      </xdr:nvSpPr>
      <xdr:spPr>
        <a:xfrm>
          <a:off x="2433466" y="1606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31093</xdr:rowOff>
    </xdr:from>
    <xdr:to>
      <xdr:col>2</xdr:col>
      <xdr:colOff>638175</xdr:colOff>
      <xdr:row>98</xdr:row>
      <xdr:rowOff>38430</xdr:rowOff>
    </xdr:to>
    <xdr:cxnSp macro="">
      <xdr:nvCxnSpPr>
        <xdr:cNvPr id="236" name="直線コネクタ 235">
          <a:extLst>
            <a:ext uri="{FF2B5EF4-FFF2-40B4-BE49-F238E27FC236}">
              <a16:creationId xmlns:a16="http://schemas.microsoft.com/office/drawing/2014/main" id="{A0574A88-C0BE-42A7-9E1D-A1DCE71FE4C1}"/>
            </a:ext>
          </a:extLst>
        </xdr:cNvPr>
        <xdr:cNvCxnSpPr/>
      </xdr:nvCxnSpPr>
      <xdr:spPr>
        <a:xfrm flipV="1">
          <a:off x="1059815" y="16459813"/>
          <a:ext cx="797560" cy="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a:extLst>
            <a:ext uri="{FF2B5EF4-FFF2-40B4-BE49-F238E27FC236}">
              <a16:creationId xmlns:a16="http://schemas.microsoft.com/office/drawing/2014/main" id="{F970242E-0F99-4301-9299-D92D30576AB4}"/>
            </a:ext>
          </a:extLst>
        </xdr:cNvPr>
        <xdr:cNvSpPr/>
      </xdr:nvSpPr>
      <xdr:spPr>
        <a:xfrm>
          <a:off x="1829435" y="16297887"/>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a:extLst>
            <a:ext uri="{FF2B5EF4-FFF2-40B4-BE49-F238E27FC236}">
              <a16:creationId xmlns:a16="http://schemas.microsoft.com/office/drawing/2014/main" id="{8A2A4381-40B4-4F97-AAC3-FC37D574D556}"/>
            </a:ext>
          </a:extLst>
        </xdr:cNvPr>
        <xdr:cNvSpPr txBox="1"/>
      </xdr:nvSpPr>
      <xdr:spPr>
        <a:xfrm>
          <a:off x="1613046" y="1608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a:extLst>
            <a:ext uri="{FF2B5EF4-FFF2-40B4-BE49-F238E27FC236}">
              <a16:creationId xmlns:a16="http://schemas.microsoft.com/office/drawing/2014/main" id="{DB2FA3F2-A1F8-46DD-AACA-0790CD76AE72}"/>
            </a:ext>
          </a:extLst>
        </xdr:cNvPr>
        <xdr:cNvSpPr/>
      </xdr:nvSpPr>
      <xdr:spPr>
        <a:xfrm>
          <a:off x="1009015" y="1630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a:extLst>
            <a:ext uri="{FF2B5EF4-FFF2-40B4-BE49-F238E27FC236}">
              <a16:creationId xmlns:a16="http://schemas.microsoft.com/office/drawing/2014/main" id="{D0269B28-7CA3-495C-B277-8823B3DD87EE}"/>
            </a:ext>
          </a:extLst>
        </xdr:cNvPr>
        <xdr:cNvSpPr txBox="1"/>
      </xdr:nvSpPr>
      <xdr:spPr>
        <a:xfrm>
          <a:off x="792626" y="160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78187152-9AF9-4D3F-9232-BDF19A67A144}"/>
            </a:ext>
          </a:extLst>
        </xdr:cNvPr>
        <xdr:cNvSpPr txBox="1"/>
      </xdr:nvSpPr>
      <xdr:spPr>
        <a:xfrm>
          <a:off x="40316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EE753335-ADF0-43DE-A504-0D69659D2B38}"/>
            </a:ext>
          </a:extLst>
        </xdr:cNvPr>
        <xdr:cNvSpPr txBox="1"/>
      </xdr:nvSpPr>
      <xdr:spPr>
        <a:xfrm>
          <a:off x="326199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F6521253-5000-49ED-8E0A-15FB0807A889}"/>
            </a:ext>
          </a:extLst>
        </xdr:cNvPr>
        <xdr:cNvSpPr txBox="1"/>
      </xdr:nvSpPr>
      <xdr:spPr>
        <a:xfrm>
          <a:off x="2479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B452CE66-0C7F-46A8-A453-5A6A90189638}"/>
            </a:ext>
          </a:extLst>
        </xdr:cNvPr>
        <xdr:cNvSpPr txBox="1"/>
      </xdr:nvSpPr>
      <xdr:spPr>
        <a:xfrm>
          <a:off x="16897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1BB30D5B-3062-42F9-86E9-62ADA73DD013}"/>
            </a:ext>
          </a:extLst>
        </xdr:cNvPr>
        <xdr:cNvSpPr txBox="1"/>
      </xdr:nvSpPr>
      <xdr:spPr>
        <a:xfrm>
          <a:off x="8693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142342</xdr:rowOff>
    </xdr:from>
    <xdr:to>
      <xdr:col>6</xdr:col>
      <xdr:colOff>561975</xdr:colOff>
      <xdr:row>98</xdr:row>
      <xdr:rowOff>72492</xdr:rowOff>
    </xdr:to>
    <xdr:sp macro="" textlink="">
      <xdr:nvSpPr>
        <xdr:cNvPr id="246" name="円/楕円 245">
          <a:extLst>
            <a:ext uri="{FF2B5EF4-FFF2-40B4-BE49-F238E27FC236}">
              <a16:creationId xmlns:a16="http://schemas.microsoft.com/office/drawing/2014/main" id="{F38A887E-784D-49F4-A248-ED8A343806BB}"/>
            </a:ext>
          </a:extLst>
        </xdr:cNvPr>
        <xdr:cNvSpPr/>
      </xdr:nvSpPr>
      <xdr:spPr>
        <a:xfrm>
          <a:off x="4171315" y="16403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57269</xdr:rowOff>
    </xdr:from>
    <xdr:ext cx="534377" cy="259045"/>
    <xdr:sp macro="" textlink="">
      <xdr:nvSpPr>
        <xdr:cNvPr id="247" name="衛生費該当値テキスト">
          <a:extLst>
            <a:ext uri="{FF2B5EF4-FFF2-40B4-BE49-F238E27FC236}">
              <a16:creationId xmlns:a16="http://schemas.microsoft.com/office/drawing/2014/main" id="{917264F2-EB5B-40A0-8409-3E0206C76756}"/>
            </a:ext>
          </a:extLst>
        </xdr:cNvPr>
        <xdr:cNvSpPr txBox="1"/>
      </xdr:nvSpPr>
      <xdr:spPr>
        <a:xfrm>
          <a:off x="4272915"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25,811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159931</xdr:rowOff>
    </xdr:from>
    <xdr:to>
      <xdr:col>5</xdr:col>
      <xdr:colOff>409575</xdr:colOff>
      <xdr:row>98</xdr:row>
      <xdr:rowOff>90081</xdr:rowOff>
    </xdr:to>
    <xdr:sp macro="" textlink="">
      <xdr:nvSpPr>
        <xdr:cNvPr id="248" name="円/楕円 247">
          <a:extLst>
            <a:ext uri="{FF2B5EF4-FFF2-40B4-BE49-F238E27FC236}">
              <a16:creationId xmlns:a16="http://schemas.microsoft.com/office/drawing/2014/main" id="{9E98F1D2-66EC-468B-AC96-6126EA160B11}"/>
            </a:ext>
          </a:extLst>
        </xdr:cNvPr>
        <xdr:cNvSpPr/>
      </xdr:nvSpPr>
      <xdr:spPr>
        <a:xfrm>
          <a:off x="3401695" y="16421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81208</xdr:rowOff>
    </xdr:from>
    <xdr:ext cx="534377" cy="259045"/>
    <xdr:sp macro="" textlink="">
      <xdr:nvSpPr>
        <xdr:cNvPr id="249" name="テキスト ボックス 248">
          <a:extLst>
            <a:ext uri="{FF2B5EF4-FFF2-40B4-BE49-F238E27FC236}">
              <a16:creationId xmlns:a16="http://schemas.microsoft.com/office/drawing/2014/main" id="{9C49F8EB-6AF2-4A0C-9F6F-696712593343}"/>
            </a:ext>
          </a:extLst>
        </xdr:cNvPr>
        <xdr:cNvSpPr txBox="1"/>
      </xdr:nvSpPr>
      <xdr:spPr>
        <a:xfrm>
          <a:off x="3185306" y="16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152972</xdr:rowOff>
    </xdr:from>
    <xdr:to>
      <xdr:col>4</xdr:col>
      <xdr:colOff>206375</xdr:colOff>
      <xdr:row>98</xdr:row>
      <xdr:rowOff>83122</xdr:rowOff>
    </xdr:to>
    <xdr:sp macro="" textlink="">
      <xdr:nvSpPr>
        <xdr:cNvPr id="250" name="円/楕円 249">
          <a:extLst>
            <a:ext uri="{FF2B5EF4-FFF2-40B4-BE49-F238E27FC236}">
              <a16:creationId xmlns:a16="http://schemas.microsoft.com/office/drawing/2014/main" id="{18CFF73A-1A35-4FC4-85A1-B029EF8C783C}"/>
            </a:ext>
          </a:extLst>
        </xdr:cNvPr>
        <xdr:cNvSpPr/>
      </xdr:nvSpPr>
      <xdr:spPr>
        <a:xfrm>
          <a:off x="2581275" y="1641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74249</xdr:rowOff>
    </xdr:from>
    <xdr:ext cx="534377" cy="259045"/>
    <xdr:sp macro="" textlink="">
      <xdr:nvSpPr>
        <xdr:cNvPr id="251" name="テキスト ボックス 250">
          <a:extLst>
            <a:ext uri="{FF2B5EF4-FFF2-40B4-BE49-F238E27FC236}">
              <a16:creationId xmlns:a16="http://schemas.microsoft.com/office/drawing/2014/main" id="{484E30EC-59E3-4637-A0C6-99B7635B8DA9}"/>
            </a:ext>
          </a:extLst>
        </xdr:cNvPr>
        <xdr:cNvSpPr txBox="1"/>
      </xdr:nvSpPr>
      <xdr:spPr>
        <a:xfrm>
          <a:off x="2433466" y="165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151743</xdr:rowOff>
    </xdr:from>
    <xdr:to>
      <xdr:col>3</xdr:col>
      <xdr:colOff>3175</xdr:colOff>
      <xdr:row>98</xdr:row>
      <xdr:rowOff>81893</xdr:rowOff>
    </xdr:to>
    <xdr:sp macro="" textlink="">
      <xdr:nvSpPr>
        <xdr:cNvPr id="252" name="円/楕円 251">
          <a:extLst>
            <a:ext uri="{FF2B5EF4-FFF2-40B4-BE49-F238E27FC236}">
              <a16:creationId xmlns:a16="http://schemas.microsoft.com/office/drawing/2014/main" id="{F3CD6488-4CE4-4A2F-ACB7-510671954811}"/>
            </a:ext>
          </a:extLst>
        </xdr:cNvPr>
        <xdr:cNvSpPr/>
      </xdr:nvSpPr>
      <xdr:spPr>
        <a:xfrm>
          <a:off x="1829435" y="16412823"/>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73020</xdr:rowOff>
    </xdr:from>
    <xdr:ext cx="534377" cy="259045"/>
    <xdr:sp macro="" textlink="">
      <xdr:nvSpPr>
        <xdr:cNvPr id="253" name="テキスト ボックス 252">
          <a:extLst>
            <a:ext uri="{FF2B5EF4-FFF2-40B4-BE49-F238E27FC236}">
              <a16:creationId xmlns:a16="http://schemas.microsoft.com/office/drawing/2014/main" id="{7BBDA387-D3FF-4C48-80CC-B5F2E7D94CEB}"/>
            </a:ext>
          </a:extLst>
        </xdr:cNvPr>
        <xdr:cNvSpPr txBox="1"/>
      </xdr:nvSpPr>
      <xdr:spPr>
        <a:xfrm>
          <a:off x="1613046" y="165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23,755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159080</xdr:rowOff>
    </xdr:from>
    <xdr:to>
      <xdr:col>1</xdr:col>
      <xdr:colOff>485775</xdr:colOff>
      <xdr:row>98</xdr:row>
      <xdr:rowOff>89230</xdr:rowOff>
    </xdr:to>
    <xdr:sp macro="" textlink="">
      <xdr:nvSpPr>
        <xdr:cNvPr id="254" name="円/楕円 253">
          <a:extLst>
            <a:ext uri="{FF2B5EF4-FFF2-40B4-BE49-F238E27FC236}">
              <a16:creationId xmlns:a16="http://schemas.microsoft.com/office/drawing/2014/main" id="{05D6DD6F-B65F-45CC-860A-970EA4DC1DA2}"/>
            </a:ext>
          </a:extLst>
        </xdr:cNvPr>
        <xdr:cNvSpPr/>
      </xdr:nvSpPr>
      <xdr:spPr>
        <a:xfrm>
          <a:off x="1009015" y="16420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80357</xdr:rowOff>
    </xdr:from>
    <xdr:ext cx="534377" cy="259045"/>
    <xdr:sp macro="" textlink="">
      <xdr:nvSpPr>
        <xdr:cNvPr id="255" name="テキスト ボックス 254">
          <a:extLst>
            <a:ext uri="{FF2B5EF4-FFF2-40B4-BE49-F238E27FC236}">
              <a16:creationId xmlns:a16="http://schemas.microsoft.com/office/drawing/2014/main" id="{676664FA-3BAC-44E9-86EA-042EA67C6BC0}"/>
            </a:ext>
          </a:extLst>
        </xdr:cNvPr>
        <xdr:cNvSpPr txBox="1"/>
      </xdr:nvSpPr>
      <xdr:spPr>
        <a:xfrm>
          <a:off x="792626" y="165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69117498-51E4-4B16-8538-B1933CA396EC}"/>
            </a:ext>
          </a:extLst>
        </xdr:cNvPr>
        <xdr:cNvSpPr/>
      </xdr:nvSpPr>
      <xdr:spPr>
        <a:xfrm>
          <a:off x="598487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B6126AFC-69F5-421F-BA99-746AA0858CEB}"/>
            </a:ext>
          </a:extLst>
        </xdr:cNvPr>
        <xdr:cNvSpPr/>
      </xdr:nvSpPr>
      <xdr:spPr>
        <a:xfrm>
          <a:off x="611187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82C3B04-87AD-416E-8594-3FC9D50A2D17}"/>
            </a:ext>
          </a:extLst>
        </xdr:cNvPr>
        <xdr:cNvSpPr/>
      </xdr:nvSpPr>
      <xdr:spPr>
        <a:xfrm>
          <a:off x="611187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59F3C604-691F-43C4-9E22-6048755AABB5}"/>
            </a:ext>
          </a:extLst>
        </xdr:cNvPr>
        <xdr:cNvSpPr/>
      </xdr:nvSpPr>
      <xdr:spPr>
        <a:xfrm>
          <a:off x="699071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377584B7-5F33-42EB-BD15-A548F853FAB0}"/>
            </a:ext>
          </a:extLst>
        </xdr:cNvPr>
        <xdr:cNvSpPr/>
      </xdr:nvSpPr>
      <xdr:spPr>
        <a:xfrm>
          <a:off x="699071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7367837A-BEA0-489D-8C38-C7E726CFB335}"/>
            </a:ext>
          </a:extLst>
        </xdr:cNvPr>
        <xdr:cNvSpPr/>
      </xdr:nvSpPr>
      <xdr:spPr>
        <a:xfrm>
          <a:off x="8034655" y="42481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7FC93C43-0EDA-4493-BCA7-4DBDE5B45F16}"/>
            </a:ext>
          </a:extLst>
        </xdr:cNvPr>
        <xdr:cNvSpPr/>
      </xdr:nvSpPr>
      <xdr:spPr>
        <a:xfrm>
          <a:off x="8034655" y="44475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ABA68B08-4A55-4927-B961-956783105743}"/>
            </a:ext>
          </a:extLst>
        </xdr:cNvPr>
        <xdr:cNvSpPr/>
      </xdr:nvSpPr>
      <xdr:spPr>
        <a:xfrm>
          <a:off x="598487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7C5E26AD-DB37-4C6C-9CEC-CFD65BDFA394}"/>
            </a:ext>
          </a:extLst>
        </xdr:cNvPr>
        <xdr:cNvSpPr txBox="1"/>
      </xdr:nvSpPr>
      <xdr:spPr>
        <a:xfrm>
          <a:off x="594677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6B1C8087-58CC-42E7-93D8-FD7E154E3179}"/>
            </a:ext>
          </a:extLst>
        </xdr:cNvPr>
        <xdr:cNvCxnSpPr/>
      </xdr:nvCxnSpPr>
      <xdr:spPr>
        <a:xfrm>
          <a:off x="598487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a:extLst>
            <a:ext uri="{FF2B5EF4-FFF2-40B4-BE49-F238E27FC236}">
              <a16:creationId xmlns:a16="http://schemas.microsoft.com/office/drawing/2014/main" id="{3D91674F-9BDA-4224-AB2F-27B847A09720}"/>
            </a:ext>
          </a:extLst>
        </xdr:cNvPr>
        <xdr:cNvCxnSpPr/>
      </xdr:nvCxnSpPr>
      <xdr:spPr>
        <a:xfrm>
          <a:off x="5984875" y="65824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7C4CE857-585E-4D0F-B044-FB30A7A74B33}"/>
            </a:ext>
          </a:extLst>
        </xdr:cNvPr>
        <xdr:cNvSpPr txBox="1"/>
      </xdr:nvSpPr>
      <xdr:spPr>
        <a:xfrm>
          <a:off x="5736089"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a:extLst>
            <a:ext uri="{FF2B5EF4-FFF2-40B4-BE49-F238E27FC236}">
              <a16:creationId xmlns:a16="http://schemas.microsoft.com/office/drawing/2014/main" id="{80DE7066-CC7E-4688-9650-9D01081B4A10}"/>
            </a:ext>
          </a:extLst>
        </xdr:cNvPr>
        <xdr:cNvCxnSpPr/>
      </xdr:nvCxnSpPr>
      <xdr:spPr>
        <a:xfrm>
          <a:off x="5984875" y="6209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955D288B-5FD5-4C02-8F6E-65795FD43E2D}"/>
            </a:ext>
          </a:extLst>
        </xdr:cNvPr>
        <xdr:cNvSpPr txBox="1"/>
      </xdr:nvSpPr>
      <xdr:spPr>
        <a:xfrm>
          <a:off x="5563416"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a:extLst>
            <a:ext uri="{FF2B5EF4-FFF2-40B4-BE49-F238E27FC236}">
              <a16:creationId xmlns:a16="http://schemas.microsoft.com/office/drawing/2014/main" id="{881348C9-FFCA-490A-81BA-F8F95C4B47F5}"/>
            </a:ext>
          </a:extLst>
        </xdr:cNvPr>
        <xdr:cNvCxnSpPr/>
      </xdr:nvCxnSpPr>
      <xdr:spPr>
        <a:xfrm>
          <a:off x="5984875" y="58394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B564117B-2157-4F11-9838-95CFA9CFE36A}"/>
            </a:ext>
          </a:extLst>
        </xdr:cNvPr>
        <xdr:cNvSpPr txBox="1"/>
      </xdr:nvSpPr>
      <xdr:spPr>
        <a:xfrm>
          <a:off x="5563416"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a:extLst>
            <a:ext uri="{FF2B5EF4-FFF2-40B4-BE49-F238E27FC236}">
              <a16:creationId xmlns:a16="http://schemas.microsoft.com/office/drawing/2014/main" id="{34177B0A-EC39-425A-AE4B-B734A50DBA9F}"/>
            </a:ext>
          </a:extLst>
        </xdr:cNvPr>
        <xdr:cNvCxnSpPr/>
      </xdr:nvCxnSpPr>
      <xdr:spPr>
        <a:xfrm>
          <a:off x="5984875" y="54660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CAB4516D-D652-47ED-B7DC-4C1D1A2B1CBD}"/>
            </a:ext>
          </a:extLst>
        </xdr:cNvPr>
        <xdr:cNvSpPr txBox="1"/>
      </xdr:nvSpPr>
      <xdr:spPr>
        <a:xfrm>
          <a:off x="5563416"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a:extLst>
            <a:ext uri="{FF2B5EF4-FFF2-40B4-BE49-F238E27FC236}">
              <a16:creationId xmlns:a16="http://schemas.microsoft.com/office/drawing/2014/main" id="{D44A6127-CE3B-4282-9EEB-BB9A21C2F2DB}"/>
            </a:ext>
          </a:extLst>
        </xdr:cNvPr>
        <xdr:cNvCxnSpPr/>
      </xdr:nvCxnSpPr>
      <xdr:spPr>
        <a:xfrm>
          <a:off x="5984875" y="50927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D97068C5-DE36-4DE4-8826-B5E1EF0FF055}"/>
            </a:ext>
          </a:extLst>
        </xdr:cNvPr>
        <xdr:cNvSpPr txBox="1"/>
      </xdr:nvSpPr>
      <xdr:spPr>
        <a:xfrm>
          <a:off x="5563416"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8956B977-8FA6-422A-99B4-EEAFF23CE8ED}"/>
            </a:ext>
          </a:extLst>
        </xdr:cNvPr>
        <xdr:cNvCxnSpPr/>
      </xdr:nvCxnSpPr>
      <xdr:spPr>
        <a:xfrm>
          <a:off x="598487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A60AA10A-50F7-44DB-9DC1-C8560F58A261}"/>
            </a:ext>
          </a:extLst>
        </xdr:cNvPr>
        <xdr:cNvSpPr txBox="1"/>
      </xdr:nvSpPr>
      <xdr:spPr>
        <a:xfrm>
          <a:off x="5522156"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a:extLst>
            <a:ext uri="{FF2B5EF4-FFF2-40B4-BE49-F238E27FC236}">
              <a16:creationId xmlns:a16="http://schemas.microsoft.com/office/drawing/2014/main" id="{8AC03629-087D-4782-B471-4E41665B3214}"/>
            </a:ext>
          </a:extLst>
        </xdr:cNvPr>
        <xdr:cNvSpPr/>
      </xdr:nvSpPr>
      <xdr:spPr>
        <a:xfrm>
          <a:off x="598487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36640</xdr:rowOff>
    </xdr:from>
    <xdr:to>
      <xdr:col>15</xdr:col>
      <xdr:colOff>180340</xdr:colOff>
      <xdr:row>39</xdr:row>
      <xdr:rowOff>44450</xdr:rowOff>
    </xdr:to>
    <xdr:cxnSp macro="">
      <xdr:nvCxnSpPr>
        <xdr:cNvPr id="279" name="直線コネクタ 278">
          <a:extLst>
            <a:ext uri="{FF2B5EF4-FFF2-40B4-BE49-F238E27FC236}">
              <a16:creationId xmlns:a16="http://schemas.microsoft.com/office/drawing/2014/main" id="{B1646B23-FC39-4704-977E-C50A4C3CAEEA}"/>
            </a:ext>
          </a:extLst>
        </xdr:cNvPr>
        <xdr:cNvCxnSpPr/>
      </xdr:nvCxnSpPr>
      <xdr:spPr>
        <a:xfrm flipV="1">
          <a:off x="9444990" y="5736400"/>
          <a:ext cx="1270" cy="84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CA56000-4278-4347-8B2F-DF77FCA360AF}"/>
            </a:ext>
          </a:extLst>
        </xdr:cNvPr>
        <xdr:cNvSpPr txBox="1"/>
      </xdr:nvSpPr>
      <xdr:spPr>
        <a:xfrm>
          <a:off x="9497695"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a:extLst>
            <a:ext uri="{FF2B5EF4-FFF2-40B4-BE49-F238E27FC236}">
              <a16:creationId xmlns:a16="http://schemas.microsoft.com/office/drawing/2014/main" id="{7F96CE89-6AA6-4E9A-9F2E-4D302FF56224}"/>
            </a:ext>
          </a:extLst>
        </xdr:cNvPr>
        <xdr:cNvCxnSpPr/>
      </xdr:nvCxnSpPr>
      <xdr:spPr>
        <a:xfrm>
          <a:off x="9357995"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154767</xdr:rowOff>
    </xdr:from>
    <xdr:ext cx="469744" cy="259045"/>
    <xdr:sp macro="" textlink="">
      <xdr:nvSpPr>
        <xdr:cNvPr id="282" name="労働費最大値テキスト">
          <a:extLst>
            <a:ext uri="{FF2B5EF4-FFF2-40B4-BE49-F238E27FC236}">
              <a16:creationId xmlns:a16="http://schemas.microsoft.com/office/drawing/2014/main" id="{A064910E-A1E3-4EA2-BE9F-F68C1E807C4D}"/>
            </a:ext>
          </a:extLst>
        </xdr:cNvPr>
        <xdr:cNvSpPr txBox="1"/>
      </xdr:nvSpPr>
      <xdr:spPr>
        <a:xfrm>
          <a:off x="9497695" y="551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34</xdr:row>
      <xdr:rowOff>36640</xdr:rowOff>
    </xdr:from>
    <xdr:to>
      <xdr:col>15</xdr:col>
      <xdr:colOff>269875</xdr:colOff>
      <xdr:row>34</xdr:row>
      <xdr:rowOff>36640</xdr:rowOff>
    </xdr:to>
    <xdr:cxnSp macro="">
      <xdr:nvCxnSpPr>
        <xdr:cNvPr id="283" name="直線コネクタ 282">
          <a:extLst>
            <a:ext uri="{FF2B5EF4-FFF2-40B4-BE49-F238E27FC236}">
              <a16:creationId xmlns:a16="http://schemas.microsoft.com/office/drawing/2014/main" id="{EF5FEC11-7C73-4197-B6EF-88DC2DFADA13}"/>
            </a:ext>
          </a:extLst>
        </xdr:cNvPr>
        <xdr:cNvCxnSpPr/>
      </xdr:nvCxnSpPr>
      <xdr:spPr>
        <a:xfrm>
          <a:off x="9357995" y="57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93980</xdr:rowOff>
    </xdr:from>
    <xdr:to>
      <xdr:col>15</xdr:col>
      <xdr:colOff>180975</xdr:colOff>
      <xdr:row>38</xdr:row>
      <xdr:rowOff>98743</xdr:rowOff>
    </xdr:to>
    <xdr:cxnSp macro="">
      <xdr:nvCxnSpPr>
        <xdr:cNvPr id="284" name="直線コネクタ 283">
          <a:extLst>
            <a:ext uri="{FF2B5EF4-FFF2-40B4-BE49-F238E27FC236}">
              <a16:creationId xmlns:a16="http://schemas.microsoft.com/office/drawing/2014/main" id="{AE0989F6-3C47-492E-8C61-40EBA51BC2A2}"/>
            </a:ext>
          </a:extLst>
        </xdr:cNvPr>
        <xdr:cNvCxnSpPr/>
      </xdr:nvCxnSpPr>
      <xdr:spPr>
        <a:xfrm flipV="1">
          <a:off x="8677275" y="6464300"/>
          <a:ext cx="76962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57485</xdr:rowOff>
    </xdr:from>
    <xdr:ext cx="378565" cy="259045"/>
    <xdr:sp macro="" textlink="">
      <xdr:nvSpPr>
        <xdr:cNvPr id="285" name="労働費平均値テキスト">
          <a:extLst>
            <a:ext uri="{FF2B5EF4-FFF2-40B4-BE49-F238E27FC236}">
              <a16:creationId xmlns:a16="http://schemas.microsoft.com/office/drawing/2014/main" id="{CD42A5C0-C546-43C4-B056-9A9F1088ADBD}"/>
            </a:ext>
          </a:extLst>
        </xdr:cNvPr>
        <xdr:cNvSpPr txBox="1"/>
      </xdr:nvSpPr>
      <xdr:spPr>
        <a:xfrm>
          <a:off x="9497695" y="62601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34607</xdr:rowOff>
    </xdr:from>
    <xdr:to>
      <xdr:col>15</xdr:col>
      <xdr:colOff>231775</xdr:colOff>
      <xdr:row>38</xdr:row>
      <xdr:rowOff>136207</xdr:rowOff>
    </xdr:to>
    <xdr:sp macro="" textlink="">
      <xdr:nvSpPr>
        <xdr:cNvPr id="286" name="フローチャート : 判断 285">
          <a:extLst>
            <a:ext uri="{FF2B5EF4-FFF2-40B4-BE49-F238E27FC236}">
              <a16:creationId xmlns:a16="http://schemas.microsoft.com/office/drawing/2014/main" id="{B2B3DDFD-3254-42DE-8859-876249057CF5}"/>
            </a:ext>
          </a:extLst>
        </xdr:cNvPr>
        <xdr:cNvSpPr/>
      </xdr:nvSpPr>
      <xdr:spPr>
        <a:xfrm>
          <a:off x="9396095" y="640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98743</xdr:rowOff>
    </xdr:from>
    <xdr:to>
      <xdr:col>14</xdr:col>
      <xdr:colOff>28575</xdr:colOff>
      <xdr:row>38</xdr:row>
      <xdr:rowOff>100838</xdr:rowOff>
    </xdr:to>
    <xdr:cxnSp macro="">
      <xdr:nvCxnSpPr>
        <xdr:cNvPr id="287" name="直線コネクタ 286">
          <a:extLst>
            <a:ext uri="{FF2B5EF4-FFF2-40B4-BE49-F238E27FC236}">
              <a16:creationId xmlns:a16="http://schemas.microsoft.com/office/drawing/2014/main" id="{A2117945-FD03-4CC1-8D1B-C3A9FE18C747}"/>
            </a:ext>
          </a:extLst>
        </xdr:cNvPr>
        <xdr:cNvCxnSpPr/>
      </xdr:nvCxnSpPr>
      <xdr:spPr>
        <a:xfrm flipV="1">
          <a:off x="7925435" y="6469063"/>
          <a:ext cx="75184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22987</xdr:rowOff>
    </xdr:from>
    <xdr:to>
      <xdr:col>14</xdr:col>
      <xdr:colOff>79375</xdr:colOff>
      <xdr:row>38</xdr:row>
      <xdr:rowOff>124587</xdr:rowOff>
    </xdr:to>
    <xdr:sp macro="" textlink="">
      <xdr:nvSpPr>
        <xdr:cNvPr id="288" name="フローチャート : 判断 287">
          <a:extLst>
            <a:ext uri="{FF2B5EF4-FFF2-40B4-BE49-F238E27FC236}">
              <a16:creationId xmlns:a16="http://schemas.microsoft.com/office/drawing/2014/main" id="{C93BFC05-30E7-4D07-B764-47709932846B}"/>
            </a:ext>
          </a:extLst>
        </xdr:cNvPr>
        <xdr:cNvSpPr/>
      </xdr:nvSpPr>
      <xdr:spPr>
        <a:xfrm>
          <a:off x="8649335" y="6393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141114</xdr:rowOff>
    </xdr:from>
    <xdr:ext cx="378565" cy="259045"/>
    <xdr:sp macro="" textlink="">
      <xdr:nvSpPr>
        <xdr:cNvPr id="289" name="テキスト ボックス 288">
          <a:extLst>
            <a:ext uri="{FF2B5EF4-FFF2-40B4-BE49-F238E27FC236}">
              <a16:creationId xmlns:a16="http://schemas.microsoft.com/office/drawing/2014/main" id="{85CB0BC9-4096-4A52-805D-FCC57DDA32FB}"/>
            </a:ext>
          </a:extLst>
        </xdr:cNvPr>
        <xdr:cNvSpPr txBox="1"/>
      </xdr:nvSpPr>
      <xdr:spPr>
        <a:xfrm>
          <a:off x="8556572"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94742</xdr:rowOff>
    </xdr:from>
    <xdr:to>
      <xdr:col>12</xdr:col>
      <xdr:colOff>511175</xdr:colOff>
      <xdr:row>38</xdr:row>
      <xdr:rowOff>100838</xdr:rowOff>
    </xdr:to>
    <xdr:cxnSp macro="">
      <xdr:nvCxnSpPr>
        <xdr:cNvPr id="290" name="直線コネクタ 289">
          <a:extLst>
            <a:ext uri="{FF2B5EF4-FFF2-40B4-BE49-F238E27FC236}">
              <a16:creationId xmlns:a16="http://schemas.microsoft.com/office/drawing/2014/main" id="{2423C8AC-5B02-40FC-95DF-7A1FF5B41393}"/>
            </a:ext>
          </a:extLst>
        </xdr:cNvPr>
        <xdr:cNvCxnSpPr/>
      </xdr:nvCxnSpPr>
      <xdr:spPr>
        <a:xfrm>
          <a:off x="7105015" y="6465062"/>
          <a:ext cx="8204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1" name="フローチャート : 判断 290">
          <a:extLst>
            <a:ext uri="{FF2B5EF4-FFF2-40B4-BE49-F238E27FC236}">
              <a16:creationId xmlns:a16="http://schemas.microsoft.com/office/drawing/2014/main" id="{8ABDC4CF-FE7F-436F-AA8E-166FD1E283B8}"/>
            </a:ext>
          </a:extLst>
        </xdr:cNvPr>
        <xdr:cNvSpPr/>
      </xdr:nvSpPr>
      <xdr:spPr>
        <a:xfrm>
          <a:off x="7874635" y="63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2" name="テキスト ボックス 291">
          <a:extLst>
            <a:ext uri="{FF2B5EF4-FFF2-40B4-BE49-F238E27FC236}">
              <a16:creationId xmlns:a16="http://schemas.microsoft.com/office/drawing/2014/main" id="{DFBC47F3-3744-41C1-A792-8AE1374A4CCC}"/>
            </a:ext>
          </a:extLst>
        </xdr:cNvPr>
        <xdr:cNvSpPr txBox="1"/>
      </xdr:nvSpPr>
      <xdr:spPr>
        <a:xfrm>
          <a:off x="7736152" y="615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80264</xdr:rowOff>
    </xdr:from>
    <xdr:to>
      <xdr:col>11</xdr:col>
      <xdr:colOff>307975</xdr:colOff>
      <xdr:row>38</xdr:row>
      <xdr:rowOff>94742</xdr:rowOff>
    </xdr:to>
    <xdr:cxnSp macro="">
      <xdr:nvCxnSpPr>
        <xdr:cNvPr id="293" name="直線コネクタ 292">
          <a:extLst>
            <a:ext uri="{FF2B5EF4-FFF2-40B4-BE49-F238E27FC236}">
              <a16:creationId xmlns:a16="http://schemas.microsoft.com/office/drawing/2014/main" id="{5889F210-5D71-4553-B732-137D2F1E6F64}"/>
            </a:ext>
          </a:extLst>
        </xdr:cNvPr>
        <xdr:cNvCxnSpPr/>
      </xdr:nvCxnSpPr>
      <xdr:spPr>
        <a:xfrm>
          <a:off x="6284595" y="5277104"/>
          <a:ext cx="820420" cy="118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294" name="フローチャート : 判断 293">
          <a:extLst>
            <a:ext uri="{FF2B5EF4-FFF2-40B4-BE49-F238E27FC236}">
              <a16:creationId xmlns:a16="http://schemas.microsoft.com/office/drawing/2014/main" id="{216A92D6-B0C9-44BE-ACCB-B43E8ADF3134}"/>
            </a:ext>
          </a:extLst>
        </xdr:cNvPr>
        <xdr:cNvSpPr/>
      </xdr:nvSpPr>
      <xdr:spPr>
        <a:xfrm>
          <a:off x="7054215" y="624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161879</xdr:rowOff>
    </xdr:from>
    <xdr:ext cx="469744" cy="259045"/>
    <xdr:sp macro="" textlink="">
      <xdr:nvSpPr>
        <xdr:cNvPr id="295" name="テキスト ボックス 294">
          <a:extLst>
            <a:ext uri="{FF2B5EF4-FFF2-40B4-BE49-F238E27FC236}">
              <a16:creationId xmlns:a16="http://schemas.microsoft.com/office/drawing/2014/main" id="{BECF8C55-C89B-4D4E-AE4D-DC39743B1BCB}"/>
            </a:ext>
          </a:extLst>
        </xdr:cNvPr>
        <xdr:cNvSpPr txBox="1"/>
      </xdr:nvSpPr>
      <xdr:spPr>
        <a:xfrm>
          <a:off x="6870142" y="602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296" name="フローチャート : 判断 295">
          <a:extLst>
            <a:ext uri="{FF2B5EF4-FFF2-40B4-BE49-F238E27FC236}">
              <a16:creationId xmlns:a16="http://schemas.microsoft.com/office/drawing/2014/main" id="{0EF69D21-D25F-47AB-9E20-D45C2EF3043D}"/>
            </a:ext>
          </a:extLst>
        </xdr:cNvPr>
        <xdr:cNvSpPr/>
      </xdr:nvSpPr>
      <xdr:spPr>
        <a:xfrm>
          <a:off x="6233795" y="6148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34561</xdr:rowOff>
    </xdr:from>
    <xdr:ext cx="469744" cy="259045"/>
    <xdr:sp macro="" textlink="">
      <xdr:nvSpPr>
        <xdr:cNvPr id="297" name="テキスト ボックス 296">
          <a:extLst>
            <a:ext uri="{FF2B5EF4-FFF2-40B4-BE49-F238E27FC236}">
              <a16:creationId xmlns:a16="http://schemas.microsoft.com/office/drawing/2014/main" id="{962602C7-FE09-4B13-BBA2-989980CF3AF2}"/>
            </a:ext>
          </a:extLst>
        </xdr:cNvPr>
        <xdr:cNvSpPr txBox="1"/>
      </xdr:nvSpPr>
      <xdr:spPr>
        <a:xfrm>
          <a:off x="6118302"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7D079B16-4DE7-482F-BF02-E2E9C0BD5B75}"/>
            </a:ext>
          </a:extLst>
        </xdr:cNvPr>
        <xdr:cNvSpPr txBox="1"/>
      </xdr:nvSpPr>
      <xdr:spPr>
        <a:xfrm>
          <a:off x="92640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D38CDFF5-0AFD-4122-A49F-E0EF8196F52E}"/>
            </a:ext>
          </a:extLst>
        </xdr:cNvPr>
        <xdr:cNvSpPr txBox="1"/>
      </xdr:nvSpPr>
      <xdr:spPr>
        <a:xfrm>
          <a:off x="855535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B80E1856-0AA9-41BF-97FC-66BF407382A8}"/>
            </a:ext>
          </a:extLst>
        </xdr:cNvPr>
        <xdr:cNvSpPr txBox="1"/>
      </xdr:nvSpPr>
      <xdr:spPr>
        <a:xfrm>
          <a:off x="773493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F08EE87-7CB7-4412-B3F5-F6D24EB3BDF0}"/>
            </a:ext>
          </a:extLst>
        </xdr:cNvPr>
        <xdr:cNvSpPr txBox="1"/>
      </xdr:nvSpPr>
      <xdr:spPr>
        <a:xfrm>
          <a:off x="691451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DB503D9B-2A1B-4CB3-8312-48CAEA5BC259}"/>
            </a:ext>
          </a:extLst>
        </xdr:cNvPr>
        <xdr:cNvSpPr txBox="1"/>
      </xdr:nvSpPr>
      <xdr:spPr>
        <a:xfrm>
          <a:off x="616267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43180</xdr:rowOff>
    </xdr:from>
    <xdr:to>
      <xdr:col>15</xdr:col>
      <xdr:colOff>231775</xdr:colOff>
      <xdr:row>38</xdr:row>
      <xdr:rowOff>144780</xdr:rowOff>
    </xdr:to>
    <xdr:sp macro="" textlink="">
      <xdr:nvSpPr>
        <xdr:cNvPr id="303" name="円/楕円 302">
          <a:extLst>
            <a:ext uri="{FF2B5EF4-FFF2-40B4-BE49-F238E27FC236}">
              <a16:creationId xmlns:a16="http://schemas.microsoft.com/office/drawing/2014/main" id="{7A93304F-29CB-4E1B-B2FE-7C4FFC219143}"/>
            </a:ext>
          </a:extLst>
        </xdr:cNvPr>
        <xdr:cNvSpPr/>
      </xdr:nvSpPr>
      <xdr:spPr>
        <a:xfrm>
          <a:off x="9396095"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13034</xdr:rowOff>
    </xdr:from>
    <xdr:ext cx="378565" cy="259045"/>
    <xdr:sp macro="" textlink="">
      <xdr:nvSpPr>
        <xdr:cNvPr id="304" name="労働費該当値テキスト">
          <a:extLst>
            <a:ext uri="{FF2B5EF4-FFF2-40B4-BE49-F238E27FC236}">
              <a16:creationId xmlns:a16="http://schemas.microsoft.com/office/drawing/2014/main" id="{F7C156D4-5A89-4357-8A1C-AB022749506D}"/>
            </a:ext>
          </a:extLst>
        </xdr:cNvPr>
        <xdr:cNvSpPr txBox="1"/>
      </xdr:nvSpPr>
      <xdr:spPr>
        <a:xfrm>
          <a:off x="9497695" y="6383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47943</xdr:rowOff>
    </xdr:from>
    <xdr:to>
      <xdr:col>14</xdr:col>
      <xdr:colOff>79375</xdr:colOff>
      <xdr:row>38</xdr:row>
      <xdr:rowOff>149543</xdr:rowOff>
    </xdr:to>
    <xdr:sp macro="" textlink="">
      <xdr:nvSpPr>
        <xdr:cNvPr id="305" name="円/楕円 304">
          <a:extLst>
            <a:ext uri="{FF2B5EF4-FFF2-40B4-BE49-F238E27FC236}">
              <a16:creationId xmlns:a16="http://schemas.microsoft.com/office/drawing/2014/main" id="{3F3D7329-9966-4688-9694-9665324387E2}"/>
            </a:ext>
          </a:extLst>
        </xdr:cNvPr>
        <xdr:cNvSpPr/>
      </xdr:nvSpPr>
      <xdr:spPr>
        <a:xfrm>
          <a:off x="8649335" y="64182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140670</xdr:rowOff>
    </xdr:from>
    <xdr:ext cx="378565" cy="259045"/>
    <xdr:sp macro="" textlink="">
      <xdr:nvSpPr>
        <xdr:cNvPr id="306" name="テキスト ボックス 305">
          <a:extLst>
            <a:ext uri="{FF2B5EF4-FFF2-40B4-BE49-F238E27FC236}">
              <a16:creationId xmlns:a16="http://schemas.microsoft.com/office/drawing/2014/main" id="{5CA64ECD-EA0F-404F-AFAF-F85AF184C14C}"/>
            </a:ext>
          </a:extLst>
        </xdr:cNvPr>
        <xdr:cNvSpPr txBox="1"/>
      </xdr:nvSpPr>
      <xdr:spPr>
        <a:xfrm>
          <a:off x="8556572" y="6510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50038</xdr:rowOff>
    </xdr:from>
    <xdr:to>
      <xdr:col>12</xdr:col>
      <xdr:colOff>561975</xdr:colOff>
      <xdr:row>38</xdr:row>
      <xdr:rowOff>151638</xdr:rowOff>
    </xdr:to>
    <xdr:sp macro="" textlink="">
      <xdr:nvSpPr>
        <xdr:cNvPr id="307" name="円/楕円 306">
          <a:extLst>
            <a:ext uri="{FF2B5EF4-FFF2-40B4-BE49-F238E27FC236}">
              <a16:creationId xmlns:a16="http://schemas.microsoft.com/office/drawing/2014/main" id="{0E592DC8-9461-4FA2-8B40-043797F02B88}"/>
            </a:ext>
          </a:extLst>
        </xdr:cNvPr>
        <xdr:cNvSpPr/>
      </xdr:nvSpPr>
      <xdr:spPr>
        <a:xfrm>
          <a:off x="7874635"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142765</xdr:rowOff>
    </xdr:from>
    <xdr:ext cx="378565" cy="259045"/>
    <xdr:sp macro="" textlink="">
      <xdr:nvSpPr>
        <xdr:cNvPr id="308" name="テキスト ボックス 307">
          <a:extLst>
            <a:ext uri="{FF2B5EF4-FFF2-40B4-BE49-F238E27FC236}">
              <a16:creationId xmlns:a16="http://schemas.microsoft.com/office/drawing/2014/main" id="{4E050822-2996-4F02-A0DC-31D476A2E4A2}"/>
            </a:ext>
          </a:extLst>
        </xdr:cNvPr>
        <xdr:cNvSpPr txBox="1"/>
      </xdr:nvSpPr>
      <xdr:spPr>
        <a:xfrm>
          <a:off x="7736152"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43942</xdr:rowOff>
    </xdr:from>
    <xdr:to>
      <xdr:col>11</xdr:col>
      <xdr:colOff>358775</xdr:colOff>
      <xdr:row>38</xdr:row>
      <xdr:rowOff>145542</xdr:rowOff>
    </xdr:to>
    <xdr:sp macro="" textlink="">
      <xdr:nvSpPr>
        <xdr:cNvPr id="309" name="円/楕円 308">
          <a:extLst>
            <a:ext uri="{FF2B5EF4-FFF2-40B4-BE49-F238E27FC236}">
              <a16:creationId xmlns:a16="http://schemas.microsoft.com/office/drawing/2014/main" id="{A556D130-760A-4E79-A8B1-3CB85390C77E}"/>
            </a:ext>
          </a:extLst>
        </xdr:cNvPr>
        <xdr:cNvSpPr/>
      </xdr:nvSpPr>
      <xdr:spPr>
        <a:xfrm>
          <a:off x="7054215"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136669</xdr:rowOff>
    </xdr:from>
    <xdr:ext cx="378565" cy="259045"/>
    <xdr:sp macro="" textlink="">
      <xdr:nvSpPr>
        <xdr:cNvPr id="310" name="テキスト ボックス 309">
          <a:extLst>
            <a:ext uri="{FF2B5EF4-FFF2-40B4-BE49-F238E27FC236}">
              <a16:creationId xmlns:a16="http://schemas.microsoft.com/office/drawing/2014/main" id="{9D9CF7C2-6FB4-4603-BBF2-9A08299BDB5C}"/>
            </a:ext>
          </a:extLst>
        </xdr:cNvPr>
        <xdr:cNvSpPr txBox="1"/>
      </xdr:nvSpPr>
      <xdr:spPr>
        <a:xfrm>
          <a:off x="6915732"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29464</xdr:rowOff>
    </xdr:from>
    <xdr:to>
      <xdr:col>10</xdr:col>
      <xdr:colOff>155575</xdr:colOff>
      <xdr:row>31</xdr:row>
      <xdr:rowOff>131064</xdr:rowOff>
    </xdr:to>
    <xdr:sp macro="" textlink="">
      <xdr:nvSpPr>
        <xdr:cNvPr id="311" name="円/楕円 310">
          <a:extLst>
            <a:ext uri="{FF2B5EF4-FFF2-40B4-BE49-F238E27FC236}">
              <a16:creationId xmlns:a16="http://schemas.microsoft.com/office/drawing/2014/main" id="{1F0D963E-DF04-4143-905F-F6F636BD6A6B}"/>
            </a:ext>
          </a:extLst>
        </xdr:cNvPr>
        <xdr:cNvSpPr/>
      </xdr:nvSpPr>
      <xdr:spPr>
        <a:xfrm>
          <a:off x="6233795" y="52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147591</xdr:rowOff>
    </xdr:from>
    <xdr:ext cx="469744" cy="259045"/>
    <xdr:sp macro="" textlink="">
      <xdr:nvSpPr>
        <xdr:cNvPr id="312" name="テキスト ボックス 311">
          <a:extLst>
            <a:ext uri="{FF2B5EF4-FFF2-40B4-BE49-F238E27FC236}">
              <a16:creationId xmlns:a16="http://schemas.microsoft.com/office/drawing/2014/main" id="{E4CBF004-A770-40BD-BD2C-A10D997CC658}"/>
            </a:ext>
          </a:extLst>
        </xdr:cNvPr>
        <xdr:cNvSpPr txBox="1"/>
      </xdr:nvSpPr>
      <xdr:spPr>
        <a:xfrm>
          <a:off x="6118302" y="50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6879617B-D6D1-4205-9486-22DB80F51818}"/>
            </a:ext>
          </a:extLst>
        </xdr:cNvPr>
        <xdr:cNvSpPr/>
      </xdr:nvSpPr>
      <xdr:spPr>
        <a:xfrm>
          <a:off x="598487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79C9B5F9-D6CC-4451-8543-CE93D9C043FC}"/>
            </a:ext>
          </a:extLst>
        </xdr:cNvPr>
        <xdr:cNvSpPr/>
      </xdr:nvSpPr>
      <xdr:spPr>
        <a:xfrm>
          <a:off x="611187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88F0C082-E790-4EF0-BC7A-E280112E2F81}"/>
            </a:ext>
          </a:extLst>
        </xdr:cNvPr>
        <xdr:cNvSpPr/>
      </xdr:nvSpPr>
      <xdr:spPr>
        <a:xfrm>
          <a:off x="611187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A96F5F26-88CE-4444-B65E-41ED8F0F361A}"/>
            </a:ext>
          </a:extLst>
        </xdr:cNvPr>
        <xdr:cNvSpPr/>
      </xdr:nvSpPr>
      <xdr:spPr>
        <a:xfrm>
          <a:off x="699071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7E477E1C-E66E-4D94-AB35-6B4B1D7BC5C0}"/>
            </a:ext>
          </a:extLst>
        </xdr:cNvPr>
        <xdr:cNvSpPr/>
      </xdr:nvSpPr>
      <xdr:spPr>
        <a:xfrm>
          <a:off x="699071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8F8DE218-F031-40F9-9CD3-CBCFC2F922CA}"/>
            </a:ext>
          </a:extLst>
        </xdr:cNvPr>
        <xdr:cNvSpPr/>
      </xdr:nvSpPr>
      <xdr:spPr>
        <a:xfrm>
          <a:off x="8034655" y="76009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636FF115-C11C-49B6-9FA4-340853D8191A}"/>
            </a:ext>
          </a:extLst>
        </xdr:cNvPr>
        <xdr:cNvSpPr/>
      </xdr:nvSpPr>
      <xdr:spPr>
        <a:xfrm>
          <a:off x="8034655" y="78003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6EB07A9B-3B34-4EDC-9124-DEB443DFB953}"/>
            </a:ext>
          </a:extLst>
        </xdr:cNvPr>
        <xdr:cNvSpPr/>
      </xdr:nvSpPr>
      <xdr:spPr>
        <a:xfrm>
          <a:off x="598487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D8602B1F-C6AB-4800-BC24-1E0ED0E13982}"/>
            </a:ext>
          </a:extLst>
        </xdr:cNvPr>
        <xdr:cNvSpPr txBox="1"/>
      </xdr:nvSpPr>
      <xdr:spPr>
        <a:xfrm>
          <a:off x="594677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BAC796C5-3F8F-49DC-971A-281A609A592D}"/>
            </a:ext>
          </a:extLst>
        </xdr:cNvPr>
        <xdr:cNvCxnSpPr/>
      </xdr:nvCxnSpPr>
      <xdr:spPr>
        <a:xfrm>
          <a:off x="598487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a:extLst>
            <a:ext uri="{FF2B5EF4-FFF2-40B4-BE49-F238E27FC236}">
              <a16:creationId xmlns:a16="http://schemas.microsoft.com/office/drawing/2014/main" id="{1F25E6C2-E100-4F6B-941B-E88FD23FD300}"/>
            </a:ext>
          </a:extLst>
        </xdr:cNvPr>
        <xdr:cNvCxnSpPr/>
      </xdr:nvCxnSpPr>
      <xdr:spPr>
        <a:xfrm>
          <a:off x="598487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57B70496-2220-4B76-BD6E-1C20A18204D5}"/>
            </a:ext>
          </a:extLst>
        </xdr:cNvPr>
        <xdr:cNvSpPr txBox="1"/>
      </xdr:nvSpPr>
      <xdr:spPr>
        <a:xfrm>
          <a:off x="573608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a:extLst>
            <a:ext uri="{FF2B5EF4-FFF2-40B4-BE49-F238E27FC236}">
              <a16:creationId xmlns:a16="http://schemas.microsoft.com/office/drawing/2014/main" id="{AFF24A0B-2C89-4AF2-AE48-E59380359163}"/>
            </a:ext>
          </a:extLst>
        </xdr:cNvPr>
        <xdr:cNvCxnSpPr/>
      </xdr:nvCxnSpPr>
      <xdr:spPr>
        <a:xfrm>
          <a:off x="598487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E48F2437-183D-44D5-91AD-1AC90D75AC41}"/>
            </a:ext>
          </a:extLst>
        </xdr:cNvPr>
        <xdr:cNvSpPr txBox="1"/>
      </xdr:nvSpPr>
      <xdr:spPr>
        <a:xfrm>
          <a:off x="5522156"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a:extLst>
            <a:ext uri="{FF2B5EF4-FFF2-40B4-BE49-F238E27FC236}">
              <a16:creationId xmlns:a16="http://schemas.microsoft.com/office/drawing/2014/main" id="{5A994343-03AA-4F4D-BB1D-A2B4F3B43455}"/>
            </a:ext>
          </a:extLst>
        </xdr:cNvPr>
        <xdr:cNvCxnSpPr/>
      </xdr:nvCxnSpPr>
      <xdr:spPr>
        <a:xfrm>
          <a:off x="598487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C73440D5-4F76-4FE3-A45E-05414BB24117}"/>
            </a:ext>
          </a:extLst>
        </xdr:cNvPr>
        <xdr:cNvSpPr txBox="1"/>
      </xdr:nvSpPr>
      <xdr:spPr>
        <a:xfrm>
          <a:off x="5458036"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a:extLst>
            <a:ext uri="{FF2B5EF4-FFF2-40B4-BE49-F238E27FC236}">
              <a16:creationId xmlns:a16="http://schemas.microsoft.com/office/drawing/2014/main" id="{677E2982-CB38-4087-B563-5DB89B45D915}"/>
            </a:ext>
          </a:extLst>
        </xdr:cNvPr>
        <xdr:cNvCxnSpPr/>
      </xdr:nvCxnSpPr>
      <xdr:spPr>
        <a:xfrm>
          <a:off x="598487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6E47BF2F-FFE3-4B2F-A6E1-69DE3B3A8F59}"/>
            </a:ext>
          </a:extLst>
        </xdr:cNvPr>
        <xdr:cNvSpPr txBox="1"/>
      </xdr:nvSpPr>
      <xdr:spPr>
        <a:xfrm>
          <a:off x="5458036"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a:extLst>
            <a:ext uri="{FF2B5EF4-FFF2-40B4-BE49-F238E27FC236}">
              <a16:creationId xmlns:a16="http://schemas.microsoft.com/office/drawing/2014/main" id="{50CD6BF0-F745-4CA7-885C-D4B45F756D03}"/>
            </a:ext>
          </a:extLst>
        </xdr:cNvPr>
        <xdr:cNvCxnSpPr/>
      </xdr:nvCxnSpPr>
      <xdr:spPr>
        <a:xfrm>
          <a:off x="598487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E1118AB5-27EA-41AD-AA5E-2FB7868FA620}"/>
            </a:ext>
          </a:extLst>
        </xdr:cNvPr>
        <xdr:cNvSpPr txBox="1"/>
      </xdr:nvSpPr>
      <xdr:spPr>
        <a:xfrm>
          <a:off x="5458036"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a:extLst>
            <a:ext uri="{FF2B5EF4-FFF2-40B4-BE49-F238E27FC236}">
              <a16:creationId xmlns:a16="http://schemas.microsoft.com/office/drawing/2014/main" id="{1D374840-7A10-4D48-B48A-DFE1D99D6F17}"/>
            </a:ext>
          </a:extLst>
        </xdr:cNvPr>
        <xdr:cNvCxnSpPr/>
      </xdr:nvCxnSpPr>
      <xdr:spPr>
        <a:xfrm>
          <a:off x="598487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3BCAA0D6-5B5E-4E84-ADD4-46E2748D5031}"/>
            </a:ext>
          </a:extLst>
        </xdr:cNvPr>
        <xdr:cNvSpPr txBox="1"/>
      </xdr:nvSpPr>
      <xdr:spPr>
        <a:xfrm>
          <a:off x="5458036"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a:extLst>
            <a:ext uri="{FF2B5EF4-FFF2-40B4-BE49-F238E27FC236}">
              <a16:creationId xmlns:a16="http://schemas.microsoft.com/office/drawing/2014/main" id="{63A635AB-C437-48DA-B236-CA36A5865D3E}"/>
            </a:ext>
          </a:extLst>
        </xdr:cNvPr>
        <xdr:cNvSpPr/>
      </xdr:nvSpPr>
      <xdr:spPr>
        <a:xfrm>
          <a:off x="598487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6" name="直線コネクタ 335">
          <a:extLst>
            <a:ext uri="{FF2B5EF4-FFF2-40B4-BE49-F238E27FC236}">
              <a16:creationId xmlns:a16="http://schemas.microsoft.com/office/drawing/2014/main" id="{F5FFDC09-EEA4-4827-ABC1-F236973D7601}"/>
            </a:ext>
          </a:extLst>
        </xdr:cNvPr>
        <xdr:cNvCxnSpPr/>
      </xdr:nvCxnSpPr>
      <xdr:spPr>
        <a:xfrm flipV="1">
          <a:off x="9444990" y="8604179"/>
          <a:ext cx="1270" cy="131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7" name="農林水産業費最小値テキスト">
          <a:extLst>
            <a:ext uri="{FF2B5EF4-FFF2-40B4-BE49-F238E27FC236}">
              <a16:creationId xmlns:a16="http://schemas.microsoft.com/office/drawing/2014/main" id="{C2CE8AD3-64A4-4026-9AFD-DE05EB3C358A}"/>
            </a:ext>
          </a:extLst>
        </xdr:cNvPr>
        <xdr:cNvSpPr txBox="1"/>
      </xdr:nvSpPr>
      <xdr:spPr>
        <a:xfrm>
          <a:off x="9497695" y="992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38" name="直線コネクタ 337">
          <a:extLst>
            <a:ext uri="{FF2B5EF4-FFF2-40B4-BE49-F238E27FC236}">
              <a16:creationId xmlns:a16="http://schemas.microsoft.com/office/drawing/2014/main" id="{434C1903-C93E-4E3E-A96C-A5CBE1396B6A}"/>
            </a:ext>
          </a:extLst>
        </xdr:cNvPr>
        <xdr:cNvCxnSpPr/>
      </xdr:nvCxnSpPr>
      <xdr:spPr>
        <a:xfrm>
          <a:off x="9357995" y="99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39" name="農林水産業費最大値テキスト">
          <a:extLst>
            <a:ext uri="{FF2B5EF4-FFF2-40B4-BE49-F238E27FC236}">
              <a16:creationId xmlns:a16="http://schemas.microsoft.com/office/drawing/2014/main" id="{D9BA568A-2829-4F7A-AC6C-54D301AB09C5}"/>
            </a:ext>
          </a:extLst>
        </xdr:cNvPr>
        <xdr:cNvSpPr txBox="1"/>
      </xdr:nvSpPr>
      <xdr:spPr>
        <a:xfrm>
          <a:off x="9497695" y="838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0" name="直線コネクタ 339">
          <a:extLst>
            <a:ext uri="{FF2B5EF4-FFF2-40B4-BE49-F238E27FC236}">
              <a16:creationId xmlns:a16="http://schemas.microsoft.com/office/drawing/2014/main" id="{06F91466-8F9E-4BAB-BC28-32B08299B478}"/>
            </a:ext>
          </a:extLst>
        </xdr:cNvPr>
        <xdr:cNvCxnSpPr/>
      </xdr:nvCxnSpPr>
      <xdr:spPr>
        <a:xfrm>
          <a:off x="9357995" y="86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103962</xdr:rowOff>
    </xdr:from>
    <xdr:to>
      <xdr:col>15</xdr:col>
      <xdr:colOff>180975</xdr:colOff>
      <xdr:row>58</xdr:row>
      <xdr:rowOff>153599</xdr:rowOff>
    </xdr:to>
    <xdr:cxnSp macro="">
      <xdr:nvCxnSpPr>
        <xdr:cNvPr id="341" name="直線コネクタ 340">
          <a:extLst>
            <a:ext uri="{FF2B5EF4-FFF2-40B4-BE49-F238E27FC236}">
              <a16:creationId xmlns:a16="http://schemas.microsoft.com/office/drawing/2014/main" id="{9A8BE046-7BA9-4F35-8DA6-D4A497F64C15}"/>
            </a:ext>
          </a:extLst>
        </xdr:cNvPr>
        <xdr:cNvCxnSpPr/>
      </xdr:nvCxnSpPr>
      <xdr:spPr>
        <a:xfrm flipV="1">
          <a:off x="8677275" y="9827082"/>
          <a:ext cx="769620" cy="4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2" name="農林水産業費平均値テキスト">
          <a:extLst>
            <a:ext uri="{FF2B5EF4-FFF2-40B4-BE49-F238E27FC236}">
              <a16:creationId xmlns:a16="http://schemas.microsoft.com/office/drawing/2014/main" id="{F343292B-E53C-47A2-AD79-59CF54B55CC1}"/>
            </a:ext>
          </a:extLst>
        </xdr:cNvPr>
        <xdr:cNvSpPr txBox="1"/>
      </xdr:nvSpPr>
      <xdr:spPr>
        <a:xfrm>
          <a:off x="9497695" y="9535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3" name="フローチャート : 判断 342">
          <a:extLst>
            <a:ext uri="{FF2B5EF4-FFF2-40B4-BE49-F238E27FC236}">
              <a16:creationId xmlns:a16="http://schemas.microsoft.com/office/drawing/2014/main" id="{E0D6E4CE-B2F6-4E78-A96D-AAFB44259C3E}"/>
            </a:ext>
          </a:extLst>
        </xdr:cNvPr>
        <xdr:cNvSpPr/>
      </xdr:nvSpPr>
      <xdr:spPr>
        <a:xfrm>
          <a:off x="9396095" y="9679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153599</xdr:rowOff>
    </xdr:from>
    <xdr:to>
      <xdr:col>14</xdr:col>
      <xdr:colOff>28575</xdr:colOff>
      <xdr:row>58</xdr:row>
      <xdr:rowOff>156114</xdr:rowOff>
    </xdr:to>
    <xdr:cxnSp macro="">
      <xdr:nvCxnSpPr>
        <xdr:cNvPr id="344" name="直線コネクタ 343">
          <a:extLst>
            <a:ext uri="{FF2B5EF4-FFF2-40B4-BE49-F238E27FC236}">
              <a16:creationId xmlns:a16="http://schemas.microsoft.com/office/drawing/2014/main" id="{8A7E5538-DB79-45F0-9A6A-4F7BBACF46C4}"/>
            </a:ext>
          </a:extLst>
        </xdr:cNvPr>
        <xdr:cNvCxnSpPr/>
      </xdr:nvCxnSpPr>
      <xdr:spPr>
        <a:xfrm flipV="1">
          <a:off x="7925435" y="9876719"/>
          <a:ext cx="75184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5" name="フローチャート : 判断 344">
          <a:extLst>
            <a:ext uri="{FF2B5EF4-FFF2-40B4-BE49-F238E27FC236}">
              <a16:creationId xmlns:a16="http://schemas.microsoft.com/office/drawing/2014/main" id="{3E3185CA-B61E-4B75-837D-640F80584725}"/>
            </a:ext>
          </a:extLst>
        </xdr:cNvPr>
        <xdr:cNvSpPr/>
      </xdr:nvSpPr>
      <xdr:spPr>
        <a:xfrm>
          <a:off x="8649335" y="9661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6" name="テキスト ボックス 345">
          <a:extLst>
            <a:ext uri="{FF2B5EF4-FFF2-40B4-BE49-F238E27FC236}">
              <a16:creationId xmlns:a16="http://schemas.microsoft.com/office/drawing/2014/main" id="{496875BD-7B57-46FB-8688-1088872CD26F}"/>
            </a:ext>
          </a:extLst>
        </xdr:cNvPr>
        <xdr:cNvSpPr txBox="1"/>
      </xdr:nvSpPr>
      <xdr:spPr>
        <a:xfrm>
          <a:off x="8478666" y="94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155100</xdr:rowOff>
    </xdr:from>
    <xdr:to>
      <xdr:col>12</xdr:col>
      <xdr:colOff>511175</xdr:colOff>
      <xdr:row>58</xdr:row>
      <xdr:rowOff>156114</xdr:rowOff>
    </xdr:to>
    <xdr:cxnSp macro="">
      <xdr:nvCxnSpPr>
        <xdr:cNvPr id="347" name="直線コネクタ 346">
          <a:extLst>
            <a:ext uri="{FF2B5EF4-FFF2-40B4-BE49-F238E27FC236}">
              <a16:creationId xmlns:a16="http://schemas.microsoft.com/office/drawing/2014/main" id="{4ABBF947-A644-4901-825F-A501E58F2F28}"/>
            </a:ext>
          </a:extLst>
        </xdr:cNvPr>
        <xdr:cNvCxnSpPr/>
      </xdr:nvCxnSpPr>
      <xdr:spPr>
        <a:xfrm>
          <a:off x="7105015" y="9878220"/>
          <a:ext cx="82042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48" name="フローチャート : 判断 347">
          <a:extLst>
            <a:ext uri="{FF2B5EF4-FFF2-40B4-BE49-F238E27FC236}">
              <a16:creationId xmlns:a16="http://schemas.microsoft.com/office/drawing/2014/main" id="{697028D4-D200-4A3F-A9CC-8073D90A4D91}"/>
            </a:ext>
          </a:extLst>
        </xdr:cNvPr>
        <xdr:cNvSpPr/>
      </xdr:nvSpPr>
      <xdr:spPr>
        <a:xfrm>
          <a:off x="7874635" y="968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49" name="テキスト ボックス 348">
          <a:extLst>
            <a:ext uri="{FF2B5EF4-FFF2-40B4-BE49-F238E27FC236}">
              <a16:creationId xmlns:a16="http://schemas.microsoft.com/office/drawing/2014/main" id="{5581168C-7F90-4542-B5AB-484D3200A4AF}"/>
            </a:ext>
          </a:extLst>
        </xdr:cNvPr>
        <xdr:cNvSpPr txBox="1"/>
      </xdr:nvSpPr>
      <xdr:spPr>
        <a:xfrm>
          <a:off x="7658246" y="94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155100</xdr:rowOff>
    </xdr:from>
    <xdr:to>
      <xdr:col>11</xdr:col>
      <xdr:colOff>307975</xdr:colOff>
      <xdr:row>58</xdr:row>
      <xdr:rowOff>156045</xdr:rowOff>
    </xdr:to>
    <xdr:cxnSp macro="">
      <xdr:nvCxnSpPr>
        <xdr:cNvPr id="350" name="直線コネクタ 349">
          <a:extLst>
            <a:ext uri="{FF2B5EF4-FFF2-40B4-BE49-F238E27FC236}">
              <a16:creationId xmlns:a16="http://schemas.microsoft.com/office/drawing/2014/main" id="{AF7D7FAD-0E6F-4711-886A-E37D8568C11F}"/>
            </a:ext>
          </a:extLst>
        </xdr:cNvPr>
        <xdr:cNvCxnSpPr/>
      </xdr:nvCxnSpPr>
      <xdr:spPr>
        <a:xfrm flipV="1">
          <a:off x="6284595" y="9878220"/>
          <a:ext cx="82042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1" name="フローチャート : 判断 350">
          <a:extLst>
            <a:ext uri="{FF2B5EF4-FFF2-40B4-BE49-F238E27FC236}">
              <a16:creationId xmlns:a16="http://schemas.microsoft.com/office/drawing/2014/main" id="{4755D4B5-0D57-461C-8A8C-B44CB2442297}"/>
            </a:ext>
          </a:extLst>
        </xdr:cNvPr>
        <xdr:cNvSpPr/>
      </xdr:nvSpPr>
      <xdr:spPr>
        <a:xfrm>
          <a:off x="7054215" y="9679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2" name="テキスト ボックス 351">
          <a:extLst>
            <a:ext uri="{FF2B5EF4-FFF2-40B4-BE49-F238E27FC236}">
              <a16:creationId xmlns:a16="http://schemas.microsoft.com/office/drawing/2014/main" id="{BD74D0E8-FDA5-4E39-B3B5-B75E5F77CFF3}"/>
            </a:ext>
          </a:extLst>
        </xdr:cNvPr>
        <xdr:cNvSpPr txBox="1"/>
      </xdr:nvSpPr>
      <xdr:spPr>
        <a:xfrm>
          <a:off x="6837826" y="94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3" name="フローチャート : 判断 352">
          <a:extLst>
            <a:ext uri="{FF2B5EF4-FFF2-40B4-BE49-F238E27FC236}">
              <a16:creationId xmlns:a16="http://schemas.microsoft.com/office/drawing/2014/main" id="{8F36721A-607D-4074-A127-D1D911DCB5D6}"/>
            </a:ext>
          </a:extLst>
        </xdr:cNvPr>
        <xdr:cNvSpPr/>
      </xdr:nvSpPr>
      <xdr:spPr>
        <a:xfrm>
          <a:off x="6233795" y="9697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4" name="テキスト ボックス 353">
          <a:extLst>
            <a:ext uri="{FF2B5EF4-FFF2-40B4-BE49-F238E27FC236}">
              <a16:creationId xmlns:a16="http://schemas.microsoft.com/office/drawing/2014/main" id="{20CE073C-EA86-481D-99BA-A35166753C5D}"/>
            </a:ext>
          </a:extLst>
        </xdr:cNvPr>
        <xdr:cNvSpPr txBox="1"/>
      </xdr:nvSpPr>
      <xdr:spPr>
        <a:xfrm>
          <a:off x="6085986" y="94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AE566942-26AC-4E99-B4F4-DA6FD01204A8}"/>
            </a:ext>
          </a:extLst>
        </xdr:cNvPr>
        <xdr:cNvSpPr txBox="1"/>
      </xdr:nvSpPr>
      <xdr:spPr>
        <a:xfrm>
          <a:off x="92640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BA1B38FA-F68A-4829-8231-F021F013A1D3}"/>
            </a:ext>
          </a:extLst>
        </xdr:cNvPr>
        <xdr:cNvSpPr txBox="1"/>
      </xdr:nvSpPr>
      <xdr:spPr>
        <a:xfrm>
          <a:off x="85553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59DD2767-F7F0-4F37-8A89-507D811F42F1}"/>
            </a:ext>
          </a:extLst>
        </xdr:cNvPr>
        <xdr:cNvSpPr txBox="1"/>
      </xdr:nvSpPr>
      <xdr:spPr>
        <a:xfrm>
          <a:off x="773493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41874E90-7E68-408D-8F64-DD2DBFF6F6BF}"/>
            </a:ext>
          </a:extLst>
        </xdr:cNvPr>
        <xdr:cNvSpPr txBox="1"/>
      </xdr:nvSpPr>
      <xdr:spPr>
        <a:xfrm>
          <a:off x="691451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36FC69D6-29CB-4947-8F14-5CD745303F5E}"/>
            </a:ext>
          </a:extLst>
        </xdr:cNvPr>
        <xdr:cNvSpPr txBox="1"/>
      </xdr:nvSpPr>
      <xdr:spPr>
        <a:xfrm>
          <a:off x="616267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53162</xdr:rowOff>
    </xdr:from>
    <xdr:to>
      <xdr:col>15</xdr:col>
      <xdr:colOff>231775</xdr:colOff>
      <xdr:row>58</xdr:row>
      <xdr:rowOff>154762</xdr:rowOff>
    </xdr:to>
    <xdr:sp macro="" textlink="">
      <xdr:nvSpPr>
        <xdr:cNvPr id="360" name="円/楕円 359">
          <a:extLst>
            <a:ext uri="{FF2B5EF4-FFF2-40B4-BE49-F238E27FC236}">
              <a16:creationId xmlns:a16="http://schemas.microsoft.com/office/drawing/2014/main" id="{8071BF4C-B707-4269-BDAD-9BE85B69E2AE}"/>
            </a:ext>
          </a:extLst>
        </xdr:cNvPr>
        <xdr:cNvSpPr/>
      </xdr:nvSpPr>
      <xdr:spPr>
        <a:xfrm>
          <a:off x="9396095" y="97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139539</xdr:rowOff>
    </xdr:from>
    <xdr:ext cx="534377" cy="259045"/>
    <xdr:sp macro="" textlink="">
      <xdr:nvSpPr>
        <xdr:cNvPr id="361" name="農林水産業費該当値テキスト">
          <a:extLst>
            <a:ext uri="{FF2B5EF4-FFF2-40B4-BE49-F238E27FC236}">
              <a16:creationId xmlns:a16="http://schemas.microsoft.com/office/drawing/2014/main" id="{D6871372-B4F4-46CD-94F6-8D4D2FDD91A4}"/>
            </a:ext>
          </a:extLst>
        </xdr:cNvPr>
        <xdr:cNvSpPr txBox="1"/>
      </xdr:nvSpPr>
      <xdr:spPr>
        <a:xfrm>
          <a:off x="9497695" y="96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14,690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102799</xdr:rowOff>
    </xdr:from>
    <xdr:to>
      <xdr:col>14</xdr:col>
      <xdr:colOff>79375</xdr:colOff>
      <xdr:row>59</xdr:row>
      <xdr:rowOff>32949</xdr:rowOff>
    </xdr:to>
    <xdr:sp macro="" textlink="">
      <xdr:nvSpPr>
        <xdr:cNvPr id="362" name="円/楕円 361">
          <a:extLst>
            <a:ext uri="{FF2B5EF4-FFF2-40B4-BE49-F238E27FC236}">
              <a16:creationId xmlns:a16="http://schemas.microsoft.com/office/drawing/2014/main" id="{756682B3-33FC-4A3A-B215-7F5B5D703159}"/>
            </a:ext>
          </a:extLst>
        </xdr:cNvPr>
        <xdr:cNvSpPr/>
      </xdr:nvSpPr>
      <xdr:spPr>
        <a:xfrm>
          <a:off x="8649335" y="9825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24076</xdr:rowOff>
    </xdr:from>
    <xdr:ext cx="469744" cy="259045"/>
    <xdr:sp macro="" textlink="">
      <xdr:nvSpPr>
        <xdr:cNvPr id="363" name="テキスト ボックス 362">
          <a:extLst>
            <a:ext uri="{FF2B5EF4-FFF2-40B4-BE49-F238E27FC236}">
              <a16:creationId xmlns:a16="http://schemas.microsoft.com/office/drawing/2014/main" id="{1C24A943-CE59-4429-B176-4546EE250C29}"/>
            </a:ext>
          </a:extLst>
        </xdr:cNvPr>
        <xdr:cNvSpPr txBox="1"/>
      </xdr:nvSpPr>
      <xdr:spPr>
        <a:xfrm>
          <a:off x="8510982" y="99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105314</xdr:rowOff>
    </xdr:from>
    <xdr:to>
      <xdr:col>12</xdr:col>
      <xdr:colOff>561975</xdr:colOff>
      <xdr:row>59</xdr:row>
      <xdr:rowOff>35464</xdr:rowOff>
    </xdr:to>
    <xdr:sp macro="" textlink="">
      <xdr:nvSpPr>
        <xdr:cNvPr id="364" name="円/楕円 363">
          <a:extLst>
            <a:ext uri="{FF2B5EF4-FFF2-40B4-BE49-F238E27FC236}">
              <a16:creationId xmlns:a16="http://schemas.microsoft.com/office/drawing/2014/main" id="{777E604A-0D27-4634-BD87-F541C38501C4}"/>
            </a:ext>
          </a:extLst>
        </xdr:cNvPr>
        <xdr:cNvSpPr/>
      </xdr:nvSpPr>
      <xdr:spPr>
        <a:xfrm>
          <a:off x="7874635" y="9828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26591</xdr:rowOff>
    </xdr:from>
    <xdr:ext cx="469744" cy="259045"/>
    <xdr:sp macro="" textlink="">
      <xdr:nvSpPr>
        <xdr:cNvPr id="365" name="テキスト ボックス 364">
          <a:extLst>
            <a:ext uri="{FF2B5EF4-FFF2-40B4-BE49-F238E27FC236}">
              <a16:creationId xmlns:a16="http://schemas.microsoft.com/office/drawing/2014/main" id="{E183EADF-F89D-46FB-A1FD-845CE23FC609}"/>
            </a:ext>
          </a:extLst>
        </xdr:cNvPr>
        <xdr:cNvSpPr txBox="1"/>
      </xdr:nvSpPr>
      <xdr:spPr>
        <a:xfrm>
          <a:off x="7690562" y="991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104300</xdr:rowOff>
    </xdr:from>
    <xdr:to>
      <xdr:col>11</xdr:col>
      <xdr:colOff>358775</xdr:colOff>
      <xdr:row>59</xdr:row>
      <xdr:rowOff>34450</xdr:rowOff>
    </xdr:to>
    <xdr:sp macro="" textlink="">
      <xdr:nvSpPr>
        <xdr:cNvPr id="366" name="円/楕円 365">
          <a:extLst>
            <a:ext uri="{FF2B5EF4-FFF2-40B4-BE49-F238E27FC236}">
              <a16:creationId xmlns:a16="http://schemas.microsoft.com/office/drawing/2014/main" id="{50910F84-0016-4B27-B623-A7FDD6AADA17}"/>
            </a:ext>
          </a:extLst>
        </xdr:cNvPr>
        <xdr:cNvSpPr/>
      </xdr:nvSpPr>
      <xdr:spPr>
        <a:xfrm>
          <a:off x="7054215" y="9827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25577</xdr:rowOff>
    </xdr:from>
    <xdr:ext cx="469744" cy="259045"/>
    <xdr:sp macro="" textlink="">
      <xdr:nvSpPr>
        <xdr:cNvPr id="367" name="テキスト ボックス 366">
          <a:extLst>
            <a:ext uri="{FF2B5EF4-FFF2-40B4-BE49-F238E27FC236}">
              <a16:creationId xmlns:a16="http://schemas.microsoft.com/office/drawing/2014/main" id="{024845F7-1180-4954-948B-EF812DD653EC}"/>
            </a:ext>
          </a:extLst>
        </xdr:cNvPr>
        <xdr:cNvSpPr txBox="1"/>
      </xdr:nvSpPr>
      <xdr:spPr>
        <a:xfrm>
          <a:off x="6870142" y="991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105245</xdr:rowOff>
    </xdr:from>
    <xdr:to>
      <xdr:col>10</xdr:col>
      <xdr:colOff>155575</xdr:colOff>
      <xdr:row>59</xdr:row>
      <xdr:rowOff>35395</xdr:rowOff>
    </xdr:to>
    <xdr:sp macro="" textlink="">
      <xdr:nvSpPr>
        <xdr:cNvPr id="368" name="円/楕円 367">
          <a:extLst>
            <a:ext uri="{FF2B5EF4-FFF2-40B4-BE49-F238E27FC236}">
              <a16:creationId xmlns:a16="http://schemas.microsoft.com/office/drawing/2014/main" id="{4962BE4B-EAC1-4D11-9486-76E265D2BE6B}"/>
            </a:ext>
          </a:extLst>
        </xdr:cNvPr>
        <xdr:cNvSpPr/>
      </xdr:nvSpPr>
      <xdr:spPr>
        <a:xfrm>
          <a:off x="6233795" y="982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26522</xdr:rowOff>
    </xdr:from>
    <xdr:ext cx="469744" cy="259045"/>
    <xdr:sp macro="" textlink="">
      <xdr:nvSpPr>
        <xdr:cNvPr id="369" name="テキスト ボックス 368">
          <a:extLst>
            <a:ext uri="{FF2B5EF4-FFF2-40B4-BE49-F238E27FC236}">
              <a16:creationId xmlns:a16="http://schemas.microsoft.com/office/drawing/2014/main" id="{87693EC5-AAD6-4524-B410-530B7F3450D2}"/>
            </a:ext>
          </a:extLst>
        </xdr:cNvPr>
        <xdr:cNvSpPr txBox="1"/>
      </xdr:nvSpPr>
      <xdr:spPr>
        <a:xfrm>
          <a:off x="6118302" y="991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a:extLst>
            <a:ext uri="{FF2B5EF4-FFF2-40B4-BE49-F238E27FC236}">
              <a16:creationId xmlns:a16="http://schemas.microsoft.com/office/drawing/2014/main" id="{2CB92304-A30D-4B40-B6AD-FC7E543FD69C}"/>
            </a:ext>
          </a:extLst>
        </xdr:cNvPr>
        <xdr:cNvSpPr/>
      </xdr:nvSpPr>
      <xdr:spPr>
        <a:xfrm>
          <a:off x="5984875" y="106184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a:extLst>
            <a:ext uri="{FF2B5EF4-FFF2-40B4-BE49-F238E27FC236}">
              <a16:creationId xmlns:a16="http://schemas.microsoft.com/office/drawing/2014/main" id="{2ED804C3-0F94-49FA-AD1C-BAD1F73F2367}"/>
            </a:ext>
          </a:extLst>
        </xdr:cNvPr>
        <xdr:cNvSpPr/>
      </xdr:nvSpPr>
      <xdr:spPr>
        <a:xfrm>
          <a:off x="611187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a:extLst>
            <a:ext uri="{FF2B5EF4-FFF2-40B4-BE49-F238E27FC236}">
              <a16:creationId xmlns:a16="http://schemas.microsoft.com/office/drawing/2014/main" id="{B41336CB-34FF-40FB-A6B7-253F4CB7EC69}"/>
            </a:ext>
          </a:extLst>
        </xdr:cNvPr>
        <xdr:cNvSpPr/>
      </xdr:nvSpPr>
      <xdr:spPr>
        <a:xfrm>
          <a:off x="611187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a:extLst>
            <a:ext uri="{FF2B5EF4-FFF2-40B4-BE49-F238E27FC236}">
              <a16:creationId xmlns:a16="http://schemas.microsoft.com/office/drawing/2014/main" id="{C63B3E22-8B2C-4690-8B6E-07CF043F20DE}"/>
            </a:ext>
          </a:extLst>
        </xdr:cNvPr>
        <xdr:cNvSpPr/>
      </xdr:nvSpPr>
      <xdr:spPr>
        <a:xfrm>
          <a:off x="699071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a:extLst>
            <a:ext uri="{FF2B5EF4-FFF2-40B4-BE49-F238E27FC236}">
              <a16:creationId xmlns:a16="http://schemas.microsoft.com/office/drawing/2014/main" id="{B8FA5A26-C3C7-4E70-8727-C21960BD6E78}"/>
            </a:ext>
          </a:extLst>
        </xdr:cNvPr>
        <xdr:cNvSpPr/>
      </xdr:nvSpPr>
      <xdr:spPr>
        <a:xfrm>
          <a:off x="699071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a:extLst>
            <a:ext uri="{FF2B5EF4-FFF2-40B4-BE49-F238E27FC236}">
              <a16:creationId xmlns:a16="http://schemas.microsoft.com/office/drawing/2014/main" id="{3C5B220F-B900-4CEA-B439-38B0F02A0D14}"/>
            </a:ext>
          </a:extLst>
        </xdr:cNvPr>
        <xdr:cNvSpPr/>
      </xdr:nvSpPr>
      <xdr:spPr>
        <a:xfrm>
          <a:off x="8034655" y="109537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a:extLst>
            <a:ext uri="{FF2B5EF4-FFF2-40B4-BE49-F238E27FC236}">
              <a16:creationId xmlns:a16="http://schemas.microsoft.com/office/drawing/2014/main" id="{D5FB4B44-68A2-4D1D-99A1-C11DC46ABFD9}"/>
            </a:ext>
          </a:extLst>
        </xdr:cNvPr>
        <xdr:cNvSpPr/>
      </xdr:nvSpPr>
      <xdr:spPr>
        <a:xfrm>
          <a:off x="8034655" y="111531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id="{4C016488-D06D-408E-86C1-F296EBFC5942}"/>
            </a:ext>
          </a:extLst>
        </xdr:cNvPr>
        <xdr:cNvSpPr/>
      </xdr:nvSpPr>
      <xdr:spPr>
        <a:xfrm>
          <a:off x="5984875" y="114249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id="{3BF0A603-2F13-4067-9E82-E6927FDEA4CB}"/>
            </a:ext>
          </a:extLst>
        </xdr:cNvPr>
        <xdr:cNvSpPr txBox="1"/>
      </xdr:nvSpPr>
      <xdr:spPr>
        <a:xfrm>
          <a:off x="594677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id="{EB03F9FE-2402-4C9F-A713-8F8858D3D546}"/>
            </a:ext>
          </a:extLst>
        </xdr:cNvPr>
        <xdr:cNvCxnSpPr/>
      </xdr:nvCxnSpPr>
      <xdr:spPr>
        <a:xfrm>
          <a:off x="5984875" y="136613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0" name="直線コネクタ 379">
          <a:extLst>
            <a:ext uri="{FF2B5EF4-FFF2-40B4-BE49-F238E27FC236}">
              <a16:creationId xmlns:a16="http://schemas.microsoft.com/office/drawing/2014/main" id="{B589194D-8C4D-43F4-A2C2-B2C97EAA48E7}"/>
            </a:ext>
          </a:extLst>
        </xdr:cNvPr>
        <xdr:cNvCxnSpPr/>
      </xdr:nvCxnSpPr>
      <xdr:spPr>
        <a:xfrm>
          <a:off x="5984875" y="132156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F92F9B6A-B1C1-458F-8D0D-AD0A2A0CB164}"/>
            </a:ext>
          </a:extLst>
        </xdr:cNvPr>
        <xdr:cNvSpPr txBox="1"/>
      </xdr:nvSpPr>
      <xdr:spPr>
        <a:xfrm>
          <a:off x="5736089"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2" name="直線コネクタ 381">
          <a:extLst>
            <a:ext uri="{FF2B5EF4-FFF2-40B4-BE49-F238E27FC236}">
              <a16:creationId xmlns:a16="http://schemas.microsoft.com/office/drawing/2014/main" id="{258566DC-06FC-4C7A-9A0F-3C2BC01A7712}"/>
            </a:ext>
          </a:extLst>
        </xdr:cNvPr>
        <xdr:cNvCxnSpPr/>
      </xdr:nvCxnSpPr>
      <xdr:spPr>
        <a:xfrm>
          <a:off x="5984875" y="127660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A7BF3CA6-AB00-4E44-9922-03D3A81BC24D}"/>
            </a:ext>
          </a:extLst>
        </xdr:cNvPr>
        <xdr:cNvSpPr txBox="1"/>
      </xdr:nvSpPr>
      <xdr:spPr>
        <a:xfrm>
          <a:off x="5522156"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4" name="直線コネクタ 383">
          <a:extLst>
            <a:ext uri="{FF2B5EF4-FFF2-40B4-BE49-F238E27FC236}">
              <a16:creationId xmlns:a16="http://schemas.microsoft.com/office/drawing/2014/main" id="{EB8D6342-2159-4922-8865-A3973078BD68}"/>
            </a:ext>
          </a:extLst>
        </xdr:cNvPr>
        <xdr:cNvCxnSpPr/>
      </xdr:nvCxnSpPr>
      <xdr:spPr>
        <a:xfrm>
          <a:off x="5984875" y="12320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70ED05BD-6C40-4549-8271-F3A44AE1EE85}"/>
            </a:ext>
          </a:extLst>
        </xdr:cNvPr>
        <xdr:cNvSpPr txBox="1"/>
      </xdr:nvSpPr>
      <xdr:spPr>
        <a:xfrm>
          <a:off x="5522156"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6" name="直線コネクタ 385">
          <a:extLst>
            <a:ext uri="{FF2B5EF4-FFF2-40B4-BE49-F238E27FC236}">
              <a16:creationId xmlns:a16="http://schemas.microsoft.com/office/drawing/2014/main" id="{CB4CF72A-D25E-4F64-BCF1-94790881BC03}"/>
            </a:ext>
          </a:extLst>
        </xdr:cNvPr>
        <xdr:cNvCxnSpPr/>
      </xdr:nvCxnSpPr>
      <xdr:spPr>
        <a:xfrm>
          <a:off x="5984875" y="11874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459E0734-2240-40D1-89F9-37E7D5929AAA}"/>
            </a:ext>
          </a:extLst>
        </xdr:cNvPr>
        <xdr:cNvSpPr txBox="1"/>
      </xdr:nvSpPr>
      <xdr:spPr>
        <a:xfrm>
          <a:off x="5522156"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a:extLst>
            <a:ext uri="{FF2B5EF4-FFF2-40B4-BE49-F238E27FC236}">
              <a16:creationId xmlns:a16="http://schemas.microsoft.com/office/drawing/2014/main" id="{484E8584-9225-406C-8E37-037F2E3AB6D5}"/>
            </a:ext>
          </a:extLst>
        </xdr:cNvPr>
        <xdr:cNvCxnSpPr/>
      </xdr:nvCxnSpPr>
      <xdr:spPr>
        <a:xfrm>
          <a:off x="5984875" y="114249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A60351D7-A504-488F-AB67-9399FDEB0707}"/>
            </a:ext>
          </a:extLst>
        </xdr:cNvPr>
        <xdr:cNvSpPr txBox="1"/>
      </xdr:nvSpPr>
      <xdr:spPr>
        <a:xfrm>
          <a:off x="5522156"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a:extLst>
            <a:ext uri="{FF2B5EF4-FFF2-40B4-BE49-F238E27FC236}">
              <a16:creationId xmlns:a16="http://schemas.microsoft.com/office/drawing/2014/main" id="{C1C3A744-394F-42BF-B58B-50B0300AAA27}"/>
            </a:ext>
          </a:extLst>
        </xdr:cNvPr>
        <xdr:cNvSpPr/>
      </xdr:nvSpPr>
      <xdr:spPr>
        <a:xfrm>
          <a:off x="5984875" y="114249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1" name="直線コネクタ 390">
          <a:extLst>
            <a:ext uri="{FF2B5EF4-FFF2-40B4-BE49-F238E27FC236}">
              <a16:creationId xmlns:a16="http://schemas.microsoft.com/office/drawing/2014/main" id="{42ECE2F3-D436-4D21-90D6-4FB9033E3B4E}"/>
            </a:ext>
          </a:extLst>
        </xdr:cNvPr>
        <xdr:cNvCxnSpPr/>
      </xdr:nvCxnSpPr>
      <xdr:spPr>
        <a:xfrm flipV="1">
          <a:off x="9444990" y="11751536"/>
          <a:ext cx="1270" cy="144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2" name="商工費最小値テキスト">
          <a:extLst>
            <a:ext uri="{FF2B5EF4-FFF2-40B4-BE49-F238E27FC236}">
              <a16:creationId xmlns:a16="http://schemas.microsoft.com/office/drawing/2014/main" id="{8F3AA9E8-9811-4BE5-9792-530256FBAE38}"/>
            </a:ext>
          </a:extLst>
        </xdr:cNvPr>
        <xdr:cNvSpPr txBox="1"/>
      </xdr:nvSpPr>
      <xdr:spPr>
        <a:xfrm>
          <a:off x="9497695" y="1320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3" name="直線コネクタ 392">
          <a:extLst>
            <a:ext uri="{FF2B5EF4-FFF2-40B4-BE49-F238E27FC236}">
              <a16:creationId xmlns:a16="http://schemas.microsoft.com/office/drawing/2014/main" id="{2CC6EBB8-74F1-46A8-9659-9652EC397B68}"/>
            </a:ext>
          </a:extLst>
        </xdr:cNvPr>
        <xdr:cNvCxnSpPr/>
      </xdr:nvCxnSpPr>
      <xdr:spPr>
        <a:xfrm>
          <a:off x="9357995" y="1319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4" name="商工費最大値テキスト">
          <a:extLst>
            <a:ext uri="{FF2B5EF4-FFF2-40B4-BE49-F238E27FC236}">
              <a16:creationId xmlns:a16="http://schemas.microsoft.com/office/drawing/2014/main" id="{7FD413F2-DBB0-480D-A581-3A655FB73FBC}"/>
            </a:ext>
          </a:extLst>
        </xdr:cNvPr>
        <xdr:cNvSpPr txBox="1"/>
      </xdr:nvSpPr>
      <xdr:spPr>
        <a:xfrm>
          <a:off x="9497695" y="115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5" name="直線コネクタ 394">
          <a:extLst>
            <a:ext uri="{FF2B5EF4-FFF2-40B4-BE49-F238E27FC236}">
              <a16:creationId xmlns:a16="http://schemas.microsoft.com/office/drawing/2014/main" id="{E84F74E0-BCD4-411D-A52F-BF7ABE06C0E7}"/>
            </a:ext>
          </a:extLst>
        </xdr:cNvPr>
        <xdr:cNvCxnSpPr/>
      </xdr:nvCxnSpPr>
      <xdr:spPr>
        <a:xfrm>
          <a:off x="9357995" y="1175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121298</xdr:rowOff>
    </xdr:from>
    <xdr:to>
      <xdr:col>15</xdr:col>
      <xdr:colOff>180975</xdr:colOff>
      <xdr:row>77</xdr:row>
      <xdr:rowOff>140523</xdr:rowOff>
    </xdr:to>
    <xdr:cxnSp macro="">
      <xdr:nvCxnSpPr>
        <xdr:cNvPr id="396" name="直線コネクタ 395">
          <a:extLst>
            <a:ext uri="{FF2B5EF4-FFF2-40B4-BE49-F238E27FC236}">
              <a16:creationId xmlns:a16="http://schemas.microsoft.com/office/drawing/2014/main" id="{6A5BE70E-4134-468D-84D5-59ED5116B3B5}"/>
            </a:ext>
          </a:extLst>
        </xdr:cNvPr>
        <xdr:cNvCxnSpPr/>
      </xdr:nvCxnSpPr>
      <xdr:spPr>
        <a:xfrm>
          <a:off x="8677275" y="13029578"/>
          <a:ext cx="76962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7" name="商工費平均値テキスト">
          <a:extLst>
            <a:ext uri="{FF2B5EF4-FFF2-40B4-BE49-F238E27FC236}">
              <a16:creationId xmlns:a16="http://schemas.microsoft.com/office/drawing/2014/main" id="{98C4EDB4-09B4-4852-A772-6F617746AB8E}"/>
            </a:ext>
          </a:extLst>
        </xdr:cNvPr>
        <xdr:cNvSpPr txBox="1"/>
      </xdr:nvSpPr>
      <xdr:spPr>
        <a:xfrm>
          <a:off x="9497695" y="127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398" name="フローチャート : 判断 397">
          <a:extLst>
            <a:ext uri="{FF2B5EF4-FFF2-40B4-BE49-F238E27FC236}">
              <a16:creationId xmlns:a16="http://schemas.microsoft.com/office/drawing/2014/main" id="{4315ADC2-E1B6-4BD5-B8B6-D9F543DC50FB}"/>
            </a:ext>
          </a:extLst>
        </xdr:cNvPr>
        <xdr:cNvSpPr/>
      </xdr:nvSpPr>
      <xdr:spPr>
        <a:xfrm>
          <a:off x="9396095" y="12866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121298</xdr:rowOff>
    </xdr:from>
    <xdr:to>
      <xdr:col>14</xdr:col>
      <xdr:colOff>28575</xdr:colOff>
      <xdr:row>77</xdr:row>
      <xdr:rowOff>140798</xdr:rowOff>
    </xdr:to>
    <xdr:cxnSp macro="">
      <xdr:nvCxnSpPr>
        <xdr:cNvPr id="399" name="直線コネクタ 398">
          <a:extLst>
            <a:ext uri="{FF2B5EF4-FFF2-40B4-BE49-F238E27FC236}">
              <a16:creationId xmlns:a16="http://schemas.microsoft.com/office/drawing/2014/main" id="{8ED94CC8-DDA0-41BC-BDCE-3913F95C18FA}"/>
            </a:ext>
          </a:extLst>
        </xdr:cNvPr>
        <xdr:cNvCxnSpPr/>
      </xdr:nvCxnSpPr>
      <xdr:spPr>
        <a:xfrm flipV="1">
          <a:off x="7925435" y="13029578"/>
          <a:ext cx="75184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0" name="フローチャート : 判断 399">
          <a:extLst>
            <a:ext uri="{FF2B5EF4-FFF2-40B4-BE49-F238E27FC236}">
              <a16:creationId xmlns:a16="http://schemas.microsoft.com/office/drawing/2014/main" id="{901F11A0-E4DE-4503-BB09-EC5324DFB3BE}"/>
            </a:ext>
          </a:extLst>
        </xdr:cNvPr>
        <xdr:cNvSpPr/>
      </xdr:nvSpPr>
      <xdr:spPr>
        <a:xfrm>
          <a:off x="8649335" y="128531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1" name="テキスト ボックス 400">
          <a:extLst>
            <a:ext uri="{FF2B5EF4-FFF2-40B4-BE49-F238E27FC236}">
              <a16:creationId xmlns:a16="http://schemas.microsoft.com/office/drawing/2014/main" id="{46E0123A-B918-4A1C-B29A-8F25506814BC}"/>
            </a:ext>
          </a:extLst>
        </xdr:cNvPr>
        <xdr:cNvSpPr txBox="1"/>
      </xdr:nvSpPr>
      <xdr:spPr>
        <a:xfrm>
          <a:off x="8478666" y="1263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140798</xdr:rowOff>
    </xdr:from>
    <xdr:to>
      <xdr:col>12</xdr:col>
      <xdr:colOff>511175</xdr:colOff>
      <xdr:row>78</xdr:row>
      <xdr:rowOff>7043</xdr:rowOff>
    </xdr:to>
    <xdr:cxnSp macro="">
      <xdr:nvCxnSpPr>
        <xdr:cNvPr id="402" name="直線コネクタ 401">
          <a:extLst>
            <a:ext uri="{FF2B5EF4-FFF2-40B4-BE49-F238E27FC236}">
              <a16:creationId xmlns:a16="http://schemas.microsoft.com/office/drawing/2014/main" id="{52E77EC7-E3A9-4970-BA4B-37EFECF36573}"/>
            </a:ext>
          </a:extLst>
        </xdr:cNvPr>
        <xdr:cNvCxnSpPr/>
      </xdr:nvCxnSpPr>
      <xdr:spPr>
        <a:xfrm flipV="1">
          <a:off x="7105015" y="13049078"/>
          <a:ext cx="82042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3" name="フローチャート : 判断 402">
          <a:extLst>
            <a:ext uri="{FF2B5EF4-FFF2-40B4-BE49-F238E27FC236}">
              <a16:creationId xmlns:a16="http://schemas.microsoft.com/office/drawing/2014/main" id="{7456DB6B-F546-4952-8F53-E0E3AFFAFCE7}"/>
            </a:ext>
          </a:extLst>
        </xdr:cNvPr>
        <xdr:cNvSpPr/>
      </xdr:nvSpPr>
      <xdr:spPr>
        <a:xfrm>
          <a:off x="7874635" y="128896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4" name="テキスト ボックス 403">
          <a:extLst>
            <a:ext uri="{FF2B5EF4-FFF2-40B4-BE49-F238E27FC236}">
              <a16:creationId xmlns:a16="http://schemas.microsoft.com/office/drawing/2014/main" id="{48FBE106-B8CF-4036-8B5B-579016A2F78C}"/>
            </a:ext>
          </a:extLst>
        </xdr:cNvPr>
        <xdr:cNvSpPr txBox="1"/>
      </xdr:nvSpPr>
      <xdr:spPr>
        <a:xfrm>
          <a:off x="7658246"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169304</xdr:rowOff>
    </xdr:from>
    <xdr:to>
      <xdr:col>11</xdr:col>
      <xdr:colOff>307975</xdr:colOff>
      <xdr:row>78</xdr:row>
      <xdr:rowOff>7043</xdr:rowOff>
    </xdr:to>
    <xdr:cxnSp macro="">
      <xdr:nvCxnSpPr>
        <xdr:cNvPr id="405" name="直線コネクタ 404">
          <a:extLst>
            <a:ext uri="{FF2B5EF4-FFF2-40B4-BE49-F238E27FC236}">
              <a16:creationId xmlns:a16="http://schemas.microsoft.com/office/drawing/2014/main" id="{DA1D2B02-97E3-4EE6-8683-287DFAEF6014}"/>
            </a:ext>
          </a:extLst>
        </xdr:cNvPr>
        <xdr:cNvCxnSpPr/>
      </xdr:nvCxnSpPr>
      <xdr:spPr>
        <a:xfrm>
          <a:off x="6284595" y="13077584"/>
          <a:ext cx="820420" cy="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6" name="フローチャート : 判断 405">
          <a:extLst>
            <a:ext uri="{FF2B5EF4-FFF2-40B4-BE49-F238E27FC236}">
              <a16:creationId xmlns:a16="http://schemas.microsoft.com/office/drawing/2014/main" id="{260618EE-FB3F-42BD-B536-436DF6AEA111}"/>
            </a:ext>
          </a:extLst>
        </xdr:cNvPr>
        <xdr:cNvSpPr/>
      </xdr:nvSpPr>
      <xdr:spPr>
        <a:xfrm>
          <a:off x="7054215" y="12898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7" name="テキスト ボックス 406">
          <a:extLst>
            <a:ext uri="{FF2B5EF4-FFF2-40B4-BE49-F238E27FC236}">
              <a16:creationId xmlns:a16="http://schemas.microsoft.com/office/drawing/2014/main" id="{1438EE50-6C1A-49A2-8A45-B499B522C440}"/>
            </a:ext>
          </a:extLst>
        </xdr:cNvPr>
        <xdr:cNvSpPr txBox="1"/>
      </xdr:nvSpPr>
      <xdr:spPr>
        <a:xfrm>
          <a:off x="6837826" y="1267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08" name="フローチャート : 判断 407">
          <a:extLst>
            <a:ext uri="{FF2B5EF4-FFF2-40B4-BE49-F238E27FC236}">
              <a16:creationId xmlns:a16="http://schemas.microsoft.com/office/drawing/2014/main" id="{7BF443B2-7F3B-42FD-8625-6564463BC112}"/>
            </a:ext>
          </a:extLst>
        </xdr:cNvPr>
        <xdr:cNvSpPr/>
      </xdr:nvSpPr>
      <xdr:spPr>
        <a:xfrm>
          <a:off x="6233795" y="1290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09" name="テキスト ボックス 408">
          <a:extLst>
            <a:ext uri="{FF2B5EF4-FFF2-40B4-BE49-F238E27FC236}">
              <a16:creationId xmlns:a16="http://schemas.microsoft.com/office/drawing/2014/main" id="{55EAF2F1-DB5B-48FD-A65F-FE7EB09D8598}"/>
            </a:ext>
          </a:extLst>
        </xdr:cNvPr>
        <xdr:cNvSpPr txBox="1"/>
      </xdr:nvSpPr>
      <xdr:spPr>
        <a:xfrm>
          <a:off x="6085986" y="126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F0288254-28AC-4DCE-A80E-970FF8E742B8}"/>
            </a:ext>
          </a:extLst>
        </xdr:cNvPr>
        <xdr:cNvSpPr txBox="1"/>
      </xdr:nvSpPr>
      <xdr:spPr>
        <a:xfrm>
          <a:off x="92640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4D679946-496C-4E28-9E78-67CF0483C4CE}"/>
            </a:ext>
          </a:extLst>
        </xdr:cNvPr>
        <xdr:cNvSpPr txBox="1"/>
      </xdr:nvSpPr>
      <xdr:spPr>
        <a:xfrm>
          <a:off x="855535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23CA241-8B07-45F7-95B9-2B75E443975E}"/>
            </a:ext>
          </a:extLst>
        </xdr:cNvPr>
        <xdr:cNvSpPr txBox="1"/>
      </xdr:nvSpPr>
      <xdr:spPr>
        <a:xfrm>
          <a:off x="773493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23E3121C-2224-49E8-BE34-89E1AA2B08E5}"/>
            </a:ext>
          </a:extLst>
        </xdr:cNvPr>
        <xdr:cNvSpPr txBox="1"/>
      </xdr:nvSpPr>
      <xdr:spPr>
        <a:xfrm>
          <a:off x="691451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4AED6E43-58C4-4D4A-8F8B-DD55DF9C4A76}"/>
            </a:ext>
          </a:extLst>
        </xdr:cNvPr>
        <xdr:cNvSpPr txBox="1"/>
      </xdr:nvSpPr>
      <xdr:spPr>
        <a:xfrm>
          <a:off x="616267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89723</xdr:rowOff>
    </xdr:from>
    <xdr:to>
      <xdr:col>15</xdr:col>
      <xdr:colOff>231775</xdr:colOff>
      <xdr:row>78</xdr:row>
      <xdr:rowOff>19873</xdr:rowOff>
    </xdr:to>
    <xdr:sp macro="" textlink="">
      <xdr:nvSpPr>
        <xdr:cNvPr id="415" name="円/楕円 414">
          <a:extLst>
            <a:ext uri="{FF2B5EF4-FFF2-40B4-BE49-F238E27FC236}">
              <a16:creationId xmlns:a16="http://schemas.microsoft.com/office/drawing/2014/main" id="{5D6DEF15-ABAE-4105-8259-879EAFFCDCFF}"/>
            </a:ext>
          </a:extLst>
        </xdr:cNvPr>
        <xdr:cNvSpPr/>
      </xdr:nvSpPr>
      <xdr:spPr>
        <a:xfrm>
          <a:off x="9396095" y="12998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68150</xdr:rowOff>
    </xdr:from>
    <xdr:ext cx="469744" cy="259045"/>
    <xdr:sp macro="" textlink="">
      <xdr:nvSpPr>
        <xdr:cNvPr id="416" name="商工費該当値テキスト">
          <a:extLst>
            <a:ext uri="{FF2B5EF4-FFF2-40B4-BE49-F238E27FC236}">
              <a16:creationId xmlns:a16="http://schemas.microsoft.com/office/drawing/2014/main" id="{59E2D660-72CF-4EE5-BF3A-6833ACB2939A}"/>
            </a:ext>
          </a:extLst>
        </xdr:cNvPr>
        <xdr:cNvSpPr txBox="1"/>
      </xdr:nvSpPr>
      <xdr:spPr>
        <a:xfrm>
          <a:off x="9497695" y="1297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70498</xdr:rowOff>
    </xdr:from>
    <xdr:to>
      <xdr:col>14</xdr:col>
      <xdr:colOff>79375</xdr:colOff>
      <xdr:row>78</xdr:row>
      <xdr:rowOff>648</xdr:rowOff>
    </xdr:to>
    <xdr:sp macro="" textlink="">
      <xdr:nvSpPr>
        <xdr:cNvPr id="417" name="円/楕円 416">
          <a:extLst>
            <a:ext uri="{FF2B5EF4-FFF2-40B4-BE49-F238E27FC236}">
              <a16:creationId xmlns:a16="http://schemas.microsoft.com/office/drawing/2014/main" id="{F0A5B966-8E70-4E96-8546-31153C811D0C}"/>
            </a:ext>
          </a:extLst>
        </xdr:cNvPr>
        <xdr:cNvSpPr/>
      </xdr:nvSpPr>
      <xdr:spPr>
        <a:xfrm>
          <a:off x="8649335" y="12978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163225</xdr:rowOff>
    </xdr:from>
    <xdr:ext cx="469744" cy="259045"/>
    <xdr:sp macro="" textlink="">
      <xdr:nvSpPr>
        <xdr:cNvPr id="418" name="テキスト ボックス 417">
          <a:extLst>
            <a:ext uri="{FF2B5EF4-FFF2-40B4-BE49-F238E27FC236}">
              <a16:creationId xmlns:a16="http://schemas.microsoft.com/office/drawing/2014/main" id="{20A77C45-5C55-45C0-90FF-7CDC3671FD99}"/>
            </a:ext>
          </a:extLst>
        </xdr:cNvPr>
        <xdr:cNvSpPr txBox="1"/>
      </xdr:nvSpPr>
      <xdr:spPr>
        <a:xfrm>
          <a:off x="8510982" y="130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89998</xdr:rowOff>
    </xdr:from>
    <xdr:to>
      <xdr:col>12</xdr:col>
      <xdr:colOff>561975</xdr:colOff>
      <xdr:row>78</xdr:row>
      <xdr:rowOff>20148</xdr:rowOff>
    </xdr:to>
    <xdr:sp macro="" textlink="">
      <xdr:nvSpPr>
        <xdr:cNvPr id="419" name="円/楕円 418">
          <a:extLst>
            <a:ext uri="{FF2B5EF4-FFF2-40B4-BE49-F238E27FC236}">
              <a16:creationId xmlns:a16="http://schemas.microsoft.com/office/drawing/2014/main" id="{58273675-FDCA-4C7D-8B1F-1187A66B8C3E}"/>
            </a:ext>
          </a:extLst>
        </xdr:cNvPr>
        <xdr:cNvSpPr/>
      </xdr:nvSpPr>
      <xdr:spPr>
        <a:xfrm>
          <a:off x="7874635" y="12998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11275</xdr:rowOff>
    </xdr:from>
    <xdr:ext cx="469744" cy="259045"/>
    <xdr:sp macro="" textlink="">
      <xdr:nvSpPr>
        <xdr:cNvPr id="420" name="テキスト ボックス 419">
          <a:extLst>
            <a:ext uri="{FF2B5EF4-FFF2-40B4-BE49-F238E27FC236}">
              <a16:creationId xmlns:a16="http://schemas.microsoft.com/office/drawing/2014/main" id="{52D316D4-7968-43AA-B3AF-EEE56E3977C4}"/>
            </a:ext>
          </a:extLst>
        </xdr:cNvPr>
        <xdr:cNvSpPr txBox="1"/>
      </xdr:nvSpPr>
      <xdr:spPr>
        <a:xfrm>
          <a:off x="7690562" y="1308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127693</xdr:rowOff>
    </xdr:from>
    <xdr:to>
      <xdr:col>11</xdr:col>
      <xdr:colOff>358775</xdr:colOff>
      <xdr:row>78</xdr:row>
      <xdr:rowOff>57843</xdr:rowOff>
    </xdr:to>
    <xdr:sp macro="" textlink="">
      <xdr:nvSpPr>
        <xdr:cNvPr id="421" name="円/楕円 420">
          <a:extLst>
            <a:ext uri="{FF2B5EF4-FFF2-40B4-BE49-F238E27FC236}">
              <a16:creationId xmlns:a16="http://schemas.microsoft.com/office/drawing/2014/main" id="{4658575E-C50B-41B0-B8F0-7CDECE64B5B7}"/>
            </a:ext>
          </a:extLst>
        </xdr:cNvPr>
        <xdr:cNvSpPr/>
      </xdr:nvSpPr>
      <xdr:spPr>
        <a:xfrm>
          <a:off x="7054215" y="13035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48970</xdr:rowOff>
    </xdr:from>
    <xdr:ext cx="469744" cy="259045"/>
    <xdr:sp macro="" textlink="">
      <xdr:nvSpPr>
        <xdr:cNvPr id="422" name="テキスト ボックス 421">
          <a:extLst>
            <a:ext uri="{FF2B5EF4-FFF2-40B4-BE49-F238E27FC236}">
              <a16:creationId xmlns:a16="http://schemas.microsoft.com/office/drawing/2014/main" id="{7394C308-86AC-45FE-995D-B5B38181A249}"/>
            </a:ext>
          </a:extLst>
        </xdr:cNvPr>
        <xdr:cNvSpPr txBox="1"/>
      </xdr:nvSpPr>
      <xdr:spPr>
        <a:xfrm>
          <a:off x="6870142" y="131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118504</xdr:rowOff>
    </xdr:from>
    <xdr:to>
      <xdr:col>10</xdr:col>
      <xdr:colOff>155575</xdr:colOff>
      <xdr:row>78</xdr:row>
      <xdr:rowOff>48654</xdr:rowOff>
    </xdr:to>
    <xdr:sp macro="" textlink="">
      <xdr:nvSpPr>
        <xdr:cNvPr id="423" name="円/楕円 422">
          <a:extLst>
            <a:ext uri="{FF2B5EF4-FFF2-40B4-BE49-F238E27FC236}">
              <a16:creationId xmlns:a16="http://schemas.microsoft.com/office/drawing/2014/main" id="{FCB03081-0E8C-479B-B482-2E1705808D8A}"/>
            </a:ext>
          </a:extLst>
        </xdr:cNvPr>
        <xdr:cNvSpPr/>
      </xdr:nvSpPr>
      <xdr:spPr>
        <a:xfrm>
          <a:off x="6233795" y="13026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39781</xdr:rowOff>
    </xdr:from>
    <xdr:ext cx="469744" cy="259045"/>
    <xdr:sp macro="" textlink="">
      <xdr:nvSpPr>
        <xdr:cNvPr id="424" name="テキスト ボックス 423">
          <a:extLst>
            <a:ext uri="{FF2B5EF4-FFF2-40B4-BE49-F238E27FC236}">
              <a16:creationId xmlns:a16="http://schemas.microsoft.com/office/drawing/2014/main" id="{B689825B-11CE-439C-8D43-D5AB58FBD091}"/>
            </a:ext>
          </a:extLst>
        </xdr:cNvPr>
        <xdr:cNvSpPr txBox="1"/>
      </xdr:nvSpPr>
      <xdr:spPr>
        <a:xfrm>
          <a:off x="6118302" y="131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a:extLst>
            <a:ext uri="{FF2B5EF4-FFF2-40B4-BE49-F238E27FC236}">
              <a16:creationId xmlns:a16="http://schemas.microsoft.com/office/drawing/2014/main" id="{D999EE5A-EE4C-460F-B369-051288D09EE7}"/>
            </a:ext>
          </a:extLst>
        </xdr:cNvPr>
        <xdr:cNvSpPr/>
      </xdr:nvSpPr>
      <xdr:spPr>
        <a:xfrm>
          <a:off x="5984875" y="139712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a:extLst>
            <a:ext uri="{FF2B5EF4-FFF2-40B4-BE49-F238E27FC236}">
              <a16:creationId xmlns:a16="http://schemas.microsoft.com/office/drawing/2014/main" id="{8B03CA97-319D-4438-A2D6-9A90AE1F5C87}"/>
            </a:ext>
          </a:extLst>
        </xdr:cNvPr>
        <xdr:cNvSpPr/>
      </xdr:nvSpPr>
      <xdr:spPr>
        <a:xfrm>
          <a:off x="611187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a:extLst>
            <a:ext uri="{FF2B5EF4-FFF2-40B4-BE49-F238E27FC236}">
              <a16:creationId xmlns:a16="http://schemas.microsoft.com/office/drawing/2014/main" id="{681EE105-B1F7-430E-A7BF-89774ED58BF2}"/>
            </a:ext>
          </a:extLst>
        </xdr:cNvPr>
        <xdr:cNvSpPr/>
      </xdr:nvSpPr>
      <xdr:spPr>
        <a:xfrm>
          <a:off x="611187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a:extLst>
            <a:ext uri="{FF2B5EF4-FFF2-40B4-BE49-F238E27FC236}">
              <a16:creationId xmlns:a16="http://schemas.microsoft.com/office/drawing/2014/main" id="{016F2C6B-3772-4E59-B47B-C8C6953A4141}"/>
            </a:ext>
          </a:extLst>
        </xdr:cNvPr>
        <xdr:cNvSpPr/>
      </xdr:nvSpPr>
      <xdr:spPr>
        <a:xfrm>
          <a:off x="699071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a:extLst>
            <a:ext uri="{FF2B5EF4-FFF2-40B4-BE49-F238E27FC236}">
              <a16:creationId xmlns:a16="http://schemas.microsoft.com/office/drawing/2014/main" id="{A6CD7415-29B3-48FB-807E-59BE8AC74771}"/>
            </a:ext>
          </a:extLst>
        </xdr:cNvPr>
        <xdr:cNvSpPr/>
      </xdr:nvSpPr>
      <xdr:spPr>
        <a:xfrm>
          <a:off x="699071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a:extLst>
            <a:ext uri="{FF2B5EF4-FFF2-40B4-BE49-F238E27FC236}">
              <a16:creationId xmlns:a16="http://schemas.microsoft.com/office/drawing/2014/main" id="{DE810C05-3C64-4D7D-B5DA-9247E5257CD6}"/>
            </a:ext>
          </a:extLst>
        </xdr:cNvPr>
        <xdr:cNvSpPr/>
      </xdr:nvSpPr>
      <xdr:spPr>
        <a:xfrm>
          <a:off x="8034655" y="1430655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a:extLst>
            <a:ext uri="{FF2B5EF4-FFF2-40B4-BE49-F238E27FC236}">
              <a16:creationId xmlns:a16="http://schemas.microsoft.com/office/drawing/2014/main" id="{32662479-AE02-4341-A8F9-B096143D7CD4}"/>
            </a:ext>
          </a:extLst>
        </xdr:cNvPr>
        <xdr:cNvSpPr/>
      </xdr:nvSpPr>
      <xdr:spPr>
        <a:xfrm>
          <a:off x="8034655" y="1450594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54,399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a:extLst>
            <a:ext uri="{FF2B5EF4-FFF2-40B4-BE49-F238E27FC236}">
              <a16:creationId xmlns:a16="http://schemas.microsoft.com/office/drawing/2014/main" id="{28FDA3DD-91D4-407F-A76D-CE29BE4D67FF}"/>
            </a:ext>
          </a:extLst>
        </xdr:cNvPr>
        <xdr:cNvSpPr/>
      </xdr:nvSpPr>
      <xdr:spPr>
        <a:xfrm>
          <a:off x="5984875" y="147777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a:extLst>
            <a:ext uri="{FF2B5EF4-FFF2-40B4-BE49-F238E27FC236}">
              <a16:creationId xmlns:a16="http://schemas.microsoft.com/office/drawing/2014/main" id="{1D22BF33-F07E-49A0-9D3B-7786D4389B1E}"/>
            </a:ext>
          </a:extLst>
        </xdr:cNvPr>
        <xdr:cNvSpPr txBox="1"/>
      </xdr:nvSpPr>
      <xdr:spPr>
        <a:xfrm>
          <a:off x="594677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a:extLst>
            <a:ext uri="{FF2B5EF4-FFF2-40B4-BE49-F238E27FC236}">
              <a16:creationId xmlns:a16="http://schemas.microsoft.com/office/drawing/2014/main" id="{F2550D08-3FDB-4CF0-9B65-5640054806AB}"/>
            </a:ext>
          </a:extLst>
        </xdr:cNvPr>
        <xdr:cNvCxnSpPr/>
      </xdr:nvCxnSpPr>
      <xdr:spPr>
        <a:xfrm>
          <a:off x="5984875" y="17014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a:extLst>
            <a:ext uri="{FF2B5EF4-FFF2-40B4-BE49-F238E27FC236}">
              <a16:creationId xmlns:a16="http://schemas.microsoft.com/office/drawing/2014/main" id="{A8A3DE83-334B-4AC1-9E1B-5B105823BFE3}"/>
            </a:ext>
          </a:extLst>
        </xdr:cNvPr>
        <xdr:cNvCxnSpPr/>
      </xdr:nvCxnSpPr>
      <xdr:spPr>
        <a:xfrm>
          <a:off x="5984875" y="16568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79199A0C-11E8-47D3-846F-AF04CD35FE7A}"/>
            </a:ext>
          </a:extLst>
        </xdr:cNvPr>
        <xdr:cNvSpPr txBox="1"/>
      </xdr:nvSpPr>
      <xdr:spPr>
        <a:xfrm>
          <a:off x="5736089"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a:extLst>
            <a:ext uri="{FF2B5EF4-FFF2-40B4-BE49-F238E27FC236}">
              <a16:creationId xmlns:a16="http://schemas.microsoft.com/office/drawing/2014/main" id="{CB3D4490-4073-493C-9F18-B5FBD7795669}"/>
            </a:ext>
          </a:extLst>
        </xdr:cNvPr>
        <xdr:cNvCxnSpPr/>
      </xdr:nvCxnSpPr>
      <xdr:spPr>
        <a:xfrm>
          <a:off x="5984875" y="16118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48CD273C-5374-4948-B4BB-C66CFD5A67F7}"/>
            </a:ext>
          </a:extLst>
        </xdr:cNvPr>
        <xdr:cNvSpPr txBox="1"/>
      </xdr:nvSpPr>
      <xdr:spPr>
        <a:xfrm>
          <a:off x="5458036"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a:extLst>
            <a:ext uri="{FF2B5EF4-FFF2-40B4-BE49-F238E27FC236}">
              <a16:creationId xmlns:a16="http://schemas.microsoft.com/office/drawing/2014/main" id="{146CA252-0757-4E10-BC65-28A6561DA4FA}"/>
            </a:ext>
          </a:extLst>
        </xdr:cNvPr>
        <xdr:cNvCxnSpPr/>
      </xdr:nvCxnSpPr>
      <xdr:spPr>
        <a:xfrm>
          <a:off x="5984875" y="15673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3E661B2F-8449-4B33-86E6-450241210D98}"/>
            </a:ext>
          </a:extLst>
        </xdr:cNvPr>
        <xdr:cNvSpPr txBox="1"/>
      </xdr:nvSpPr>
      <xdr:spPr>
        <a:xfrm>
          <a:off x="5458036"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a:extLst>
            <a:ext uri="{FF2B5EF4-FFF2-40B4-BE49-F238E27FC236}">
              <a16:creationId xmlns:a16="http://schemas.microsoft.com/office/drawing/2014/main" id="{CB098F4F-D0B9-403E-A9E6-3A4FE498B301}"/>
            </a:ext>
          </a:extLst>
        </xdr:cNvPr>
        <xdr:cNvCxnSpPr/>
      </xdr:nvCxnSpPr>
      <xdr:spPr>
        <a:xfrm>
          <a:off x="5984875" y="152273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990904D3-A322-4009-B5CA-4201CF6D2C88}"/>
            </a:ext>
          </a:extLst>
        </xdr:cNvPr>
        <xdr:cNvSpPr txBox="1"/>
      </xdr:nvSpPr>
      <xdr:spPr>
        <a:xfrm>
          <a:off x="5458036"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a:extLst>
            <a:ext uri="{FF2B5EF4-FFF2-40B4-BE49-F238E27FC236}">
              <a16:creationId xmlns:a16="http://schemas.microsoft.com/office/drawing/2014/main" id="{4FBE057A-32D7-4463-8758-4C576DA6A377}"/>
            </a:ext>
          </a:extLst>
        </xdr:cNvPr>
        <xdr:cNvCxnSpPr/>
      </xdr:nvCxnSpPr>
      <xdr:spPr>
        <a:xfrm>
          <a:off x="5984875" y="14777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F6F7AF84-4716-4C12-8208-F85E1264A096}"/>
            </a:ext>
          </a:extLst>
        </xdr:cNvPr>
        <xdr:cNvSpPr txBox="1"/>
      </xdr:nvSpPr>
      <xdr:spPr>
        <a:xfrm>
          <a:off x="5458036"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土木費グラフ枠">
          <a:extLst>
            <a:ext uri="{FF2B5EF4-FFF2-40B4-BE49-F238E27FC236}">
              <a16:creationId xmlns:a16="http://schemas.microsoft.com/office/drawing/2014/main" id="{84B440C5-2823-4143-B0DA-8BDBB5F314A2}"/>
            </a:ext>
          </a:extLst>
        </xdr:cNvPr>
        <xdr:cNvSpPr/>
      </xdr:nvSpPr>
      <xdr:spPr>
        <a:xfrm>
          <a:off x="5984875" y="147777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6" name="直線コネクタ 445">
          <a:extLst>
            <a:ext uri="{FF2B5EF4-FFF2-40B4-BE49-F238E27FC236}">
              <a16:creationId xmlns:a16="http://schemas.microsoft.com/office/drawing/2014/main" id="{54B347C9-AA7C-46AA-B481-3CE3BA821B56}"/>
            </a:ext>
          </a:extLst>
        </xdr:cNvPr>
        <xdr:cNvCxnSpPr/>
      </xdr:nvCxnSpPr>
      <xdr:spPr>
        <a:xfrm flipV="1">
          <a:off x="9444990" y="15350592"/>
          <a:ext cx="1270" cy="116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7" name="土木費最小値テキスト">
          <a:extLst>
            <a:ext uri="{FF2B5EF4-FFF2-40B4-BE49-F238E27FC236}">
              <a16:creationId xmlns:a16="http://schemas.microsoft.com/office/drawing/2014/main" id="{B803949C-FF06-47AA-9356-7AA86AA7E571}"/>
            </a:ext>
          </a:extLst>
        </xdr:cNvPr>
        <xdr:cNvSpPr txBox="1"/>
      </xdr:nvSpPr>
      <xdr:spPr>
        <a:xfrm>
          <a:off x="9497695" y="165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48" name="直線コネクタ 447">
          <a:extLst>
            <a:ext uri="{FF2B5EF4-FFF2-40B4-BE49-F238E27FC236}">
              <a16:creationId xmlns:a16="http://schemas.microsoft.com/office/drawing/2014/main" id="{91655475-8563-4133-AEE5-A4B29AE4EF1A}"/>
            </a:ext>
          </a:extLst>
        </xdr:cNvPr>
        <xdr:cNvCxnSpPr/>
      </xdr:nvCxnSpPr>
      <xdr:spPr>
        <a:xfrm>
          <a:off x="9357995" y="1651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49" name="土木費最大値テキスト">
          <a:extLst>
            <a:ext uri="{FF2B5EF4-FFF2-40B4-BE49-F238E27FC236}">
              <a16:creationId xmlns:a16="http://schemas.microsoft.com/office/drawing/2014/main" id="{AE0A8823-84CE-453B-87FF-902CECFBFA97}"/>
            </a:ext>
          </a:extLst>
        </xdr:cNvPr>
        <xdr:cNvSpPr txBox="1"/>
      </xdr:nvSpPr>
      <xdr:spPr>
        <a:xfrm>
          <a:off x="9497695" y="1512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0" name="直線コネクタ 449">
          <a:extLst>
            <a:ext uri="{FF2B5EF4-FFF2-40B4-BE49-F238E27FC236}">
              <a16:creationId xmlns:a16="http://schemas.microsoft.com/office/drawing/2014/main" id="{13761A8A-2342-45E0-8ADF-5C67BBED5994}"/>
            </a:ext>
          </a:extLst>
        </xdr:cNvPr>
        <xdr:cNvCxnSpPr/>
      </xdr:nvCxnSpPr>
      <xdr:spPr>
        <a:xfrm>
          <a:off x="9357995" y="153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125124</xdr:rowOff>
    </xdr:from>
    <xdr:to>
      <xdr:col>15</xdr:col>
      <xdr:colOff>180975</xdr:colOff>
      <xdr:row>97</xdr:row>
      <xdr:rowOff>130341</xdr:rowOff>
    </xdr:to>
    <xdr:cxnSp macro="">
      <xdr:nvCxnSpPr>
        <xdr:cNvPr id="451" name="直線コネクタ 450">
          <a:extLst>
            <a:ext uri="{FF2B5EF4-FFF2-40B4-BE49-F238E27FC236}">
              <a16:creationId xmlns:a16="http://schemas.microsoft.com/office/drawing/2014/main" id="{C18F6938-8452-45DC-92B4-DCBE93A25B42}"/>
            </a:ext>
          </a:extLst>
        </xdr:cNvPr>
        <xdr:cNvCxnSpPr/>
      </xdr:nvCxnSpPr>
      <xdr:spPr>
        <a:xfrm flipV="1">
          <a:off x="8677275" y="16386204"/>
          <a:ext cx="76962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2" name="土木費平均値テキスト">
          <a:extLst>
            <a:ext uri="{FF2B5EF4-FFF2-40B4-BE49-F238E27FC236}">
              <a16:creationId xmlns:a16="http://schemas.microsoft.com/office/drawing/2014/main" id="{7BCB06AA-EC69-4BD8-B6C8-FAC7C89F94E5}"/>
            </a:ext>
          </a:extLst>
        </xdr:cNvPr>
        <xdr:cNvSpPr txBox="1"/>
      </xdr:nvSpPr>
      <xdr:spPr>
        <a:xfrm>
          <a:off x="9497695" y="1613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3" name="フローチャート : 判断 452">
          <a:extLst>
            <a:ext uri="{FF2B5EF4-FFF2-40B4-BE49-F238E27FC236}">
              <a16:creationId xmlns:a16="http://schemas.microsoft.com/office/drawing/2014/main" id="{4AE91BF9-D14F-4EE9-BDD5-AB4C8C5934A6}"/>
            </a:ext>
          </a:extLst>
        </xdr:cNvPr>
        <xdr:cNvSpPr/>
      </xdr:nvSpPr>
      <xdr:spPr>
        <a:xfrm>
          <a:off x="9396095" y="1628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130341</xdr:rowOff>
    </xdr:from>
    <xdr:to>
      <xdr:col>14</xdr:col>
      <xdr:colOff>28575</xdr:colOff>
      <xdr:row>97</xdr:row>
      <xdr:rowOff>164567</xdr:rowOff>
    </xdr:to>
    <xdr:cxnSp macro="">
      <xdr:nvCxnSpPr>
        <xdr:cNvPr id="454" name="直線コネクタ 453">
          <a:extLst>
            <a:ext uri="{FF2B5EF4-FFF2-40B4-BE49-F238E27FC236}">
              <a16:creationId xmlns:a16="http://schemas.microsoft.com/office/drawing/2014/main" id="{CA32B7AD-D0F9-4617-B8A9-E0C96509C42E}"/>
            </a:ext>
          </a:extLst>
        </xdr:cNvPr>
        <xdr:cNvCxnSpPr/>
      </xdr:nvCxnSpPr>
      <xdr:spPr>
        <a:xfrm flipV="1">
          <a:off x="7925435" y="16391421"/>
          <a:ext cx="75184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5" name="フローチャート : 判断 454">
          <a:extLst>
            <a:ext uri="{FF2B5EF4-FFF2-40B4-BE49-F238E27FC236}">
              <a16:creationId xmlns:a16="http://schemas.microsoft.com/office/drawing/2014/main" id="{E66D39D7-BFF1-442C-8DC9-B39C967923D7}"/>
            </a:ext>
          </a:extLst>
        </xdr:cNvPr>
        <xdr:cNvSpPr/>
      </xdr:nvSpPr>
      <xdr:spPr>
        <a:xfrm>
          <a:off x="8649335" y="16268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6" name="テキスト ボックス 455">
          <a:extLst>
            <a:ext uri="{FF2B5EF4-FFF2-40B4-BE49-F238E27FC236}">
              <a16:creationId xmlns:a16="http://schemas.microsoft.com/office/drawing/2014/main" id="{EA4A3D49-D80E-4A2D-B459-7E52A85605DF}"/>
            </a:ext>
          </a:extLst>
        </xdr:cNvPr>
        <xdr:cNvSpPr txBox="1"/>
      </xdr:nvSpPr>
      <xdr:spPr>
        <a:xfrm>
          <a:off x="8478666" y="160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164567</xdr:rowOff>
    </xdr:from>
    <xdr:to>
      <xdr:col>12</xdr:col>
      <xdr:colOff>511175</xdr:colOff>
      <xdr:row>98</xdr:row>
      <xdr:rowOff>130</xdr:rowOff>
    </xdr:to>
    <xdr:cxnSp macro="">
      <xdr:nvCxnSpPr>
        <xdr:cNvPr id="457" name="直線コネクタ 456">
          <a:extLst>
            <a:ext uri="{FF2B5EF4-FFF2-40B4-BE49-F238E27FC236}">
              <a16:creationId xmlns:a16="http://schemas.microsoft.com/office/drawing/2014/main" id="{948A1653-FCCB-46E1-8512-58E67E2247F3}"/>
            </a:ext>
          </a:extLst>
        </xdr:cNvPr>
        <xdr:cNvCxnSpPr/>
      </xdr:nvCxnSpPr>
      <xdr:spPr>
        <a:xfrm flipV="1">
          <a:off x="7105015" y="16425647"/>
          <a:ext cx="820420" cy="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58" name="フローチャート : 判断 457">
          <a:extLst>
            <a:ext uri="{FF2B5EF4-FFF2-40B4-BE49-F238E27FC236}">
              <a16:creationId xmlns:a16="http://schemas.microsoft.com/office/drawing/2014/main" id="{B072756D-3DA0-47D4-AC14-ADAD7252350C}"/>
            </a:ext>
          </a:extLst>
        </xdr:cNvPr>
        <xdr:cNvSpPr/>
      </xdr:nvSpPr>
      <xdr:spPr>
        <a:xfrm>
          <a:off x="7874635" y="162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59" name="テキスト ボックス 458">
          <a:extLst>
            <a:ext uri="{FF2B5EF4-FFF2-40B4-BE49-F238E27FC236}">
              <a16:creationId xmlns:a16="http://schemas.microsoft.com/office/drawing/2014/main" id="{47319C37-7C2F-462B-9552-B5A35DA44E6A}"/>
            </a:ext>
          </a:extLst>
        </xdr:cNvPr>
        <xdr:cNvSpPr txBox="1"/>
      </xdr:nvSpPr>
      <xdr:spPr>
        <a:xfrm>
          <a:off x="7658246" y="1605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159090</xdr:rowOff>
    </xdr:from>
    <xdr:to>
      <xdr:col>11</xdr:col>
      <xdr:colOff>307975</xdr:colOff>
      <xdr:row>98</xdr:row>
      <xdr:rowOff>130</xdr:rowOff>
    </xdr:to>
    <xdr:cxnSp macro="">
      <xdr:nvCxnSpPr>
        <xdr:cNvPr id="460" name="直線コネクタ 459">
          <a:extLst>
            <a:ext uri="{FF2B5EF4-FFF2-40B4-BE49-F238E27FC236}">
              <a16:creationId xmlns:a16="http://schemas.microsoft.com/office/drawing/2014/main" id="{9B85D5B1-6045-409D-B343-830B176B285E}"/>
            </a:ext>
          </a:extLst>
        </xdr:cNvPr>
        <xdr:cNvCxnSpPr/>
      </xdr:nvCxnSpPr>
      <xdr:spPr>
        <a:xfrm>
          <a:off x="6284595" y="16420170"/>
          <a:ext cx="820420" cy="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1" name="フローチャート : 判断 460">
          <a:extLst>
            <a:ext uri="{FF2B5EF4-FFF2-40B4-BE49-F238E27FC236}">
              <a16:creationId xmlns:a16="http://schemas.microsoft.com/office/drawing/2014/main" id="{2C8E7540-0DAF-4EBA-B5FD-566774DE21B3}"/>
            </a:ext>
          </a:extLst>
        </xdr:cNvPr>
        <xdr:cNvSpPr/>
      </xdr:nvSpPr>
      <xdr:spPr>
        <a:xfrm>
          <a:off x="7054215" y="1627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2" name="テキスト ボックス 461">
          <a:extLst>
            <a:ext uri="{FF2B5EF4-FFF2-40B4-BE49-F238E27FC236}">
              <a16:creationId xmlns:a16="http://schemas.microsoft.com/office/drawing/2014/main" id="{68B25949-4860-4A2F-8F3A-1161DBCC80AA}"/>
            </a:ext>
          </a:extLst>
        </xdr:cNvPr>
        <xdr:cNvSpPr txBox="1"/>
      </xdr:nvSpPr>
      <xdr:spPr>
        <a:xfrm>
          <a:off x="6837826" y="1605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3" name="フローチャート : 判断 462">
          <a:extLst>
            <a:ext uri="{FF2B5EF4-FFF2-40B4-BE49-F238E27FC236}">
              <a16:creationId xmlns:a16="http://schemas.microsoft.com/office/drawing/2014/main" id="{3FDBC6D6-449E-4401-B9C8-650E3BCAC870}"/>
            </a:ext>
          </a:extLst>
        </xdr:cNvPr>
        <xdr:cNvSpPr/>
      </xdr:nvSpPr>
      <xdr:spPr>
        <a:xfrm>
          <a:off x="6233795" y="163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4" name="テキスト ボックス 463">
          <a:extLst>
            <a:ext uri="{FF2B5EF4-FFF2-40B4-BE49-F238E27FC236}">
              <a16:creationId xmlns:a16="http://schemas.microsoft.com/office/drawing/2014/main" id="{C29EF9E6-7C94-4EB9-B90F-47BE2C2E7BB3}"/>
            </a:ext>
          </a:extLst>
        </xdr:cNvPr>
        <xdr:cNvSpPr txBox="1"/>
      </xdr:nvSpPr>
      <xdr:spPr>
        <a:xfrm>
          <a:off x="6085986" y="160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3B8ADB11-1BB5-48D3-9B6D-31FC02F804EC}"/>
            </a:ext>
          </a:extLst>
        </xdr:cNvPr>
        <xdr:cNvSpPr txBox="1"/>
      </xdr:nvSpPr>
      <xdr:spPr>
        <a:xfrm>
          <a:off x="92640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1B286EC9-868C-41C5-B022-4B023E08DDB9}"/>
            </a:ext>
          </a:extLst>
        </xdr:cNvPr>
        <xdr:cNvSpPr txBox="1"/>
      </xdr:nvSpPr>
      <xdr:spPr>
        <a:xfrm>
          <a:off x="855535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7E9DB4B4-4281-4EF6-890A-669AD9AB6939}"/>
            </a:ext>
          </a:extLst>
        </xdr:cNvPr>
        <xdr:cNvSpPr txBox="1"/>
      </xdr:nvSpPr>
      <xdr:spPr>
        <a:xfrm>
          <a:off x="773493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E4C9B650-D834-4E33-8EF8-B0ADC9B509CA}"/>
            </a:ext>
          </a:extLst>
        </xdr:cNvPr>
        <xdr:cNvSpPr txBox="1"/>
      </xdr:nvSpPr>
      <xdr:spPr>
        <a:xfrm>
          <a:off x="691451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A417034-3E55-4A2C-8733-E217A9784266}"/>
            </a:ext>
          </a:extLst>
        </xdr:cNvPr>
        <xdr:cNvSpPr txBox="1"/>
      </xdr:nvSpPr>
      <xdr:spPr>
        <a:xfrm>
          <a:off x="616267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74324</xdr:rowOff>
    </xdr:from>
    <xdr:to>
      <xdr:col>15</xdr:col>
      <xdr:colOff>231775</xdr:colOff>
      <xdr:row>98</xdr:row>
      <xdr:rowOff>4474</xdr:rowOff>
    </xdr:to>
    <xdr:sp macro="" textlink="">
      <xdr:nvSpPr>
        <xdr:cNvPr id="470" name="円/楕円 469">
          <a:extLst>
            <a:ext uri="{FF2B5EF4-FFF2-40B4-BE49-F238E27FC236}">
              <a16:creationId xmlns:a16="http://schemas.microsoft.com/office/drawing/2014/main" id="{22132810-3878-43E1-994F-35180C5FB4F7}"/>
            </a:ext>
          </a:extLst>
        </xdr:cNvPr>
        <xdr:cNvSpPr/>
      </xdr:nvSpPr>
      <xdr:spPr>
        <a:xfrm>
          <a:off x="9396095" y="16335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52751</xdr:rowOff>
    </xdr:from>
    <xdr:ext cx="534377" cy="259045"/>
    <xdr:sp macro="" textlink="">
      <xdr:nvSpPr>
        <xdr:cNvPr id="471" name="土木費該当値テキスト">
          <a:extLst>
            <a:ext uri="{FF2B5EF4-FFF2-40B4-BE49-F238E27FC236}">
              <a16:creationId xmlns:a16="http://schemas.microsoft.com/office/drawing/2014/main" id="{DB57BD94-592A-46FC-BD68-0E8B698DB07F}"/>
            </a:ext>
          </a:extLst>
        </xdr:cNvPr>
        <xdr:cNvSpPr txBox="1"/>
      </xdr:nvSpPr>
      <xdr:spPr>
        <a:xfrm>
          <a:off x="9497695" y="163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79541</xdr:rowOff>
    </xdr:from>
    <xdr:to>
      <xdr:col>14</xdr:col>
      <xdr:colOff>79375</xdr:colOff>
      <xdr:row>98</xdr:row>
      <xdr:rowOff>9691</xdr:rowOff>
    </xdr:to>
    <xdr:sp macro="" textlink="">
      <xdr:nvSpPr>
        <xdr:cNvPr id="472" name="円/楕円 471">
          <a:extLst>
            <a:ext uri="{FF2B5EF4-FFF2-40B4-BE49-F238E27FC236}">
              <a16:creationId xmlns:a16="http://schemas.microsoft.com/office/drawing/2014/main" id="{77B87342-65BC-4E54-A02C-EFB111AB2E84}"/>
            </a:ext>
          </a:extLst>
        </xdr:cNvPr>
        <xdr:cNvSpPr/>
      </xdr:nvSpPr>
      <xdr:spPr>
        <a:xfrm>
          <a:off x="8649335" y="16340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818</xdr:rowOff>
    </xdr:from>
    <xdr:ext cx="534377" cy="259045"/>
    <xdr:sp macro="" textlink="">
      <xdr:nvSpPr>
        <xdr:cNvPr id="473" name="テキスト ボックス 472">
          <a:extLst>
            <a:ext uri="{FF2B5EF4-FFF2-40B4-BE49-F238E27FC236}">
              <a16:creationId xmlns:a16="http://schemas.microsoft.com/office/drawing/2014/main" id="{0BDC76E4-6AAD-40B8-A588-31F881676C13}"/>
            </a:ext>
          </a:extLst>
        </xdr:cNvPr>
        <xdr:cNvSpPr txBox="1"/>
      </xdr:nvSpPr>
      <xdr:spPr>
        <a:xfrm>
          <a:off x="8478666" y="164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113767</xdr:rowOff>
    </xdr:from>
    <xdr:to>
      <xdr:col>12</xdr:col>
      <xdr:colOff>561975</xdr:colOff>
      <xdr:row>98</xdr:row>
      <xdr:rowOff>43917</xdr:rowOff>
    </xdr:to>
    <xdr:sp macro="" textlink="">
      <xdr:nvSpPr>
        <xdr:cNvPr id="474" name="円/楕円 473">
          <a:extLst>
            <a:ext uri="{FF2B5EF4-FFF2-40B4-BE49-F238E27FC236}">
              <a16:creationId xmlns:a16="http://schemas.microsoft.com/office/drawing/2014/main" id="{710F7065-8FAE-4FA5-948D-3D4D1301F14E}"/>
            </a:ext>
          </a:extLst>
        </xdr:cNvPr>
        <xdr:cNvSpPr/>
      </xdr:nvSpPr>
      <xdr:spPr>
        <a:xfrm>
          <a:off x="7874635" y="16374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35044</xdr:rowOff>
    </xdr:from>
    <xdr:ext cx="534377" cy="259045"/>
    <xdr:sp macro="" textlink="">
      <xdr:nvSpPr>
        <xdr:cNvPr id="475" name="テキスト ボックス 474">
          <a:extLst>
            <a:ext uri="{FF2B5EF4-FFF2-40B4-BE49-F238E27FC236}">
              <a16:creationId xmlns:a16="http://schemas.microsoft.com/office/drawing/2014/main" id="{BEA5449E-058D-4340-974A-D76701D9886C}"/>
            </a:ext>
          </a:extLst>
        </xdr:cNvPr>
        <xdr:cNvSpPr txBox="1"/>
      </xdr:nvSpPr>
      <xdr:spPr>
        <a:xfrm>
          <a:off x="7658246" y="164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120780</xdr:rowOff>
    </xdr:from>
    <xdr:to>
      <xdr:col>11</xdr:col>
      <xdr:colOff>358775</xdr:colOff>
      <xdr:row>98</xdr:row>
      <xdr:rowOff>50930</xdr:rowOff>
    </xdr:to>
    <xdr:sp macro="" textlink="">
      <xdr:nvSpPr>
        <xdr:cNvPr id="476" name="円/楕円 475">
          <a:extLst>
            <a:ext uri="{FF2B5EF4-FFF2-40B4-BE49-F238E27FC236}">
              <a16:creationId xmlns:a16="http://schemas.microsoft.com/office/drawing/2014/main" id="{C6FA90BD-04C5-4694-BE86-94B1A0FDB07F}"/>
            </a:ext>
          </a:extLst>
        </xdr:cNvPr>
        <xdr:cNvSpPr/>
      </xdr:nvSpPr>
      <xdr:spPr>
        <a:xfrm>
          <a:off x="7054215" y="1638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42057</xdr:rowOff>
    </xdr:from>
    <xdr:ext cx="534377" cy="259045"/>
    <xdr:sp macro="" textlink="">
      <xdr:nvSpPr>
        <xdr:cNvPr id="477" name="テキスト ボックス 476">
          <a:extLst>
            <a:ext uri="{FF2B5EF4-FFF2-40B4-BE49-F238E27FC236}">
              <a16:creationId xmlns:a16="http://schemas.microsoft.com/office/drawing/2014/main" id="{5D46718A-E644-4FA2-9607-11318A919129}"/>
            </a:ext>
          </a:extLst>
        </xdr:cNvPr>
        <xdr:cNvSpPr txBox="1"/>
      </xdr:nvSpPr>
      <xdr:spPr>
        <a:xfrm>
          <a:off x="6837826" y="164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108290</xdr:rowOff>
    </xdr:from>
    <xdr:to>
      <xdr:col>10</xdr:col>
      <xdr:colOff>155575</xdr:colOff>
      <xdr:row>98</xdr:row>
      <xdr:rowOff>38440</xdr:rowOff>
    </xdr:to>
    <xdr:sp macro="" textlink="">
      <xdr:nvSpPr>
        <xdr:cNvPr id="478" name="円/楕円 477">
          <a:extLst>
            <a:ext uri="{FF2B5EF4-FFF2-40B4-BE49-F238E27FC236}">
              <a16:creationId xmlns:a16="http://schemas.microsoft.com/office/drawing/2014/main" id="{204505DD-6DCF-4C9B-B5D7-EB96CE1BD406}"/>
            </a:ext>
          </a:extLst>
        </xdr:cNvPr>
        <xdr:cNvSpPr/>
      </xdr:nvSpPr>
      <xdr:spPr>
        <a:xfrm>
          <a:off x="6233795" y="16369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29567</xdr:rowOff>
    </xdr:from>
    <xdr:ext cx="534377" cy="259045"/>
    <xdr:sp macro="" textlink="">
      <xdr:nvSpPr>
        <xdr:cNvPr id="479" name="テキスト ボックス 478">
          <a:extLst>
            <a:ext uri="{FF2B5EF4-FFF2-40B4-BE49-F238E27FC236}">
              <a16:creationId xmlns:a16="http://schemas.microsoft.com/office/drawing/2014/main" id="{9E1D3C0B-9086-4D98-99D0-DC1A011B3D8E}"/>
            </a:ext>
          </a:extLst>
        </xdr:cNvPr>
        <xdr:cNvSpPr txBox="1"/>
      </xdr:nvSpPr>
      <xdr:spPr>
        <a:xfrm>
          <a:off x="6085986" y="164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0" name="正方形/長方形 479">
          <a:extLst>
            <a:ext uri="{FF2B5EF4-FFF2-40B4-BE49-F238E27FC236}">
              <a16:creationId xmlns:a16="http://schemas.microsoft.com/office/drawing/2014/main" id="{81E23F9E-E4A5-483A-BC2B-2F45473D4DBD}"/>
            </a:ext>
          </a:extLst>
        </xdr:cNvPr>
        <xdr:cNvSpPr/>
      </xdr:nvSpPr>
      <xdr:spPr>
        <a:xfrm>
          <a:off x="11205845" y="39128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1" name="正方形/長方形 480">
          <a:extLst>
            <a:ext uri="{FF2B5EF4-FFF2-40B4-BE49-F238E27FC236}">
              <a16:creationId xmlns:a16="http://schemas.microsoft.com/office/drawing/2014/main" id="{08EBFF43-06F6-4DA5-A162-FF138ED77CD8}"/>
            </a:ext>
          </a:extLst>
        </xdr:cNvPr>
        <xdr:cNvSpPr/>
      </xdr:nvSpPr>
      <xdr:spPr>
        <a:xfrm>
          <a:off x="113328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2" name="正方形/長方形 481">
          <a:extLst>
            <a:ext uri="{FF2B5EF4-FFF2-40B4-BE49-F238E27FC236}">
              <a16:creationId xmlns:a16="http://schemas.microsoft.com/office/drawing/2014/main" id="{A3985F12-3F7A-4360-B177-7135905433A4}"/>
            </a:ext>
          </a:extLst>
        </xdr:cNvPr>
        <xdr:cNvSpPr/>
      </xdr:nvSpPr>
      <xdr:spPr>
        <a:xfrm>
          <a:off x="113328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3" name="正方形/長方形 482">
          <a:extLst>
            <a:ext uri="{FF2B5EF4-FFF2-40B4-BE49-F238E27FC236}">
              <a16:creationId xmlns:a16="http://schemas.microsoft.com/office/drawing/2014/main" id="{2355DAEF-C66D-47AA-9B80-A83051A6EB54}"/>
            </a:ext>
          </a:extLst>
        </xdr:cNvPr>
        <xdr:cNvSpPr/>
      </xdr:nvSpPr>
      <xdr:spPr>
        <a:xfrm>
          <a:off x="1228026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4" name="正方形/長方形 483">
          <a:extLst>
            <a:ext uri="{FF2B5EF4-FFF2-40B4-BE49-F238E27FC236}">
              <a16:creationId xmlns:a16="http://schemas.microsoft.com/office/drawing/2014/main" id="{11D72200-2A30-4F99-A860-633E3652BCCD}"/>
            </a:ext>
          </a:extLst>
        </xdr:cNvPr>
        <xdr:cNvSpPr/>
      </xdr:nvSpPr>
      <xdr:spPr>
        <a:xfrm>
          <a:off x="1228026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5" name="正方形/長方形 484">
          <a:extLst>
            <a:ext uri="{FF2B5EF4-FFF2-40B4-BE49-F238E27FC236}">
              <a16:creationId xmlns:a16="http://schemas.microsoft.com/office/drawing/2014/main" id="{FD3A8754-F3BC-4731-8E2E-B257F4E7A90D}"/>
            </a:ext>
          </a:extLst>
        </xdr:cNvPr>
        <xdr:cNvSpPr/>
      </xdr:nvSpPr>
      <xdr:spPr>
        <a:xfrm>
          <a:off x="1328610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6" name="正方形/長方形 485">
          <a:extLst>
            <a:ext uri="{FF2B5EF4-FFF2-40B4-BE49-F238E27FC236}">
              <a16:creationId xmlns:a16="http://schemas.microsoft.com/office/drawing/2014/main" id="{279CF318-F4DC-4570-8E94-D19323C01268}"/>
            </a:ext>
          </a:extLst>
        </xdr:cNvPr>
        <xdr:cNvSpPr/>
      </xdr:nvSpPr>
      <xdr:spPr>
        <a:xfrm>
          <a:off x="1328610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a:extLst>
            <a:ext uri="{FF2B5EF4-FFF2-40B4-BE49-F238E27FC236}">
              <a16:creationId xmlns:a16="http://schemas.microsoft.com/office/drawing/2014/main" id="{E6AA6333-B2EF-4876-BA2D-78862E934626}"/>
            </a:ext>
          </a:extLst>
        </xdr:cNvPr>
        <xdr:cNvSpPr/>
      </xdr:nvSpPr>
      <xdr:spPr>
        <a:xfrm>
          <a:off x="11205845" y="47193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a:extLst>
            <a:ext uri="{FF2B5EF4-FFF2-40B4-BE49-F238E27FC236}">
              <a16:creationId xmlns:a16="http://schemas.microsoft.com/office/drawing/2014/main" id="{7838DF0F-AF40-4291-A254-36CED2DC8A8E}"/>
            </a:ext>
          </a:extLst>
        </xdr:cNvPr>
        <xdr:cNvSpPr txBox="1"/>
      </xdr:nvSpPr>
      <xdr:spPr>
        <a:xfrm>
          <a:off x="1116774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a:extLst>
            <a:ext uri="{FF2B5EF4-FFF2-40B4-BE49-F238E27FC236}">
              <a16:creationId xmlns:a16="http://schemas.microsoft.com/office/drawing/2014/main" id="{134E11B3-A737-4968-83A2-5B84067E216F}"/>
            </a:ext>
          </a:extLst>
        </xdr:cNvPr>
        <xdr:cNvCxnSpPr/>
      </xdr:nvCxnSpPr>
      <xdr:spPr>
        <a:xfrm>
          <a:off x="11205845" y="69557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0" name="直線コネクタ 489">
          <a:extLst>
            <a:ext uri="{FF2B5EF4-FFF2-40B4-BE49-F238E27FC236}">
              <a16:creationId xmlns:a16="http://schemas.microsoft.com/office/drawing/2014/main" id="{6CE79758-9FF7-4E3A-9A2E-C07D5DC24E0F}"/>
            </a:ext>
          </a:extLst>
        </xdr:cNvPr>
        <xdr:cNvCxnSpPr/>
      </xdr:nvCxnSpPr>
      <xdr:spPr>
        <a:xfrm>
          <a:off x="11205845" y="663683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12C9D216-00B2-4CA8-BAD5-82599D0E8B5F}"/>
            </a:ext>
          </a:extLst>
        </xdr:cNvPr>
        <xdr:cNvSpPr txBox="1"/>
      </xdr:nvSpPr>
      <xdr:spPr>
        <a:xfrm>
          <a:off x="1102754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2" name="直線コネクタ 491">
          <a:extLst>
            <a:ext uri="{FF2B5EF4-FFF2-40B4-BE49-F238E27FC236}">
              <a16:creationId xmlns:a16="http://schemas.microsoft.com/office/drawing/2014/main" id="{346183DA-3EEE-481B-87EE-660BC35F1FB5}"/>
            </a:ext>
          </a:extLst>
        </xdr:cNvPr>
        <xdr:cNvCxnSpPr/>
      </xdr:nvCxnSpPr>
      <xdr:spPr>
        <a:xfrm>
          <a:off x="11205845" y="63178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F75C32B2-1283-4488-98E1-7B2CA09E8EEC}"/>
            </a:ext>
          </a:extLst>
        </xdr:cNvPr>
        <xdr:cNvSpPr txBox="1"/>
      </xdr:nvSpPr>
      <xdr:spPr>
        <a:xfrm>
          <a:off x="1074503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4" name="直線コネクタ 493">
          <a:extLst>
            <a:ext uri="{FF2B5EF4-FFF2-40B4-BE49-F238E27FC236}">
              <a16:creationId xmlns:a16="http://schemas.microsoft.com/office/drawing/2014/main" id="{92E407A2-A87F-4391-B94E-B3D35ADCA21A}"/>
            </a:ext>
          </a:extLst>
        </xdr:cNvPr>
        <xdr:cNvCxnSpPr/>
      </xdr:nvCxnSpPr>
      <xdr:spPr>
        <a:xfrm>
          <a:off x="11205845" y="59989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720B3C27-6011-431A-9583-322828E3B82F}"/>
            </a:ext>
          </a:extLst>
        </xdr:cNvPr>
        <xdr:cNvSpPr txBox="1"/>
      </xdr:nvSpPr>
      <xdr:spPr>
        <a:xfrm>
          <a:off x="1074503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6" name="直線コネクタ 495">
          <a:extLst>
            <a:ext uri="{FF2B5EF4-FFF2-40B4-BE49-F238E27FC236}">
              <a16:creationId xmlns:a16="http://schemas.microsoft.com/office/drawing/2014/main" id="{F4FF43AD-2C48-49B3-9973-9672A3F90902}"/>
            </a:ext>
          </a:extLst>
        </xdr:cNvPr>
        <xdr:cNvCxnSpPr/>
      </xdr:nvCxnSpPr>
      <xdr:spPr>
        <a:xfrm>
          <a:off x="11205845" y="56799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F54423E5-3E62-4EA1-AC60-371910AF6D69}"/>
            </a:ext>
          </a:extLst>
        </xdr:cNvPr>
        <xdr:cNvSpPr txBox="1"/>
      </xdr:nvSpPr>
      <xdr:spPr>
        <a:xfrm>
          <a:off x="1074503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8" name="直線コネクタ 497">
          <a:extLst>
            <a:ext uri="{FF2B5EF4-FFF2-40B4-BE49-F238E27FC236}">
              <a16:creationId xmlns:a16="http://schemas.microsoft.com/office/drawing/2014/main" id="{0EFE0D83-4366-46FE-B39E-B7B7BF2C9F0A}"/>
            </a:ext>
          </a:extLst>
        </xdr:cNvPr>
        <xdr:cNvCxnSpPr/>
      </xdr:nvCxnSpPr>
      <xdr:spPr>
        <a:xfrm>
          <a:off x="11205845" y="53610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9" name="テキスト ボックス 498">
          <a:extLst>
            <a:ext uri="{FF2B5EF4-FFF2-40B4-BE49-F238E27FC236}">
              <a16:creationId xmlns:a16="http://schemas.microsoft.com/office/drawing/2014/main" id="{D2166EE0-C996-436B-B610-3F9B0801A0BC}"/>
            </a:ext>
          </a:extLst>
        </xdr:cNvPr>
        <xdr:cNvSpPr txBox="1"/>
      </xdr:nvSpPr>
      <xdr:spPr>
        <a:xfrm>
          <a:off x="1074503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0" name="直線コネクタ 499">
          <a:extLst>
            <a:ext uri="{FF2B5EF4-FFF2-40B4-BE49-F238E27FC236}">
              <a16:creationId xmlns:a16="http://schemas.microsoft.com/office/drawing/2014/main" id="{245F4EB8-DD37-47F9-B401-00E129B617BE}"/>
            </a:ext>
          </a:extLst>
        </xdr:cNvPr>
        <xdr:cNvCxnSpPr/>
      </xdr:nvCxnSpPr>
      <xdr:spPr>
        <a:xfrm>
          <a:off x="11205845" y="503827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BE7B1A0B-FD69-4669-9E06-521E657DB2FB}"/>
            </a:ext>
          </a:extLst>
        </xdr:cNvPr>
        <xdr:cNvSpPr txBox="1"/>
      </xdr:nvSpPr>
      <xdr:spPr>
        <a:xfrm>
          <a:off x="1068091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a:extLst>
            <a:ext uri="{FF2B5EF4-FFF2-40B4-BE49-F238E27FC236}">
              <a16:creationId xmlns:a16="http://schemas.microsoft.com/office/drawing/2014/main" id="{A61A8646-7238-4C46-A806-20ECE924207E}"/>
            </a:ext>
          </a:extLst>
        </xdr:cNvPr>
        <xdr:cNvCxnSpPr/>
      </xdr:nvCxnSpPr>
      <xdr:spPr>
        <a:xfrm>
          <a:off x="11205845" y="4719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BD119768-E4B2-4DA5-82C7-C35F840CC098}"/>
            </a:ext>
          </a:extLst>
        </xdr:cNvPr>
        <xdr:cNvSpPr txBox="1"/>
      </xdr:nvSpPr>
      <xdr:spPr>
        <a:xfrm>
          <a:off x="1068091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消防費グラフ枠">
          <a:extLst>
            <a:ext uri="{FF2B5EF4-FFF2-40B4-BE49-F238E27FC236}">
              <a16:creationId xmlns:a16="http://schemas.microsoft.com/office/drawing/2014/main" id="{21FBE659-A0FF-411D-90FF-128E61DBADFE}"/>
            </a:ext>
          </a:extLst>
        </xdr:cNvPr>
        <xdr:cNvSpPr/>
      </xdr:nvSpPr>
      <xdr:spPr>
        <a:xfrm>
          <a:off x="11205845" y="47193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5" name="直線コネクタ 504">
          <a:extLst>
            <a:ext uri="{FF2B5EF4-FFF2-40B4-BE49-F238E27FC236}">
              <a16:creationId xmlns:a16="http://schemas.microsoft.com/office/drawing/2014/main" id="{E26611A8-5E4A-4A70-A03F-C7BE8FC22695}"/>
            </a:ext>
          </a:extLst>
        </xdr:cNvPr>
        <xdr:cNvCxnSpPr/>
      </xdr:nvCxnSpPr>
      <xdr:spPr>
        <a:xfrm flipV="1">
          <a:off x="14734540" y="5221081"/>
          <a:ext cx="1269" cy="120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6" name="消防費最小値テキスト">
          <a:extLst>
            <a:ext uri="{FF2B5EF4-FFF2-40B4-BE49-F238E27FC236}">
              <a16:creationId xmlns:a16="http://schemas.microsoft.com/office/drawing/2014/main" id="{066B0CB8-6FF0-41AE-A06E-30BA695B3F50}"/>
            </a:ext>
          </a:extLst>
        </xdr:cNvPr>
        <xdr:cNvSpPr txBox="1"/>
      </xdr:nvSpPr>
      <xdr:spPr>
        <a:xfrm>
          <a:off x="14787245" y="64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7" name="直線コネクタ 506">
          <a:extLst>
            <a:ext uri="{FF2B5EF4-FFF2-40B4-BE49-F238E27FC236}">
              <a16:creationId xmlns:a16="http://schemas.microsoft.com/office/drawing/2014/main" id="{5A148AEB-47CB-475C-881E-B3110F07DB04}"/>
            </a:ext>
          </a:extLst>
        </xdr:cNvPr>
        <xdr:cNvCxnSpPr/>
      </xdr:nvCxnSpPr>
      <xdr:spPr>
        <a:xfrm>
          <a:off x="14647545" y="64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08" name="消防費最大値テキスト">
          <a:extLst>
            <a:ext uri="{FF2B5EF4-FFF2-40B4-BE49-F238E27FC236}">
              <a16:creationId xmlns:a16="http://schemas.microsoft.com/office/drawing/2014/main" id="{B9984D06-DB30-4A9F-851D-B1F05C89D3C1}"/>
            </a:ext>
          </a:extLst>
        </xdr:cNvPr>
        <xdr:cNvSpPr txBox="1"/>
      </xdr:nvSpPr>
      <xdr:spPr>
        <a:xfrm>
          <a:off x="14787245" y="50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09" name="直線コネクタ 508">
          <a:extLst>
            <a:ext uri="{FF2B5EF4-FFF2-40B4-BE49-F238E27FC236}">
              <a16:creationId xmlns:a16="http://schemas.microsoft.com/office/drawing/2014/main" id="{A07D82FC-16CC-498A-9F76-2EFC3A5321D4}"/>
            </a:ext>
          </a:extLst>
        </xdr:cNvPr>
        <xdr:cNvCxnSpPr/>
      </xdr:nvCxnSpPr>
      <xdr:spPr>
        <a:xfrm>
          <a:off x="14647545" y="522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105671</xdr:rowOff>
    </xdr:from>
    <xdr:to>
      <xdr:col>23</xdr:col>
      <xdr:colOff>517525</xdr:colOff>
      <xdr:row>37</xdr:row>
      <xdr:rowOff>153024</xdr:rowOff>
    </xdr:to>
    <xdr:cxnSp macro="">
      <xdr:nvCxnSpPr>
        <xdr:cNvPr id="510" name="直線コネクタ 509">
          <a:extLst>
            <a:ext uri="{FF2B5EF4-FFF2-40B4-BE49-F238E27FC236}">
              <a16:creationId xmlns:a16="http://schemas.microsoft.com/office/drawing/2014/main" id="{D7D53D3F-8BB0-4429-955C-A31322F01B78}"/>
            </a:ext>
          </a:extLst>
        </xdr:cNvPr>
        <xdr:cNvCxnSpPr/>
      </xdr:nvCxnSpPr>
      <xdr:spPr>
        <a:xfrm>
          <a:off x="13966825" y="6308351"/>
          <a:ext cx="7696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1" name="消防費平均値テキスト">
          <a:extLst>
            <a:ext uri="{FF2B5EF4-FFF2-40B4-BE49-F238E27FC236}">
              <a16:creationId xmlns:a16="http://schemas.microsoft.com/office/drawing/2014/main" id="{0B1EE0A4-283A-41E5-B8FE-0023F4ACB9A7}"/>
            </a:ext>
          </a:extLst>
        </xdr:cNvPr>
        <xdr:cNvSpPr txBox="1"/>
      </xdr:nvSpPr>
      <xdr:spPr>
        <a:xfrm>
          <a:off x="14787245" y="6038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2" name="フローチャート : 判断 511">
          <a:extLst>
            <a:ext uri="{FF2B5EF4-FFF2-40B4-BE49-F238E27FC236}">
              <a16:creationId xmlns:a16="http://schemas.microsoft.com/office/drawing/2014/main" id="{10A493A2-BEE4-4500-93B6-213215ED7D38}"/>
            </a:ext>
          </a:extLst>
        </xdr:cNvPr>
        <xdr:cNvSpPr/>
      </xdr:nvSpPr>
      <xdr:spPr>
        <a:xfrm>
          <a:off x="14685645" y="61870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105671</xdr:rowOff>
    </xdr:from>
    <xdr:to>
      <xdr:col>22</xdr:col>
      <xdr:colOff>365125</xdr:colOff>
      <xdr:row>37</xdr:row>
      <xdr:rowOff>145415</xdr:rowOff>
    </xdr:to>
    <xdr:cxnSp macro="">
      <xdr:nvCxnSpPr>
        <xdr:cNvPr id="513" name="直線コネクタ 512">
          <a:extLst>
            <a:ext uri="{FF2B5EF4-FFF2-40B4-BE49-F238E27FC236}">
              <a16:creationId xmlns:a16="http://schemas.microsoft.com/office/drawing/2014/main" id="{9E8EEFE1-D567-42F0-870D-50D9A7ED9523}"/>
            </a:ext>
          </a:extLst>
        </xdr:cNvPr>
        <xdr:cNvCxnSpPr/>
      </xdr:nvCxnSpPr>
      <xdr:spPr>
        <a:xfrm flipV="1">
          <a:off x="13146405" y="6308351"/>
          <a:ext cx="82042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4" name="フローチャート : 判断 513">
          <a:extLst>
            <a:ext uri="{FF2B5EF4-FFF2-40B4-BE49-F238E27FC236}">
              <a16:creationId xmlns:a16="http://schemas.microsoft.com/office/drawing/2014/main" id="{8ED7E4BA-86C7-408D-BAF2-A42FD5FD1F9A}"/>
            </a:ext>
          </a:extLst>
        </xdr:cNvPr>
        <xdr:cNvSpPr/>
      </xdr:nvSpPr>
      <xdr:spPr>
        <a:xfrm>
          <a:off x="13916025" y="6145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5" name="テキスト ボックス 514">
          <a:extLst>
            <a:ext uri="{FF2B5EF4-FFF2-40B4-BE49-F238E27FC236}">
              <a16:creationId xmlns:a16="http://schemas.microsoft.com/office/drawing/2014/main" id="{ACB52956-E48F-48AE-ACDD-881337846AC4}"/>
            </a:ext>
          </a:extLst>
        </xdr:cNvPr>
        <xdr:cNvSpPr txBox="1"/>
      </xdr:nvSpPr>
      <xdr:spPr>
        <a:xfrm>
          <a:off x="13699636" y="5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145415</xdr:rowOff>
    </xdr:from>
    <xdr:to>
      <xdr:col>21</xdr:col>
      <xdr:colOff>161925</xdr:colOff>
      <xdr:row>37</xdr:row>
      <xdr:rowOff>167115</xdr:rowOff>
    </xdr:to>
    <xdr:cxnSp macro="">
      <xdr:nvCxnSpPr>
        <xdr:cNvPr id="516" name="直線コネクタ 515">
          <a:extLst>
            <a:ext uri="{FF2B5EF4-FFF2-40B4-BE49-F238E27FC236}">
              <a16:creationId xmlns:a16="http://schemas.microsoft.com/office/drawing/2014/main" id="{41590797-CDA7-4430-8E47-EF11A5A35D00}"/>
            </a:ext>
          </a:extLst>
        </xdr:cNvPr>
        <xdr:cNvCxnSpPr/>
      </xdr:nvCxnSpPr>
      <xdr:spPr>
        <a:xfrm flipV="1">
          <a:off x="12364085" y="6348095"/>
          <a:ext cx="782320" cy="2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7" name="フローチャート : 判断 516">
          <a:extLst>
            <a:ext uri="{FF2B5EF4-FFF2-40B4-BE49-F238E27FC236}">
              <a16:creationId xmlns:a16="http://schemas.microsoft.com/office/drawing/2014/main" id="{B4812332-2C6E-4BFC-BEF0-A05E26ED43C2}"/>
            </a:ext>
          </a:extLst>
        </xdr:cNvPr>
        <xdr:cNvSpPr/>
      </xdr:nvSpPr>
      <xdr:spPr>
        <a:xfrm>
          <a:off x="13095605" y="6133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18" name="テキスト ボックス 517">
          <a:extLst>
            <a:ext uri="{FF2B5EF4-FFF2-40B4-BE49-F238E27FC236}">
              <a16:creationId xmlns:a16="http://schemas.microsoft.com/office/drawing/2014/main" id="{C40B7A97-5BEF-430A-B65F-7667FE9C570A}"/>
            </a:ext>
          </a:extLst>
        </xdr:cNvPr>
        <xdr:cNvSpPr txBox="1"/>
      </xdr:nvSpPr>
      <xdr:spPr>
        <a:xfrm>
          <a:off x="12947796" y="59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133430</xdr:rowOff>
    </xdr:from>
    <xdr:to>
      <xdr:col>19</xdr:col>
      <xdr:colOff>644525</xdr:colOff>
      <xdr:row>37</xdr:row>
      <xdr:rowOff>167115</xdr:rowOff>
    </xdr:to>
    <xdr:cxnSp macro="">
      <xdr:nvCxnSpPr>
        <xdr:cNvPr id="519" name="直線コネクタ 518">
          <a:extLst>
            <a:ext uri="{FF2B5EF4-FFF2-40B4-BE49-F238E27FC236}">
              <a16:creationId xmlns:a16="http://schemas.microsoft.com/office/drawing/2014/main" id="{C3D079A0-753F-4BD3-9C4F-E66A4CD119C7}"/>
            </a:ext>
          </a:extLst>
        </xdr:cNvPr>
        <xdr:cNvCxnSpPr/>
      </xdr:nvCxnSpPr>
      <xdr:spPr>
        <a:xfrm>
          <a:off x="11574145" y="6336110"/>
          <a:ext cx="789940" cy="3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0" name="フローチャート : 判断 519">
          <a:extLst>
            <a:ext uri="{FF2B5EF4-FFF2-40B4-BE49-F238E27FC236}">
              <a16:creationId xmlns:a16="http://schemas.microsoft.com/office/drawing/2014/main" id="{10FA2A32-DB7B-4250-9878-942BF6EA9CE1}"/>
            </a:ext>
          </a:extLst>
        </xdr:cNvPr>
        <xdr:cNvSpPr/>
      </xdr:nvSpPr>
      <xdr:spPr>
        <a:xfrm>
          <a:off x="12343765" y="6136938"/>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1" name="テキスト ボックス 520">
          <a:extLst>
            <a:ext uri="{FF2B5EF4-FFF2-40B4-BE49-F238E27FC236}">
              <a16:creationId xmlns:a16="http://schemas.microsoft.com/office/drawing/2014/main" id="{B8CD72A1-CF17-4E9F-A7A0-8B4D4513C5B2}"/>
            </a:ext>
          </a:extLst>
        </xdr:cNvPr>
        <xdr:cNvSpPr txBox="1"/>
      </xdr:nvSpPr>
      <xdr:spPr>
        <a:xfrm>
          <a:off x="12127376" y="591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2" name="フローチャート : 判断 521">
          <a:extLst>
            <a:ext uri="{FF2B5EF4-FFF2-40B4-BE49-F238E27FC236}">
              <a16:creationId xmlns:a16="http://schemas.microsoft.com/office/drawing/2014/main" id="{39691FAE-1BB5-4083-B123-C778E3974403}"/>
            </a:ext>
          </a:extLst>
        </xdr:cNvPr>
        <xdr:cNvSpPr/>
      </xdr:nvSpPr>
      <xdr:spPr>
        <a:xfrm>
          <a:off x="11523345" y="6201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3" name="テキスト ボックス 522">
          <a:extLst>
            <a:ext uri="{FF2B5EF4-FFF2-40B4-BE49-F238E27FC236}">
              <a16:creationId xmlns:a16="http://schemas.microsoft.com/office/drawing/2014/main" id="{12CC1F65-D782-4AA9-A58F-697AF9339DEC}"/>
            </a:ext>
          </a:extLst>
        </xdr:cNvPr>
        <xdr:cNvSpPr txBox="1"/>
      </xdr:nvSpPr>
      <xdr:spPr>
        <a:xfrm>
          <a:off x="11306956" y="598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84E3BAB7-E9ED-4FD7-82F9-D8F464596F7F}"/>
            </a:ext>
          </a:extLst>
        </xdr:cNvPr>
        <xdr:cNvSpPr txBox="1"/>
      </xdr:nvSpPr>
      <xdr:spPr>
        <a:xfrm>
          <a:off x="145459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3D5727A1-E006-4B04-9B3F-85E5D76309C9}"/>
            </a:ext>
          </a:extLst>
        </xdr:cNvPr>
        <xdr:cNvSpPr txBox="1"/>
      </xdr:nvSpPr>
      <xdr:spPr>
        <a:xfrm>
          <a:off x="137763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1719167D-B7F3-4FD6-B414-4FDE9DCD9506}"/>
            </a:ext>
          </a:extLst>
        </xdr:cNvPr>
        <xdr:cNvSpPr txBox="1"/>
      </xdr:nvSpPr>
      <xdr:spPr>
        <a:xfrm>
          <a:off x="129863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339213C4-2A92-4D7F-94F5-936524F603FB}"/>
            </a:ext>
          </a:extLst>
        </xdr:cNvPr>
        <xdr:cNvSpPr txBox="1"/>
      </xdr:nvSpPr>
      <xdr:spPr>
        <a:xfrm>
          <a:off x="122040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41EE4C6A-D404-4B67-ACEC-79612EEC526C}"/>
            </a:ext>
          </a:extLst>
        </xdr:cNvPr>
        <xdr:cNvSpPr txBox="1"/>
      </xdr:nvSpPr>
      <xdr:spPr>
        <a:xfrm>
          <a:off x="113836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102224</xdr:rowOff>
    </xdr:from>
    <xdr:to>
      <xdr:col>23</xdr:col>
      <xdr:colOff>568325</xdr:colOff>
      <xdr:row>38</xdr:row>
      <xdr:rowOff>32374</xdr:rowOff>
    </xdr:to>
    <xdr:sp macro="" textlink="">
      <xdr:nvSpPr>
        <xdr:cNvPr id="529" name="円/楕円 528">
          <a:extLst>
            <a:ext uri="{FF2B5EF4-FFF2-40B4-BE49-F238E27FC236}">
              <a16:creationId xmlns:a16="http://schemas.microsoft.com/office/drawing/2014/main" id="{556F94B8-4A03-4FD5-A8C7-ECDF06F5C6C6}"/>
            </a:ext>
          </a:extLst>
        </xdr:cNvPr>
        <xdr:cNvSpPr/>
      </xdr:nvSpPr>
      <xdr:spPr>
        <a:xfrm>
          <a:off x="14685645" y="630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17151</xdr:rowOff>
    </xdr:from>
    <xdr:ext cx="534377" cy="259045"/>
    <xdr:sp macro="" textlink="">
      <xdr:nvSpPr>
        <xdr:cNvPr id="530" name="消防費該当値テキスト">
          <a:extLst>
            <a:ext uri="{FF2B5EF4-FFF2-40B4-BE49-F238E27FC236}">
              <a16:creationId xmlns:a16="http://schemas.microsoft.com/office/drawing/2014/main" id="{1A68AD43-95C0-4825-A448-A500C0587F7E}"/>
            </a:ext>
          </a:extLst>
        </xdr:cNvPr>
        <xdr:cNvSpPr txBox="1"/>
      </xdr:nvSpPr>
      <xdr:spPr>
        <a:xfrm>
          <a:off x="14787245" y="62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54871</xdr:rowOff>
    </xdr:from>
    <xdr:to>
      <xdr:col>22</xdr:col>
      <xdr:colOff>415925</xdr:colOff>
      <xdr:row>37</xdr:row>
      <xdr:rowOff>156471</xdr:rowOff>
    </xdr:to>
    <xdr:sp macro="" textlink="">
      <xdr:nvSpPr>
        <xdr:cNvPr id="531" name="円/楕円 530">
          <a:extLst>
            <a:ext uri="{FF2B5EF4-FFF2-40B4-BE49-F238E27FC236}">
              <a16:creationId xmlns:a16="http://schemas.microsoft.com/office/drawing/2014/main" id="{AD23AC07-B2D5-489B-B0BD-CEEB1225DFCA}"/>
            </a:ext>
          </a:extLst>
        </xdr:cNvPr>
        <xdr:cNvSpPr/>
      </xdr:nvSpPr>
      <xdr:spPr>
        <a:xfrm>
          <a:off x="13916025" y="62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147598</xdr:rowOff>
    </xdr:from>
    <xdr:ext cx="534377" cy="259045"/>
    <xdr:sp macro="" textlink="">
      <xdr:nvSpPr>
        <xdr:cNvPr id="532" name="テキスト ボックス 531">
          <a:extLst>
            <a:ext uri="{FF2B5EF4-FFF2-40B4-BE49-F238E27FC236}">
              <a16:creationId xmlns:a16="http://schemas.microsoft.com/office/drawing/2014/main" id="{79E078DD-7CE0-4281-A3A1-CA8380136C15}"/>
            </a:ext>
          </a:extLst>
        </xdr:cNvPr>
        <xdr:cNvSpPr txBox="1"/>
      </xdr:nvSpPr>
      <xdr:spPr>
        <a:xfrm>
          <a:off x="13699636" y="63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94615</xdr:rowOff>
    </xdr:from>
    <xdr:to>
      <xdr:col>21</xdr:col>
      <xdr:colOff>212725</xdr:colOff>
      <xdr:row>38</xdr:row>
      <xdr:rowOff>24765</xdr:rowOff>
    </xdr:to>
    <xdr:sp macro="" textlink="">
      <xdr:nvSpPr>
        <xdr:cNvPr id="533" name="円/楕円 532">
          <a:extLst>
            <a:ext uri="{FF2B5EF4-FFF2-40B4-BE49-F238E27FC236}">
              <a16:creationId xmlns:a16="http://schemas.microsoft.com/office/drawing/2014/main" id="{9B0C1704-A862-4E79-8D51-8FEF5548AC0B}"/>
            </a:ext>
          </a:extLst>
        </xdr:cNvPr>
        <xdr:cNvSpPr/>
      </xdr:nvSpPr>
      <xdr:spPr>
        <a:xfrm>
          <a:off x="13095605" y="6297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15892</xdr:rowOff>
    </xdr:from>
    <xdr:ext cx="534377" cy="259045"/>
    <xdr:sp macro="" textlink="">
      <xdr:nvSpPr>
        <xdr:cNvPr id="534" name="テキスト ボックス 533">
          <a:extLst>
            <a:ext uri="{FF2B5EF4-FFF2-40B4-BE49-F238E27FC236}">
              <a16:creationId xmlns:a16="http://schemas.microsoft.com/office/drawing/2014/main" id="{DD2225E5-AA34-40D2-90B8-6800F742E794}"/>
            </a:ext>
          </a:extLst>
        </xdr:cNvPr>
        <xdr:cNvSpPr txBox="1"/>
      </xdr:nvSpPr>
      <xdr:spPr>
        <a:xfrm>
          <a:off x="12947796" y="63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116316</xdr:rowOff>
    </xdr:from>
    <xdr:to>
      <xdr:col>20</xdr:col>
      <xdr:colOff>9525</xdr:colOff>
      <xdr:row>38</xdr:row>
      <xdr:rowOff>46465</xdr:rowOff>
    </xdr:to>
    <xdr:sp macro="" textlink="">
      <xdr:nvSpPr>
        <xdr:cNvPr id="535" name="円/楕円 534">
          <a:extLst>
            <a:ext uri="{FF2B5EF4-FFF2-40B4-BE49-F238E27FC236}">
              <a16:creationId xmlns:a16="http://schemas.microsoft.com/office/drawing/2014/main" id="{58162755-9E75-4B8B-8AE1-1A204580FE11}"/>
            </a:ext>
          </a:extLst>
        </xdr:cNvPr>
        <xdr:cNvSpPr/>
      </xdr:nvSpPr>
      <xdr:spPr>
        <a:xfrm>
          <a:off x="12343765" y="6318996"/>
          <a:ext cx="3302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37592</xdr:rowOff>
    </xdr:from>
    <xdr:ext cx="534377" cy="259045"/>
    <xdr:sp macro="" textlink="">
      <xdr:nvSpPr>
        <xdr:cNvPr id="536" name="テキスト ボックス 535">
          <a:extLst>
            <a:ext uri="{FF2B5EF4-FFF2-40B4-BE49-F238E27FC236}">
              <a16:creationId xmlns:a16="http://schemas.microsoft.com/office/drawing/2014/main" id="{A4CD8D8D-3D34-4E69-B180-FCE7D05AC758}"/>
            </a:ext>
          </a:extLst>
        </xdr:cNvPr>
        <xdr:cNvSpPr txBox="1"/>
      </xdr:nvSpPr>
      <xdr:spPr>
        <a:xfrm>
          <a:off x="12127376" y="640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82630</xdr:rowOff>
    </xdr:from>
    <xdr:to>
      <xdr:col>18</xdr:col>
      <xdr:colOff>492125</xdr:colOff>
      <xdr:row>38</xdr:row>
      <xdr:rowOff>12780</xdr:rowOff>
    </xdr:to>
    <xdr:sp macro="" textlink="">
      <xdr:nvSpPr>
        <xdr:cNvPr id="537" name="円/楕円 536">
          <a:extLst>
            <a:ext uri="{FF2B5EF4-FFF2-40B4-BE49-F238E27FC236}">
              <a16:creationId xmlns:a16="http://schemas.microsoft.com/office/drawing/2014/main" id="{BBED5C26-14D1-43F6-97D1-78762D1FD919}"/>
            </a:ext>
          </a:extLst>
        </xdr:cNvPr>
        <xdr:cNvSpPr/>
      </xdr:nvSpPr>
      <xdr:spPr>
        <a:xfrm>
          <a:off x="11523345" y="6285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3907</xdr:rowOff>
    </xdr:from>
    <xdr:ext cx="534377" cy="259045"/>
    <xdr:sp macro="" textlink="">
      <xdr:nvSpPr>
        <xdr:cNvPr id="538" name="テキスト ボックス 537">
          <a:extLst>
            <a:ext uri="{FF2B5EF4-FFF2-40B4-BE49-F238E27FC236}">
              <a16:creationId xmlns:a16="http://schemas.microsoft.com/office/drawing/2014/main" id="{9762BDAC-0840-409E-BA81-8DD9F33E8D25}"/>
            </a:ext>
          </a:extLst>
        </xdr:cNvPr>
        <xdr:cNvSpPr txBox="1"/>
      </xdr:nvSpPr>
      <xdr:spPr>
        <a:xfrm>
          <a:off x="11306956" y="63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a:extLst>
            <a:ext uri="{FF2B5EF4-FFF2-40B4-BE49-F238E27FC236}">
              <a16:creationId xmlns:a16="http://schemas.microsoft.com/office/drawing/2014/main" id="{273CF3B7-A60D-4CAE-990C-75DDDF6CB9ED}"/>
            </a:ext>
          </a:extLst>
        </xdr:cNvPr>
        <xdr:cNvSpPr/>
      </xdr:nvSpPr>
      <xdr:spPr>
        <a:xfrm>
          <a:off x="11205845" y="72656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a:extLst>
            <a:ext uri="{FF2B5EF4-FFF2-40B4-BE49-F238E27FC236}">
              <a16:creationId xmlns:a16="http://schemas.microsoft.com/office/drawing/2014/main" id="{A9BB53B2-9B3E-4C6A-A9B2-374F60E24CD2}"/>
            </a:ext>
          </a:extLst>
        </xdr:cNvPr>
        <xdr:cNvSpPr/>
      </xdr:nvSpPr>
      <xdr:spPr>
        <a:xfrm>
          <a:off x="113328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a:extLst>
            <a:ext uri="{FF2B5EF4-FFF2-40B4-BE49-F238E27FC236}">
              <a16:creationId xmlns:a16="http://schemas.microsoft.com/office/drawing/2014/main" id="{A4EF5B5D-B77D-4A3C-829C-13740BA7AFDD}"/>
            </a:ext>
          </a:extLst>
        </xdr:cNvPr>
        <xdr:cNvSpPr/>
      </xdr:nvSpPr>
      <xdr:spPr>
        <a:xfrm>
          <a:off x="113328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a:extLst>
            <a:ext uri="{FF2B5EF4-FFF2-40B4-BE49-F238E27FC236}">
              <a16:creationId xmlns:a16="http://schemas.microsoft.com/office/drawing/2014/main" id="{C03A2AF6-A13D-4287-B3E9-8E2A6991E14D}"/>
            </a:ext>
          </a:extLst>
        </xdr:cNvPr>
        <xdr:cNvSpPr/>
      </xdr:nvSpPr>
      <xdr:spPr>
        <a:xfrm>
          <a:off x="1228026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a:extLst>
            <a:ext uri="{FF2B5EF4-FFF2-40B4-BE49-F238E27FC236}">
              <a16:creationId xmlns:a16="http://schemas.microsoft.com/office/drawing/2014/main" id="{278DD2F3-800B-4DC2-BCE6-22FF8C64843A}"/>
            </a:ext>
          </a:extLst>
        </xdr:cNvPr>
        <xdr:cNvSpPr/>
      </xdr:nvSpPr>
      <xdr:spPr>
        <a:xfrm>
          <a:off x="1228026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a:extLst>
            <a:ext uri="{FF2B5EF4-FFF2-40B4-BE49-F238E27FC236}">
              <a16:creationId xmlns:a16="http://schemas.microsoft.com/office/drawing/2014/main" id="{23EE8E62-9D82-4AE1-AF25-E81EEEB14753}"/>
            </a:ext>
          </a:extLst>
        </xdr:cNvPr>
        <xdr:cNvSpPr/>
      </xdr:nvSpPr>
      <xdr:spPr>
        <a:xfrm>
          <a:off x="1328610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a:extLst>
            <a:ext uri="{FF2B5EF4-FFF2-40B4-BE49-F238E27FC236}">
              <a16:creationId xmlns:a16="http://schemas.microsoft.com/office/drawing/2014/main" id="{63953DC0-B0C8-46BB-8935-18A5AC071CD9}"/>
            </a:ext>
          </a:extLst>
        </xdr:cNvPr>
        <xdr:cNvSpPr/>
      </xdr:nvSpPr>
      <xdr:spPr>
        <a:xfrm>
          <a:off x="1328610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34,315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a:extLst>
            <a:ext uri="{FF2B5EF4-FFF2-40B4-BE49-F238E27FC236}">
              <a16:creationId xmlns:a16="http://schemas.microsoft.com/office/drawing/2014/main" id="{FFDDC11B-689D-4D05-8F8B-D1DC4F3370BB}"/>
            </a:ext>
          </a:extLst>
        </xdr:cNvPr>
        <xdr:cNvSpPr/>
      </xdr:nvSpPr>
      <xdr:spPr>
        <a:xfrm>
          <a:off x="11205845" y="80721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a:extLst>
            <a:ext uri="{FF2B5EF4-FFF2-40B4-BE49-F238E27FC236}">
              <a16:creationId xmlns:a16="http://schemas.microsoft.com/office/drawing/2014/main" id="{EE074076-8F82-48FB-922C-4F244A01BD99}"/>
            </a:ext>
          </a:extLst>
        </xdr:cNvPr>
        <xdr:cNvSpPr txBox="1"/>
      </xdr:nvSpPr>
      <xdr:spPr>
        <a:xfrm>
          <a:off x="1116774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a:extLst>
            <a:ext uri="{FF2B5EF4-FFF2-40B4-BE49-F238E27FC236}">
              <a16:creationId xmlns:a16="http://schemas.microsoft.com/office/drawing/2014/main" id="{F2820BED-F30D-4FE3-8548-DC6E6D6C39F4}"/>
            </a:ext>
          </a:extLst>
        </xdr:cNvPr>
        <xdr:cNvCxnSpPr/>
      </xdr:nvCxnSpPr>
      <xdr:spPr>
        <a:xfrm>
          <a:off x="11205845" y="103085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9" name="直線コネクタ 548">
          <a:extLst>
            <a:ext uri="{FF2B5EF4-FFF2-40B4-BE49-F238E27FC236}">
              <a16:creationId xmlns:a16="http://schemas.microsoft.com/office/drawing/2014/main" id="{91808F70-07FA-4EE2-89D1-676D70835759}"/>
            </a:ext>
          </a:extLst>
        </xdr:cNvPr>
        <xdr:cNvCxnSpPr/>
      </xdr:nvCxnSpPr>
      <xdr:spPr>
        <a:xfrm>
          <a:off x="11205845" y="98628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A9EF22D8-D715-4D7D-908E-6BFFFFD65553}"/>
            </a:ext>
          </a:extLst>
        </xdr:cNvPr>
        <xdr:cNvSpPr txBox="1"/>
      </xdr:nvSpPr>
      <xdr:spPr>
        <a:xfrm>
          <a:off x="1102754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1" name="直線コネクタ 550">
          <a:extLst>
            <a:ext uri="{FF2B5EF4-FFF2-40B4-BE49-F238E27FC236}">
              <a16:creationId xmlns:a16="http://schemas.microsoft.com/office/drawing/2014/main" id="{EE7C5DCA-8A77-4F16-8FE4-C7C95E32A3F2}"/>
            </a:ext>
          </a:extLst>
        </xdr:cNvPr>
        <xdr:cNvCxnSpPr/>
      </xdr:nvCxnSpPr>
      <xdr:spPr>
        <a:xfrm>
          <a:off x="11205845" y="94132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2" name="テキスト ボックス 551">
          <a:extLst>
            <a:ext uri="{FF2B5EF4-FFF2-40B4-BE49-F238E27FC236}">
              <a16:creationId xmlns:a16="http://schemas.microsoft.com/office/drawing/2014/main" id="{24BFFF89-49B6-4BAB-9690-C0760A3229B2}"/>
            </a:ext>
          </a:extLst>
        </xdr:cNvPr>
        <xdr:cNvSpPr txBox="1"/>
      </xdr:nvSpPr>
      <xdr:spPr>
        <a:xfrm>
          <a:off x="1068091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3" name="直線コネクタ 552">
          <a:extLst>
            <a:ext uri="{FF2B5EF4-FFF2-40B4-BE49-F238E27FC236}">
              <a16:creationId xmlns:a16="http://schemas.microsoft.com/office/drawing/2014/main" id="{6583CE5D-5AC7-42C3-83C0-A7C1BAD3993A}"/>
            </a:ext>
          </a:extLst>
        </xdr:cNvPr>
        <xdr:cNvCxnSpPr/>
      </xdr:nvCxnSpPr>
      <xdr:spPr>
        <a:xfrm>
          <a:off x="11205845" y="89674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4" name="テキスト ボックス 553">
          <a:extLst>
            <a:ext uri="{FF2B5EF4-FFF2-40B4-BE49-F238E27FC236}">
              <a16:creationId xmlns:a16="http://schemas.microsoft.com/office/drawing/2014/main" id="{BD03605D-8E0F-4158-8E41-1922D5475881}"/>
            </a:ext>
          </a:extLst>
        </xdr:cNvPr>
        <xdr:cNvSpPr txBox="1"/>
      </xdr:nvSpPr>
      <xdr:spPr>
        <a:xfrm>
          <a:off x="1068091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5" name="直線コネクタ 554">
          <a:extLst>
            <a:ext uri="{FF2B5EF4-FFF2-40B4-BE49-F238E27FC236}">
              <a16:creationId xmlns:a16="http://schemas.microsoft.com/office/drawing/2014/main" id="{4A0B576A-1A1C-4106-8CA8-74F4C3A9379C}"/>
            </a:ext>
          </a:extLst>
        </xdr:cNvPr>
        <xdr:cNvCxnSpPr/>
      </xdr:nvCxnSpPr>
      <xdr:spPr>
        <a:xfrm>
          <a:off x="11205845" y="85217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6" name="テキスト ボックス 555">
          <a:extLst>
            <a:ext uri="{FF2B5EF4-FFF2-40B4-BE49-F238E27FC236}">
              <a16:creationId xmlns:a16="http://schemas.microsoft.com/office/drawing/2014/main" id="{B8937B0F-C07C-4663-B772-9255FD1E1FEB}"/>
            </a:ext>
          </a:extLst>
        </xdr:cNvPr>
        <xdr:cNvSpPr txBox="1"/>
      </xdr:nvSpPr>
      <xdr:spPr>
        <a:xfrm>
          <a:off x="1068091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a:extLst>
            <a:ext uri="{FF2B5EF4-FFF2-40B4-BE49-F238E27FC236}">
              <a16:creationId xmlns:a16="http://schemas.microsoft.com/office/drawing/2014/main" id="{DDDCFD7D-DEAD-43CF-8F6D-72563BC97406}"/>
            </a:ext>
          </a:extLst>
        </xdr:cNvPr>
        <xdr:cNvCxnSpPr/>
      </xdr:nvCxnSpPr>
      <xdr:spPr>
        <a:xfrm>
          <a:off x="11205845" y="80721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85C6DB7B-F176-44C4-A3CA-72D2BAF96222}"/>
            </a:ext>
          </a:extLst>
        </xdr:cNvPr>
        <xdr:cNvSpPr txBox="1"/>
      </xdr:nvSpPr>
      <xdr:spPr>
        <a:xfrm>
          <a:off x="1068091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教育費グラフ枠">
          <a:extLst>
            <a:ext uri="{FF2B5EF4-FFF2-40B4-BE49-F238E27FC236}">
              <a16:creationId xmlns:a16="http://schemas.microsoft.com/office/drawing/2014/main" id="{7A930E6A-A747-4E24-89BF-179A6345659D}"/>
            </a:ext>
          </a:extLst>
        </xdr:cNvPr>
        <xdr:cNvSpPr/>
      </xdr:nvSpPr>
      <xdr:spPr>
        <a:xfrm>
          <a:off x="11205845" y="80721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0" name="直線コネクタ 559">
          <a:extLst>
            <a:ext uri="{FF2B5EF4-FFF2-40B4-BE49-F238E27FC236}">
              <a16:creationId xmlns:a16="http://schemas.microsoft.com/office/drawing/2014/main" id="{2279AF43-D6A4-4DB3-9A94-FE5EC1C863A3}"/>
            </a:ext>
          </a:extLst>
        </xdr:cNvPr>
        <xdr:cNvCxnSpPr/>
      </xdr:nvCxnSpPr>
      <xdr:spPr>
        <a:xfrm flipV="1">
          <a:off x="14734540" y="8424532"/>
          <a:ext cx="1269" cy="133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1" name="教育費最小値テキスト">
          <a:extLst>
            <a:ext uri="{FF2B5EF4-FFF2-40B4-BE49-F238E27FC236}">
              <a16:creationId xmlns:a16="http://schemas.microsoft.com/office/drawing/2014/main" id="{2A108F54-92DD-47CD-BB91-E2260A4E4825}"/>
            </a:ext>
          </a:extLst>
        </xdr:cNvPr>
        <xdr:cNvSpPr txBox="1"/>
      </xdr:nvSpPr>
      <xdr:spPr>
        <a:xfrm>
          <a:off x="14787245" y="976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2" name="直線コネクタ 561">
          <a:extLst>
            <a:ext uri="{FF2B5EF4-FFF2-40B4-BE49-F238E27FC236}">
              <a16:creationId xmlns:a16="http://schemas.microsoft.com/office/drawing/2014/main" id="{CC69FE90-6D9E-41F3-B15C-9583F8C77B0E}"/>
            </a:ext>
          </a:extLst>
        </xdr:cNvPr>
        <xdr:cNvCxnSpPr/>
      </xdr:nvCxnSpPr>
      <xdr:spPr>
        <a:xfrm>
          <a:off x="14647545" y="975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3" name="教育費最大値テキスト">
          <a:extLst>
            <a:ext uri="{FF2B5EF4-FFF2-40B4-BE49-F238E27FC236}">
              <a16:creationId xmlns:a16="http://schemas.microsoft.com/office/drawing/2014/main" id="{1919AB65-F367-4ECD-B4CD-2E9792445802}"/>
            </a:ext>
          </a:extLst>
        </xdr:cNvPr>
        <xdr:cNvSpPr txBox="1"/>
      </xdr:nvSpPr>
      <xdr:spPr>
        <a:xfrm>
          <a:off x="14787245" y="820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4" name="直線コネクタ 563">
          <a:extLst>
            <a:ext uri="{FF2B5EF4-FFF2-40B4-BE49-F238E27FC236}">
              <a16:creationId xmlns:a16="http://schemas.microsoft.com/office/drawing/2014/main" id="{667939A5-2271-4636-9E84-AE66DCC932CD}"/>
            </a:ext>
          </a:extLst>
        </xdr:cNvPr>
        <xdr:cNvCxnSpPr/>
      </xdr:nvCxnSpPr>
      <xdr:spPr>
        <a:xfrm>
          <a:off x="14647545" y="84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98603</xdr:rowOff>
    </xdr:from>
    <xdr:to>
      <xdr:col>23</xdr:col>
      <xdr:colOff>517525</xdr:colOff>
      <xdr:row>57</xdr:row>
      <xdr:rowOff>121700</xdr:rowOff>
    </xdr:to>
    <xdr:cxnSp macro="">
      <xdr:nvCxnSpPr>
        <xdr:cNvPr id="565" name="直線コネクタ 564">
          <a:extLst>
            <a:ext uri="{FF2B5EF4-FFF2-40B4-BE49-F238E27FC236}">
              <a16:creationId xmlns:a16="http://schemas.microsoft.com/office/drawing/2014/main" id="{B2A5E68B-2864-4B9D-A4FF-D13400CB14A8}"/>
            </a:ext>
          </a:extLst>
        </xdr:cNvPr>
        <xdr:cNvCxnSpPr/>
      </xdr:nvCxnSpPr>
      <xdr:spPr>
        <a:xfrm>
          <a:off x="13966825" y="9654083"/>
          <a:ext cx="769620" cy="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6" name="教育費平均値テキスト">
          <a:extLst>
            <a:ext uri="{FF2B5EF4-FFF2-40B4-BE49-F238E27FC236}">
              <a16:creationId xmlns:a16="http://schemas.microsoft.com/office/drawing/2014/main" id="{D8EE75BC-2493-49E1-BE53-5DF9613FD2D4}"/>
            </a:ext>
          </a:extLst>
        </xdr:cNvPr>
        <xdr:cNvSpPr txBox="1"/>
      </xdr:nvSpPr>
      <xdr:spPr>
        <a:xfrm>
          <a:off x="14787245" y="93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7" name="フローチャート : 判断 566">
          <a:extLst>
            <a:ext uri="{FF2B5EF4-FFF2-40B4-BE49-F238E27FC236}">
              <a16:creationId xmlns:a16="http://schemas.microsoft.com/office/drawing/2014/main" id="{680DDEF6-939C-45A7-BF77-05BBC0E606EC}"/>
            </a:ext>
          </a:extLst>
        </xdr:cNvPr>
        <xdr:cNvSpPr/>
      </xdr:nvSpPr>
      <xdr:spPr>
        <a:xfrm>
          <a:off x="14685645" y="9544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98603</xdr:rowOff>
    </xdr:from>
    <xdr:to>
      <xdr:col>22</xdr:col>
      <xdr:colOff>365125</xdr:colOff>
      <xdr:row>57</xdr:row>
      <xdr:rowOff>111953</xdr:rowOff>
    </xdr:to>
    <xdr:cxnSp macro="">
      <xdr:nvCxnSpPr>
        <xdr:cNvPr id="568" name="直線コネクタ 567">
          <a:extLst>
            <a:ext uri="{FF2B5EF4-FFF2-40B4-BE49-F238E27FC236}">
              <a16:creationId xmlns:a16="http://schemas.microsoft.com/office/drawing/2014/main" id="{6AF7041B-8B6F-400C-90D9-D20528864445}"/>
            </a:ext>
          </a:extLst>
        </xdr:cNvPr>
        <xdr:cNvCxnSpPr/>
      </xdr:nvCxnSpPr>
      <xdr:spPr>
        <a:xfrm flipV="1">
          <a:off x="13146405" y="9654083"/>
          <a:ext cx="82042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69" name="フローチャート : 判断 568">
          <a:extLst>
            <a:ext uri="{FF2B5EF4-FFF2-40B4-BE49-F238E27FC236}">
              <a16:creationId xmlns:a16="http://schemas.microsoft.com/office/drawing/2014/main" id="{DCAA4FDC-2E92-403A-AC47-8DE5CBA29039}"/>
            </a:ext>
          </a:extLst>
        </xdr:cNvPr>
        <xdr:cNvSpPr/>
      </xdr:nvSpPr>
      <xdr:spPr>
        <a:xfrm>
          <a:off x="13916025" y="9550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0" name="テキスト ボックス 569">
          <a:extLst>
            <a:ext uri="{FF2B5EF4-FFF2-40B4-BE49-F238E27FC236}">
              <a16:creationId xmlns:a16="http://schemas.microsoft.com/office/drawing/2014/main" id="{BAF67082-7196-4722-8B08-DCBF10DD3702}"/>
            </a:ext>
          </a:extLst>
        </xdr:cNvPr>
        <xdr:cNvSpPr txBox="1"/>
      </xdr:nvSpPr>
      <xdr:spPr>
        <a:xfrm>
          <a:off x="13699636" y="932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111953</xdr:rowOff>
    </xdr:from>
    <xdr:to>
      <xdr:col>21</xdr:col>
      <xdr:colOff>161925</xdr:colOff>
      <xdr:row>57</xdr:row>
      <xdr:rowOff>149877</xdr:rowOff>
    </xdr:to>
    <xdr:cxnSp macro="">
      <xdr:nvCxnSpPr>
        <xdr:cNvPr id="571" name="直線コネクタ 570">
          <a:extLst>
            <a:ext uri="{FF2B5EF4-FFF2-40B4-BE49-F238E27FC236}">
              <a16:creationId xmlns:a16="http://schemas.microsoft.com/office/drawing/2014/main" id="{07AC48E9-813B-4D1D-B810-68B7DDED6784}"/>
            </a:ext>
          </a:extLst>
        </xdr:cNvPr>
        <xdr:cNvCxnSpPr/>
      </xdr:nvCxnSpPr>
      <xdr:spPr>
        <a:xfrm flipV="1">
          <a:off x="12364085" y="9667433"/>
          <a:ext cx="782320" cy="3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2" name="フローチャート : 判断 571">
          <a:extLst>
            <a:ext uri="{FF2B5EF4-FFF2-40B4-BE49-F238E27FC236}">
              <a16:creationId xmlns:a16="http://schemas.microsoft.com/office/drawing/2014/main" id="{60FEEA6B-0B0B-401D-9355-E78656D2517D}"/>
            </a:ext>
          </a:extLst>
        </xdr:cNvPr>
        <xdr:cNvSpPr/>
      </xdr:nvSpPr>
      <xdr:spPr>
        <a:xfrm>
          <a:off x="13095605" y="95358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3" name="テキスト ボックス 572">
          <a:extLst>
            <a:ext uri="{FF2B5EF4-FFF2-40B4-BE49-F238E27FC236}">
              <a16:creationId xmlns:a16="http://schemas.microsoft.com/office/drawing/2014/main" id="{BB462E8D-2994-4CEF-803D-F07FA0A4B4F9}"/>
            </a:ext>
          </a:extLst>
        </xdr:cNvPr>
        <xdr:cNvSpPr txBox="1"/>
      </xdr:nvSpPr>
      <xdr:spPr>
        <a:xfrm>
          <a:off x="12947796" y="93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119259</xdr:rowOff>
    </xdr:from>
    <xdr:to>
      <xdr:col>19</xdr:col>
      <xdr:colOff>644525</xdr:colOff>
      <xdr:row>57</xdr:row>
      <xdr:rowOff>149877</xdr:rowOff>
    </xdr:to>
    <xdr:cxnSp macro="">
      <xdr:nvCxnSpPr>
        <xdr:cNvPr id="574" name="直線コネクタ 573">
          <a:extLst>
            <a:ext uri="{FF2B5EF4-FFF2-40B4-BE49-F238E27FC236}">
              <a16:creationId xmlns:a16="http://schemas.microsoft.com/office/drawing/2014/main" id="{4A6DB17E-5DD5-45BF-9FA8-52EF386323D1}"/>
            </a:ext>
          </a:extLst>
        </xdr:cNvPr>
        <xdr:cNvCxnSpPr/>
      </xdr:nvCxnSpPr>
      <xdr:spPr>
        <a:xfrm>
          <a:off x="11574145" y="9674739"/>
          <a:ext cx="789940" cy="3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5" name="フローチャート : 判断 574">
          <a:extLst>
            <a:ext uri="{FF2B5EF4-FFF2-40B4-BE49-F238E27FC236}">
              <a16:creationId xmlns:a16="http://schemas.microsoft.com/office/drawing/2014/main" id="{9625E866-1E30-48D1-86D7-63C4AD98ECD4}"/>
            </a:ext>
          </a:extLst>
        </xdr:cNvPr>
        <xdr:cNvSpPr/>
      </xdr:nvSpPr>
      <xdr:spPr>
        <a:xfrm>
          <a:off x="12343765" y="9555479"/>
          <a:ext cx="330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6" name="テキスト ボックス 575">
          <a:extLst>
            <a:ext uri="{FF2B5EF4-FFF2-40B4-BE49-F238E27FC236}">
              <a16:creationId xmlns:a16="http://schemas.microsoft.com/office/drawing/2014/main" id="{92BC722A-B6B6-4645-9342-8C371AB05B1E}"/>
            </a:ext>
          </a:extLst>
        </xdr:cNvPr>
        <xdr:cNvSpPr txBox="1"/>
      </xdr:nvSpPr>
      <xdr:spPr>
        <a:xfrm>
          <a:off x="12127376" y="93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7" name="フローチャート : 判断 576">
          <a:extLst>
            <a:ext uri="{FF2B5EF4-FFF2-40B4-BE49-F238E27FC236}">
              <a16:creationId xmlns:a16="http://schemas.microsoft.com/office/drawing/2014/main" id="{C2D1A37E-6069-4B00-A4DD-28F0406812FF}"/>
            </a:ext>
          </a:extLst>
        </xdr:cNvPr>
        <xdr:cNvSpPr/>
      </xdr:nvSpPr>
      <xdr:spPr>
        <a:xfrm>
          <a:off x="11523345" y="956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78" name="テキスト ボックス 577">
          <a:extLst>
            <a:ext uri="{FF2B5EF4-FFF2-40B4-BE49-F238E27FC236}">
              <a16:creationId xmlns:a16="http://schemas.microsoft.com/office/drawing/2014/main" id="{B099D599-4E75-44EB-8E9C-516035479926}"/>
            </a:ext>
          </a:extLst>
        </xdr:cNvPr>
        <xdr:cNvSpPr txBox="1"/>
      </xdr:nvSpPr>
      <xdr:spPr>
        <a:xfrm>
          <a:off x="11306956" y="93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9EF79BD-69AB-4962-A737-D55BE9C92BA9}"/>
            </a:ext>
          </a:extLst>
        </xdr:cNvPr>
        <xdr:cNvSpPr txBox="1"/>
      </xdr:nvSpPr>
      <xdr:spPr>
        <a:xfrm>
          <a:off x="145459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F2222E6F-5247-4C48-9DF9-472C7511B948}"/>
            </a:ext>
          </a:extLst>
        </xdr:cNvPr>
        <xdr:cNvSpPr txBox="1"/>
      </xdr:nvSpPr>
      <xdr:spPr>
        <a:xfrm>
          <a:off x="137763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B90B6AB-1CE8-432C-8226-60933EBDC8A2}"/>
            </a:ext>
          </a:extLst>
        </xdr:cNvPr>
        <xdr:cNvSpPr txBox="1"/>
      </xdr:nvSpPr>
      <xdr:spPr>
        <a:xfrm>
          <a:off x="129863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582199C-7E1C-46CF-84E2-EA70F8473B49}"/>
            </a:ext>
          </a:extLst>
        </xdr:cNvPr>
        <xdr:cNvSpPr txBox="1"/>
      </xdr:nvSpPr>
      <xdr:spPr>
        <a:xfrm>
          <a:off x="122040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10756ADD-9A58-4607-8170-FDEFB462CF62}"/>
            </a:ext>
          </a:extLst>
        </xdr:cNvPr>
        <xdr:cNvSpPr txBox="1"/>
      </xdr:nvSpPr>
      <xdr:spPr>
        <a:xfrm>
          <a:off x="113836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70900</xdr:rowOff>
    </xdr:from>
    <xdr:to>
      <xdr:col>23</xdr:col>
      <xdr:colOff>568325</xdr:colOff>
      <xdr:row>58</xdr:row>
      <xdr:rowOff>1050</xdr:rowOff>
    </xdr:to>
    <xdr:sp macro="" textlink="">
      <xdr:nvSpPr>
        <xdr:cNvPr id="584" name="円/楕円 583">
          <a:extLst>
            <a:ext uri="{FF2B5EF4-FFF2-40B4-BE49-F238E27FC236}">
              <a16:creationId xmlns:a16="http://schemas.microsoft.com/office/drawing/2014/main" id="{3891FFE5-C361-49C7-A2AB-D587E4EC7F45}"/>
            </a:ext>
          </a:extLst>
        </xdr:cNvPr>
        <xdr:cNvSpPr/>
      </xdr:nvSpPr>
      <xdr:spPr>
        <a:xfrm>
          <a:off x="14685645" y="9626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157277</xdr:rowOff>
    </xdr:from>
    <xdr:ext cx="534377" cy="259045"/>
    <xdr:sp macro="" textlink="">
      <xdr:nvSpPr>
        <xdr:cNvPr id="585" name="教育費該当値テキスト">
          <a:extLst>
            <a:ext uri="{FF2B5EF4-FFF2-40B4-BE49-F238E27FC236}">
              <a16:creationId xmlns:a16="http://schemas.microsoft.com/office/drawing/2014/main" id="{BED63C50-7AA0-42D0-A931-455282827FDF}"/>
            </a:ext>
          </a:extLst>
        </xdr:cNvPr>
        <xdr:cNvSpPr txBox="1"/>
      </xdr:nvSpPr>
      <xdr:spPr>
        <a:xfrm>
          <a:off x="14787245" y="9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41,437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47803</xdr:rowOff>
    </xdr:from>
    <xdr:to>
      <xdr:col>22</xdr:col>
      <xdr:colOff>415925</xdr:colOff>
      <xdr:row>57</xdr:row>
      <xdr:rowOff>149403</xdr:rowOff>
    </xdr:to>
    <xdr:sp macro="" textlink="">
      <xdr:nvSpPr>
        <xdr:cNvPr id="586" name="円/楕円 585">
          <a:extLst>
            <a:ext uri="{FF2B5EF4-FFF2-40B4-BE49-F238E27FC236}">
              <a16:creationId xmlns:a16="http://schemas.microsoft.com/office/drawing/2014/main" id="{8EEC5EC9-C6B2-4869-8F51-AB509A97B8F8}"/>
            </a:ext>
          </a:extLst>
        </xdr:cNvPr>
        <xdr:cNvSpPr/>
      </xdr:nvSpPr>
      <xdr:spPr>
        <a:xfrm>
          <a:off x="13916025" y="96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140530</xdr:rowOff>
    </xdr:from>
    <xdr:ext cx="534377" cy="259045"/>
    <xdr:sp macro="" textlink="">
      <xdr:nvSpPr>
        <xdr:cNvPr id="587" name="テキスト ボックス 586">
          <a:extLst>
            <a:ext uri="{FF2B5EF4-FFF2-40B4-BE49-F238E27FC236}">
              <a16:creationId xmlns:a16="http://schemas.microsoft.com/office/drawing/2014/main" id="{16B4E603-3C48-45C8-B7F4-5B73FE8BFF59}"/>
            </a:ext>
          </a:extLst>
        </xdr:cNvPr>
        <xdr:cNvSpPr txBox="1"/>
      </xdr:nvSpPr>
      <xdr:spPr>
        <a:xfrm>
          <a:off x="13699636" y="96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61153</xdr:rowOff>
    </xdr:from>
    <xdr:to>
      <xdr:col>21</xdr:col>
      <xdr:colOff>212725</xdr:colOff>
      <xdr:row>57</xdr:row>
      <xdr:rowOff>162753</xdr:rowOff>
    </xdr:to>
    <xdr:sp macro="" textlink="">
      <xdr:nvSpPr>
        <xdr:cNvPr id="588" name="円/楕円 587">
          <a:extLst>
            <a:ext uri="{FF2B5EF4-FFF2-40B4-BE49-F238E27FC236}">
              <a16:creationId xmlns:a16="http://schemas.microsoft.com/office/drawing/2014/main" id="{64A07EE7-AFFD-4252-BFDE-F6249924BAE2}"/>
            </a:ext>
          </a:extLst>
        </xdr:cNvPr>
        <xdr:cNvSpPr/>
      </xdr:nvSpPr>
      <xdr:spPr>
        <a:xfrm>
          <a:off x="13095605" y="961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153880</xdr:rowOff>
    </xdr:from>
    <xdr:ext cx="534377" cy="259045"/>
    <xdr:sp macro="" textlink="">
      <xdr:nvSpPr>
        <xdr:cNvPr id="589" name="テキスト ボックス 588">
          <a:extLst>
            <a:ext uri="{FF2B5EF4-FFF2-40B4-BE49-F238E27FC236}">
              <a16:creationId xmlns:a16="http://schemas.microsoft.com/office/drawing/2014/main" id="{B468D386-8219-49BD-B021-D84CA4F83280}"/>
            </a:ext>
          </a:extLst>
        </xdr:cNvPr>
        <xdr:cNvSpPr txBox="1"/>
      </xdr:nvSpPr>
      <xdr:spPr>
        <a:xfrm>
          <a:off x="12947796" y="97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99077</xdr:rowOff>
    </xdr:from>
    <xdr:to>
      <xdr:col>20</xdr:col>
      <xdr:colOff>9525</xdr:colOff>
      <xdr:row>58</xdr:row>
      <xdr:rowOff>29227</xdr:rowOff>
    </xdr:to>
    <xdr:sp macro="" textlink="">
      <xdr:nvSpPr>
        <xdr:cNvPr id="590" name="円/楕円 589">
          <a:extLst>
            <a:ext uri="{FF2B5EF4-FFF2-40B4-BE49-F238E27FC236}">
              <a16:creationId xmlns:a16="http://schemas.microsoft.com/office/drawing/2014/main" id="{D4AF6257-8786-4ED2-ACBC-2565042441F9}"/>
            </a:ext>
          </a:extLst>
        </xdr:cNvPr>
        <xdr:cNvSpPr/>
      </xdr:nvSpPr>
      <xdr:spPr>
        <a:xfrm>
          <a:off x="12343765" y="9654557"/>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20354</xdr:rowOff>
    </xdr:from>
    <xdr:ext cx="534377" cy="259045"/>
    <xdr:sp macro="" textlink="">
      <xdr:nvSpPr>
        <xdr:cNvPr id="591" name="テキスト ボックス 590">
          <a:extLst>
            <a:ext uri="{FF2B5EF4-FFF2-40B4-BE49-F238E27FC236}">
              <a16:creationId xmlns:a16="http://schemas.microsoft.com/office/drawing/2014/main" id="{0706EF43-59BE-45EA-97FA-9583A5C4A025}"/>
            </a:ext>
          </a:extLst>
        </xdr:cNvPr>
        <xdr:cNvSpPr txBox="1"/>
      </xdr:nvSpPr>
      <xdr:spPr>
        <a:xfrm>
          <a:off x="12127376" y="97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68459</xdr:rowOff>
    </xdr:from>
    <xdr:to>
      <xdr:col>18</xdr:col>
      <xdr:colOff>492125</xdr:colOff>
      <xdr:row>57</xdr:row>
      <xdr:rowOff>170059</xdr:rowOff>
    </xdr:to>
    <xdr:sp macro="" textlink="">
      <xdr:nvSpPr>
        <xdr:cNvPr id="592" name="円/楕円 591">
          <a:extLst>
            <a:ext uri="{FF2B5EF4-FFF2-40B4-BE49-F238E27FC236}">
              <a16:creationId xmlns:a16="http://schemas.microsoft.com/office/drawing/2014/main" id="{CAB6B4E1-DF46-4772-89D7-234617D7D01C}"/>
            </a:ext>
          </a:extLst>
        </xdr:cNvPr>
        <xdr:cNvSpPr/>
      </xdr:nvSpPr>
      <xdr:spPr>
        <a:xfrm>
          <a:off x="11523345" y="9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161186</xdr:rowOff>
    </xdr:from>
    <xdr:ext cx="534377" cy="259045"/>
    <xdr:sp macro="" textlink="">
      <xdr:nvSpPr>
        <xdr:cNvPr id="593" name="テキスト ボックス 592">
          <a:extLst>
            <a:ext uri="{FF2B5EF4-FFF2-40B4-BE49-F238E27FC236}">
              <a16:creationId xmlns:a16="http://schemas.microsoft.com/office/drawing/2014/main" id="{436520E0-884F-4942-A23F-C698327340EE}"/>
            </a:ext>
          </a:extLst>
        </xdr:cNvPr>
        <xdr:cNvSpPr txBox="1"/>
      </xdr:nvSpPr>
      <xdr:spPr>
        <a:xfrm>
          <a:off x="11306956" y="97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a:extLst>
            <a:ext uri="{FF2B5EF4-FFF2-40B4-BE49-F238E27FC236}">
              <a16:creationId xmlns:a16="http://schemas.microsoft.com/office/drawing/2014/main" id="{EC25362A-5382-47ED-892C-18F2DD512CC7}"/>
            </a:ext>
          </a:extLst>
        </xdr:cNvPr>
        <xdr:cNvSpPr/>
      </xdr:nvSpPr>
      <xdr:spPr>
        <a:xfrm>
          <a:off x="11205845" y="106184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a:extLst>
            <a:ext uri="{FF2B5EF4-FFF2-40B4-BE49-F238E27FC236}">
              <a16:creationId xmlns:a16="http://schemas.microsoft.com/office/drawing/2014/main" id="{46C1DABB-EDA9-45BC-9B39-324371B77814}"/>
            </a:ext>
          </a:extLst>
        </xdr:cNvPr>
        <xdr:cNvSpPr/>
      </xdr:nvSpPr>
      <xdr:spPr>
        <a:xfrm>
          <a:off x="1133284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a:extLst>
            <a:ext uri="{FF2B5EF4-FFF2-40B4-BE49-F238E27FC236}">
              <a16:creationId xmlns:a16="http://schemas.microsoft.com/office/drawing/2014/main" id="{29F67835-EADA-49D8-B079-53CF39AB8F34}"/>
            </a:ext>
          </a:extLst>
        </xdr:cNvPr>
        <xdr:cNvSpPr/>
      </xdr:nvSpPr>
      <xdr:spPr>
        <a:xfrm>
          <a:off x="1133284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a:extLst>
            <a:ext uri="{FF2B5EF4-FFF2-40B4-BE49-F238E27FC236}">
              <a16:creationId xmlns:a16="http://schemas.microsoft.com/office/drawing/2014/main" id="{1312FCC1-D065-4CF1-A988-6D38E92CD6A0}"/>
            </a:ext>
          </a:extLst>
        </xdr:cNvPr>
        <xdr:cNvSpPr/>
      </xdr:nvSpPr>
      <xdr:spPr>
        <a:xfrm>
          <a:off x="12280265" y="109537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a:extLst>
            <a:ext uri="{FF2B5EF4-FFF2-40B4-BE49-F238E27FC236}">
              <a16:creationId xmlns:a16="http://schemas.microsoft.com/office/drawing/2014/main" id="{A2BA1F48-2DF9-4986-AF6E-BC5EC4982FDE}"/>
            </a:ext>
          </a:extLst>
        </xdr:cNvPr>
        <xdr:cNvSpPr/>
      </xdr:nvSpPr>
      <xdr:spPr>
        <a:xfrm>
          <a:off x="12280265" y="111531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a:extLst>
            <a:ext uri="{FF2B5EF4-FFF2-40B4-BE49-F238E27FC236}">
              <a16:creationId xmlns:a16="http://schemas.microsoft.com/office/drawing/2014/main" id="{FF640B82-E5FC-447F-9670-899C7E836FCF}"/>
            </a:ext>
          </a:extLst>
        </xdr:cNvPr>
        <xdr:cNvSpPr/>
      </xdr:nvSpPr>
      <xdr:spPr>
        <a:xfrm>
          <a:off x="13286105" y="109537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a:extLst>
            <a:ext uri="{FF2B5EF4-FFF2-40B4-BE49-F238E27FC236}">
              <a16:creationId xmlns:a16="http://schemas.microsoft.com/office/drawing/2014/main" id="{F187E1C2-5629-4289-846A-B9BE0C00A4EA}"/>
            </a:ext>
          </a:extLst>
        </xdr:cNvPr>
        <xdr:cNvSpPr/>
      </xdr:nvSpPr>
      <xdr:spPr>
        <a:xfrm>
          <a:off x="13286105" y="111531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a:extLst>
            <a:ext uri="{FF2B5EF4-FFF2-40B4-BE49-F238E27FC236}">
              <a16:creationId xmlns:a16="http://schemas.microsoft.com/office/drawing/2014/main" id="{4355A32C-F9CE-494D-96A0-3A7930481F08}"/>
            </a:ext>
          </a:extLst>
        </xdr:cNvPr>
        <xdr:cNvSpPr/>
      </xdr:nvSpPr>
      <xdr:spPr>
        <a:xfrm>
          <a:off x="11205845" y="114249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a:extLst>
            <a:ext uri="{FF2B5EF4-FFF2-40B4-BE49-F238E27FC236}">
              <a16:creationId xmlns:a16="http://schemas.microsoft.com/office/drawing/2014/main" id="{18BDFA18-A8F7-4952-BF1A-F398F2B381E5}"/>
            </a:ext>
          </a:extLst>
        </xdr:cNvPr>
        <xdr:cNvSpPr txBox="1"/>
      </xdr:nvSpPr>
      <xdr:spPr>
        <a:xfrm>
          <a:off x="11167745"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a:extLst>
            <a:ext uri="{FF2B5EF4-FFF2-40B4-BE49-F238E27FC236}">
              <a16:creationId xmlns:a16="http://schemas.microsoft.com/office/drawing/2014/main" id="{D619F078-775D-47E2-A3E2-04B7D7F8F03C}"/>
            </a:ext>
          </a:extLst>
        </xdr:cNvPr>
        <xdr:cNvCxnSpPr/>
      </xdr:nvCxnSpPr>
      <xdr:spPr>
        <a:xfrm>
          <a:off x="11205845" y="136613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4" name="直線コネクタ 603">
          <a:extLst>
            <a:ext uri="{FF2B5EF4-FFF2-40B4-BE49-F238E27FC236}">
              <a16:creationId xmlns:a16="http://schemas.microsoft.com/office/drawing/2014/main" id="{4DA00633-BDC6-485B-8397-773F7A640073}"/>
            </a:ext>
          </a:extLst>
        </xdr:cNvPr>
        <xdr:cNvCxnSpPr/>
      </xdr:nvCxnSpPr>
      <xdr:spPr>
        <a:xfrm>
          <a:off x="11205845" y="132880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E88FE2ED-0462-43E8-9F3F-4D9B0553C097}"/>
            </a:ext>
          </a:extLst>
        </xdr:cNvPr>
        <xdr:cNvSpPr txBox="1"/>
      </xdr:nvSpPr>
      <xdr:spPr>
        <a:xfrm>
          <a:off x="1102754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6" name="直線コネクタ 605">
          <a:extLst>
            <a:ext uri="{FF2B5EF4-FFF2-40B4-BE49-F238E27FC236}">
              <a16:creationId xmlns:a16="http://schemas.microsoft.com/office/drawing/2014/main" id="{070869E8-E265-4E3B-8893-E21B3A301865}"/>
            </a:ext>
          </a:extLst>
        </xdr:cNvPr>
        <xdr:cNvCxnSpPr/>
      </xdr:nvCxnSpPr>
      <xdr:spPr>
        <a:xfrm>
          <a:off x="11205845" y="12914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C494E248-E252-428B-AEE0-8D91A27E0BBD}"/>
            </a:ext>
          </a:extLst>
        </xdr:cNvPr>
        <xdr:cNvSpPr txBox="1"/>
      </xdr:nvSpPr>
      <xdr:spPr>
        <a:xfrm>
          <a:off x="1074503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8" name="直線コネクタ 607">
          <a:extLst>
            <a:ext uri="{FF2B5EF4-FFF2-40B4-BE49-F238E27FC236}">
              <a16:creationId xmlns:a16="http://schemas.microsoft.com/office/drawing/2014/main" id="{E1039EE8-C735-47C4-A66D-C4CCBDCBAF50}"/>
            </a:ext>
          </a:extLst>
        </xdr:cNvPr>
        <xdr:cNvCxnSpPr/>
      </xdr:nvCxnSpPr>
      <xdr:spPr>
        <a:xfrm>
          <a:off x="11205845" y="125450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604DDF01-F63F-4044-8706-0E8026E343C7}"/>
            </a:ext>
          </a:extLst>
        </xdr:cNvPr>
        <xdr:cNvSpPr txBox="1"/>
      </xdr:nvSpPr>
      <xdr:spPr>
        <a:xfrm>
          <a:off x="1074503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0" name="直線コネクタ 609">
          <a:extLst>
            <a:ext uri="{FF2B5EF4-FFF2-40B4-BE49-F238E27FC236}">
              <a16:creationId xmlns:a16="http://schemas.microsoft.com/office/drawing/2014/main" id="{3070A782-4DF4-4C29-83E0-0AD9827B2ABD}"/>
            </a:ext>
          </a:extLst>
        </xdr:cNvPr>
        <xdr:cNvCxnSpPr/>
      </xdr:nvCxnSpPr>
      <xdr:spPr>
        <a:xfrm>
          <a:off x="11205845" y="121716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215983D2-84A3-4B21-9626-CA22B4594683}"/>
            </a:ext>
          </a:extLst>
        </xdr:cNvPr>
        <xdr:cNvSpPr txBox="1"/>
      </xdr:nvSpPr>
      <xdr:spPr>
        <a:xfrm>
          <a:off x="1074503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2" name="直線コネクタ 611">
          <a:extLst>
            <a:ext uri="{FF2B5EF4-FFF2-40B4-BE49-F238E27FC236}">
              <a16:creationId xmlns:a16="http://schemas.microsoft.com/office/drawing/2014/main" id="{3E1BF3A9-61A9-43E8-B6B3-79E1C3FA5928}"/>
            </a:ext>
          </a:extLst>
        </xdr:cNvPr>
        <xdr:cNvCxnSpPr/>
      </xdr:nvCxnSpPr>
      <xdr:spPr>
        <a:xfrm>
          <a:off x="11205845" y="117983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6732FADF-DED9-4388-ADD7-91473A6E47C0}"/>
            </a:ext>
          </a:extLst>
        </xdr:cNvPr>
        <xdr:cNvSpPr txBox="1"/>
      </xdr:nvSpPr>
      <xdr:spPr>
        <a:xfrm>
          <a:off x="1074503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4" name="直線コネクタ 613">
          <a:extLst>
            <a:ext uri="{FF2B5EF4-FFF2-40B4-BE49-F238E27FC236}">
              <a16:creationId xmlns:a16="http://schemas.microsoft.com/office/drawing/2014/main" id="{DC035AFF-4A3D-4F57-B00E-A0E72A99F45A}"/>
            </a:ext>
          </a:extLst>
        </xdr:cNvPr>
        <xdr:cNvCxnSpPr/>
      </xdr:nvCxnSpPr>
      <xdr:spPr>
        <a:xfrm>
          <a:off x="11205845" y="114249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80FA3A0A-4105-472A-8038-F6CE097328E8}"/>
            </a:ext>
          </a:extLst>
        </xdr:cNvPr>
        <xdr:cNvSpPr txBox="1"/>
      </xdr:nvSpPr>
      <xdr:spPr>
        <a:xfrm>
          <a:off x="1068091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6" name="災害復旧費グラフ枠">
          <a:extLst>
            <a:ext uri="{FF2B5EF4-FFF2-40B4-BE49-F238E27FC236}">
              <a16:creationId xmlns:a16="http://schemas.microsoft.com/office/drawing/2014/main" id="{7A6B1E5F-EFC4-4125-AB73-14B1414C099F}"/>
            </a:ext>
          </a:extLst>
        </xdr:cNvPr>
        <xdr:cNvSpPr/>
      </xdr:nvSpPr>
      <xdr:spPr>
        <a:xfrm>
          <a:off x="11205845" y="114249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7" name="直線コネクタ 616">
          <a:extLst>
            <a:ext uri="{FF2B5EF4-FFF2-40B4-BE49-F238E27FC236}">
              <a16:creationId xmlns:a16="http://schemas.microsoft.com/office/drawing/2014/main" id="{02841B8A-BAEA-45C0-8B5F-E477E71F709F}"/>
            </a:ext>
          </a:extLst>
        </xdr:cNvPr>
        <xdr:cNvCxnSpPr/>
      </xdr:nvCxnSpPr>
      <xdr:spPr>
        <a:xfrm flipV="1">
          <a:off x="14734540" y="11702535"/>
          <a:ext cx="1269" cy="158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872691A6-B639-49BD-AE24-27C84A94A98C}"/>
            </a:ext>
          </a:extLst>
        </xdr:cNvPr>
        <xdr:cNvSpPr txBox="1"/>
      </xdr:nvSpPr>
      <xdr:spPr>
        <a:xfrm>
          <a:off x="14787245"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9" name="直線コネクタ 618">
          <a:extLst>
            <a:ext uri="{FF2B5EF4-FFF2-40B4-BE49-F238E27FC236}">
              <a16:creationId xmlns:a16="http://schemas.microsoft.com/office/drawing/2014/main" id="{4DA42F97-0AF0-4CCA-B380-E2D857F674FF}"/>
            </a:ext>
          </a:extLst>
        </xdr:cNvPr>
        <xdr:cNvCxnSpPr/>
      </xdr:nvCxnSpPr>
      <xdr:spPr>
        <a:xfrm>
          <a:off x="14647545" y="1328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0" name="災害復旧費最大値テキスト">
          <a:extLst>
            <a:ext uri="{FF2B5EF4-FFF2-40B4-BE49-F238E27FC236}">
              <a16:creationId xmlns:a16="http://schemas.microsoft.com/office/drawing/2014/main" id="{4E6B3680-FE69-4292-BB99-7188E718699C}"/>
            </a:ext>
          </a:extLst>
        </xdr:cNvPr>
        <xdr:cNvSpPr txBox="1"/>
      </xdr:nvSpPr>
      <xdr:spPr>
        <a:xfrm>
          <a:off x="14787245" y="114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1" name="直線コネクタ 620">
          <a:extLst>
            <a:ext uri="{FF2B5EF4-FFF2-40B4-BE49-F238E27FC236}">
              <a16:creationId xmlns:a16="http://schemas.microsoft.com/office/drawing/2014/main" id="{A763FA99-B981-426F-8F1C-3C59C7ECB907}"/>
            </a:ext>
          </a:extLst>
        </xdr:cNvPr>
        <xdr:cNvCxnSpPr/>
      </xdr:nvCxnSpPr>
      <xdr:spPr>
        <a:xfrm>
          <a:off x="14647545" y="11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2" name="直線コネクタ 621">
          <a:extLst>
            <a:ext uri="{FF2B5EF4-FFF2-40B4-BE49-F238E27FC236}">
              <a16:creationId xmlns:a16="http://schemas.microsoft.com/office/drawing/2014/main" id="{B58352F9-1468-4672-8AE5-0EABDF27DBE5}"/>
            </a:ext>
          </a:extLst>
        </xdr:cNvPr>
        <xdr:cNvCxnSpPr/>
      </xdr:nvCxnSpPr>
      <xdr:spPr>
        <a:xfrm>
          <a:off x="13966825" y="132880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3" name="災害復旧費平均値テキスト">
          <a:extLst>
            <a:ext uri="{FF2B5EF4-FFF2-40B4-BE49-F238E27FC236}">
              <a16:creationId xmlns:a16="http://schemas.microsoft.com/office/drawing/2014/main" id="{2C70A5CC-81C8-4DF6-B67B-7D8666646DBD}"/>
            </a:ext>
          </a:extLst>
        </xdr:cNvPr>
        <xdr:cNvSpPr txBox="1"/>
      </xdr:nvSpPr>
      <xdr:spPr>
        <a:xfrm>
          <a:off x="14787245" y="13033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4" name="フローチャート : 判断 623">
          <a:extLst>
            <a:ext uri="{FF2B5EF4-FFF2-40B4-BE49-F238E27FC236}">
              <a16:creationId xmlns:a16="http://schemas.microsoft.com/office/drawing/2014/main" id="{4A6303AC-084F-4971-91E4-486B24580DB0}"/>
            </a:ext>
          </a:extLst>
        </xdr:cNvPr>
        <xdr:cNvSpPr/>
      </xdr:nvSpPr>
      <xdr:spPr>
        <a:xfrm>
          <a:off x="14685645" y="1317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25" name="直線コネクタ 624">
          <a:extLst>
            <a:ext uri="{FF2B5EF4-FFF2-40B4-BE49-F238E27FC236}">
              <a16:creationId xmlns:a16="http://schemas.microsoft.com/office/drawing/2014/main" id="{E27F0949-6F18-4D6D-AEB2-019429F67FE2}"/>
            </a:ext>
          </a:extLst>
        </xdr:cNvPr>
        <xdr:cNvCxnSpPr/>
      </xdr:nvCxnSpPr>
      <xdr:spPr>
        <a:xfrm>
          <a:off x="13146405" y="132880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6" name="フローチャート : 判断 625">
          <a:extLst>
            <a:ext uri="{FF2B5EF4-FFF2-40B4-BE49-F238E27FC236}">
              <a16:creationId xmlns:a16="http://schemas.microsoft.com/office/drawing/2014/main" id="{1FB57F87-5578-48F7-9C0C-C76B059DB0BB}"/>
            </a:ext>
          </a:extLst>
        </xdr:cNvPr>
        <xdr:cNvSpPr/>
      </xdr:nvSpPr>
      <xdr:spPr>
        <a:xfrm>
          <a:off x="13916025" y="132099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7" name="テキスト ボックス 626">
          <a:extLst>
            <a:ext uri="{FF2B5EF4-FFF2-40B4-BE49-F238E27FC236}">
              <a16:creationId xmlns:a16="http://schemas.microsoft.com/office/drawing/2014/main" id="{BE35753A-D50F-472F-95D9-4533D32CB306}"/>
            </a:ext>
          </a:extLst>
        </xdr:cNvPr>
        <xdr:cNvSpPr txBox="1"/>
      </xdr:nvSpPr>
      <xdr:spPr>
        <a:xfrm>
          <a:off x="13731952" y="1298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41821</xdr:rowOff>
    </xdr:from>
    <xdr:to>
      <xdr:col>21</xdr:col>
      <xdr:colOff>161925</xdr:colOff>
      <xdr:row>79</xdr:row>
      <xdr:rowOff>44450</xdr:rowOff>
    </xdr:to>
    <xdr:cxnSp macro="">
      <xdr:nvCxnSpPr>
        <xdr:cNvPr id="628" name="直線コネクタ 627">
          <a:extLst>
            <a:ext uri="{FF2B5EF4-FFF2-40B4-BE49-F238E27FC236}">
              <a16:creationId xmlns:a16="http://schemas.microsoft.com/office/drawing/2014/main" id="{69B44E68-C7C0-4C67-9F04-FC7AAD1F9778}"/>
            </a:ext>
          </a:extLst>
        </xdr:cNvPr>
        <xdr:cNvCxnSpPr/>
      </xdr:nvCxnSpPr>
      <xdr:spPr>
        <a:xfrm>
          <a:off x="12364085" y="13285381"/>
          <a:ext cx="78232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29" name="フローチャート : 判断 628">
          <a:extLst>
            <a:ext uri="{FF2B5EF4-FFF2-40B4-BE49-F238E27FC236}">
              <a16:creationId xmlns:a16="http://schemas.microsoft.com/office/drawing/2014/main" id="{48D3657B-5506-4623-8739-D7652A5A504D}"/>
            </a:ext>
          </a:extLst>
        </xdr:cNvPr>
        <xdr:cNvSpPr/>
      </xdr:nvSpPr>
      <xdr:spPr>
        <a:xfrm>
          <a:off x="13095605" y="131516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0" name="テキスト ボックス 629">
          <a:extLst>
            <a:ext uri="{FF2B5EF4-FFF2-40B4-BE49-F238E27FC236}">
              <a16:creationId xmlns:a16="http://schemas.microsoft.com/office/drawing/2014/main" id="{3CA9921B-1C80-48EB-BF20-B56AED8DF4CA}"/>
            </a:ext>
          </a:extLst>
        </xdr:cNvPr>
        <xdr:cNvSpPr txBox="1"/>
      </xdr:nvSpPr>
      <xdr:spPr>
        <a:xfrm>
          <a:off x="12980112" y="1293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33820</xdr:rowOff>
    </xdr:from>
    <xdr:to>
      <xdr:col>19</xdr:col>
      <xdr:colOff>644525</xdr:colOff>
      <xdr:row>79</xdr:row>
      <xdr:rowOff>41821</xdr:rowOff>
    </xdr:to>
    <xdr:cxnSp macro="">
      <xdr:nvCxnSpPr>
        <xdr:cNvPr id="631" name="直線コネクタ 630">
          <a:extLst>
            <a:ext uri="{FF2B5EF4-FFF2-40B4-BE49-F238E27FC236}">
              <a16:creationId xmlns:a16="http://schemas.microsoft.com/office/drawing/2014/main" id="{335FBB83-2EAA-421F-BD07-70A765EE7391}"/>
            </a:ext>
          </a:extLst>
        </xdr:cNvPr>
        <xdr:cNvCxnSpPr/>
      </xdr:nvCxnSpPr>
      <xdr:spPr>
        <a:xfrm>
          <a:off x="11574145" y="13277380"/>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2" name="フローチャート : 判断 631">
          <a:extLst>
            <a:ext uri="{FF2B5EF4-FFF2-40B4-BE49-F238E27FC236}">
              <a16:creationId xmlns:a16="http://schemas.microsoft.com/office/drawing/2014/main" id="{A495CA0B-8B48-45F0-84DE-60CCFB720DA2}"/>
            </a:ext>
          </a:extLst>
        </xdr:cNvPr>
        <xdr:cNvSpPr/>
      </xdr:nvSpPr>
      <xdr:spPr>
        <a:xfrm>
          <a:off x="12343765" y="13133006"/>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3" name="テキスト ボックス 632">
          <a:extLst>
            <a:ext uri="{FF2B5EF4-FFF2-40B4-BE49-F238E27FC236}">
              <a16:creationId xmlns:a16="http://schemas.microsoft.com/office/drawing/2014/main" id="{93295F94-26B9-4519-9BC9-903701F2C201}"/>
            </a:ext>
          </a:extLst>
        </xdr:cNvPr>
        <xdr:cNvSpPr txBox="1"/>
      </xdr:nvSpPr>
      <xdr:spPr>
        <a:xfrm>
          <a:off x="12159692" y="1291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4" name="フローチャート : 判断 633">
          <a:extLst>
            <a:ext uri="{FF2B5EF4-FFF2-40B4-BE49-F238E27FC236}">
              <a16:creationId xmlns:a16="http://schemas.microsoft.com/office/drawing/2014/main" id="{25AB586D-1561-4B76-992C-E3BE07465CB3}"/>
            </a:ext>
          </a:extLst>
        </xdr:cNvPr>
        <xdr:cNvSpPr/>
      </xdr:nvSpPr>
      <xdr:spPr>
        <a:xfrm>
          <a:off x="11523345" y="1308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5" name="テキスト ボックス 634">
          <a:extLst>
            <a:ext uri="{FF2B5EF4-FFF2-40B4-BE49-F238E27FC236}">
              <a16:creationId xmlns:a16="http://schemas.microsoft.com/office/drawing/2014/main" id="{2CBE1912-8AF9-4DE6-9B08-A30F651D3438}"/>
            </a:ext>
          </a:extLst>
        </xdr:cNvPr>
        <xdr:cNvSpPr txBox="1"/>
      </xdr:nvSpPr>
      <xdr:spPr>
        <a:xfrm>
          <a:off x="11339272" y="1286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95BF23F9-D880-4EF9-8B4E-1E6E6C74118D}"/>
            </a:ext>
          </a:extLst>
        </xdr:cNvPr>
        <xdr:cNvSpPr txBox="1"/>
      </xdr:nvSpPr>
      <xdr:spPr>
        <a:xfrm>
          <a:off x="145459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280C98F8-2F70-428A-A5F9-C34B8051FC08}"/>
            </a:ext>
          </a:extLst>
        </xdr:cNvPr>
        <xdr:cNvSpPr txBox="1"/>
      </xdr:nvSpPr>
      <xdr:spPr>
        <a:xfrm>
          <a:off x="1377632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3739B6AE-9D95-416A-9D61-0791C7E6E3C3}"/>
            </a:ext>
          </a:extLst>
        </xdr:cNvPr>
        <xdr:cNvSpPr txBox="1"/>
      </xdr:nvSpPr>
      <xdr:spPr>
        <a:xfrm>
          <a:off x="1298638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F0E0642B-2CF8-41F5-94FC-AC52917CA2E9}"/>
            </a:ext>
          </a:extLst>
        </xdr:cNvPr>
        <xdr:cNvSpPr txBox="1"/>
      </xdr:nvSpPr>
      <xdr:spPr>
        <a:xfrm>
          <a:off x="1220406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CF5FCB3C-8ACB-4B35-93B2-3B470B2D1CC0}"/>
            </a:ext>
          </a:extLst>
        </xdr:cNvPr>
        <xdr:cNvSpPr txBox="1"/>
      </xdr:nvSpPr>
      <xdr:spPr>
        <a:xfrm>
          <a:off x="11383645"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1" name="円/楕円 640">
          <a:extLst>
            <a:ext uri="{FF2B5EF4-FFF2-40B4-BE49-F238E27FC236}">
              <a16:creationId xmlns:a16="http://schemas.microsoft.com/office/drawing/2014/main" id="{53051E8A-E89A-4A0C-93DB-5AC57D9F017D}"/>
            </a:ext>
          </a:extLst>
        </xdr:cNvPr>
        <xdr:cNvSpPr/>
      </xdr:nvSpPr>
      <xdr:spPr>
        <a:xfrm>
          <a:off x="14685645"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249299" cy="259045"/>
    <xdr:sp macro="" textlink="">
      <xdr:nvSpPr>
        <xdr:cNvPr id="642" name="災害復旧費該当値テキスト">
          <a:extLst>
            <a:ext uri="{FF2B5EF4-FFF2-40B4-BE49-F238E27FC236}">
              <a16:creationId xmlns:a16="http://schemas.microsoft.com/office/drawing/2014/main" id="{F48FA907-4623-45B0-9409-47613BFCE366}"/>
            </a:ext>
          </a:extLst>
        </xdr:cNvPr>
        <xdr:cNvSpPr txBox="1"/>
      </xdr:nvSpPr>
      <xdr:spPr>
        <a:xfrm>
          <a:off x="14787245" y="13156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3" name="円/楕円 642">
          <a:extLst>
            <a:ext uri="{FF2B5EF4-FFF2-40B4-BE49-F238E27FC236}">
              <a16:creationId xmlns:a16="http://schemas.microsoft.com/office/drawing/2014/main" id="{5D6CF6AC-46FD-4BB8-9B5E-76822CA293A8}"/>
            </a:ext>
          </a:extLst>
        </xdr:cNvPr>
        <xdr:cNvSpPr/>
      </xdr:nvSpPr>
      <xdr:spPr>
        <a:xfrm>
          <a:off x="13916025"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4" name="テキスト ボックス 643">
          <a:extLst>
            <a:ext uri="{FF2B5EF4-FFF2-40B4-BE49-F238E27FC236}">
              <a16:creationId xmlns:a16="http://schemas.microsoft.com/office/drawing/2014/main" id="{A34381AD-166E-4F0C-B988-39E7874DBE28}"/>
            </a:ext>
          </a:extLst>
        </xdr:cNvPr>
        <xdr:cNvSpPr txBox="1"/>
      </xdr:nvSpPr>
      <xdr:spPr>
        <a:xfrm>
          <a:off x="13842174"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5" name="円/楕円 644">
          <a:extLst>
            <a:ext uri="{FF2B5EF4-FFF2-40B4-BE49-F238E27FC236}">
              <a16:creationId xmlns:a16="http://schemas.microsoft.com/office/drawing/2014/main" id="{9094F9A3-7EE1-4724-8E82-4197E934B548}"/>
            </a:ext>
          </a:extLst>
        </xdr:cNvPr>
        <xdr:cNvSpPr/>
      </xdr:nvSpPr>
      <xdr:spPr>
        <a:xfrm>
          <a:off x="13095605"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9F291BEC-BA61-4C15-A912-F691886122DA}"/>
            </a:ext>
          </a:extLst>
        </xdr:cNvPr>
        <xdr:cNvSpPr txBox="1"/>
      </xdr:nvSpPr>
      <xdr:spPr>
        <a:xfrm>
          <a:off x="13021754"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162471</xdr:rowOff>
    </xdr:from>
    <xdr:to>
      <xdr:col>20</xdr:col>
      <xdr:colOff>9525</xdr:colOff>
      <xdr:row>79</xdr:row>
      <xdr:rowOff>92621</xdr:rowOff>
    </xdr:to>
    <xdr:sp macro="" textlink="">
      <xdr:nvSpPr>
        <xdr:cNvPr id="647" name="円/楕円 646">
          <a:extLst>
            <a:ext uri="{FF2B5EF4-FFF2-40B4-BE49-F238E27FC236}">
              <a16:creationId xmlns:a16="http://schemas.microsoft.com/office/drawing/2014/main" id="{E041D469-FCFB-4300-A043-BC3266DBEA52}"/>
            </a:ext>
          </a:extLst>
        </xdr:cNvPr>
        <xdr:cNvSpPr/>
      </xdr:nvSpPr>
      <xdr:spPr>
        <a:xfrm>
          <a:off x="12343765" y="13238391"/>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83748</xdr:rowOff>
    </xdr:from>
    <xdr:ext cx="378565" cy="259045"/>
    <xdr:sp macro="" textlink="">
      <xdr:nvSpPr>
        <xdr:cNvPr id="648" name="テキスト ボックス 647">
          <a:extLst>
            <a:ext uri="{FF2B5EF4-FFF2-40B4-BE49-F238E27FC236}">
              <a16:creationId xmlns:a16="http://schemas.microsoft.com/office/drawing/2014/main" id="{48FEB4F8-49F0-40C2-83F5-952894116C2A}"/>
            </a:ext>
          </a:extLst>
        </xdr:cNvPr>
        <xdr:cNvSpPr txBox="1"/>
      </xdr:nvSpPr>
      <xdr:spPr>
        <a:xfrm>
          <a:off x="12205282" y="1332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154470</xdr:rowOff>
    </xdr:from>
    <xdr:to>
      <xdr:col>18</xdr:col>
      <xdr:colOff>492125</xdr:colOff>
      <xdr:row>79</xdr:row>
      <xdr:rowOff>84620</xdr:rowOff>
    </xdr:to>
    <xdr:sp macro="" textlink="">
      <xdr:nvSpPr>
        <xdr:cNvPr id="649" name="円/楕円 648">
          <a:extLst>
            <a:ext uri="{FF2B5EF4-FFF2-40B4-BE49-F238E27FC236}">
              <a16:creationId xmlns:a16="http://schemas.microsoft.com/office/drawing/2014/main" id="{CD72CEA3-C812-40C5-A70B-F1895352A697}"/>
            </a:ext>
          </a:extLst>
        </xdr:cNvPr>
        <xdr:cNvSpPr/>
      </xdr:nvSpPr>
      <xdr:spPr>
        <a:xfrm>
          <a:off x="11523345" y="1323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75747</xdr:rowOff>
    </xdr:from>
    <xdr:ext cx="378565" cy="259045"/>
    <xdr:sp macro="" textlink="">
      <xdr:nvSpPr>
        <xdr:cNvPr id="650" name="テキスト ボックス 649">
          <a:extLst>
            <a:ext uri="{FF2B5EF4-FFF2-40B4-BE49-F238E27FC236}">
              <a16:creationId xmlns:a16="http://schemas.microsoft.com/office/drawing/2014/main" id="{11C5A6D0-B5AF-4EB6-A37E-8DBB83285337}"/>
            </a:ext>
          </a:extLst>
        </xdr:cNvPr>
        <xdr:cNvSpPr txBox="1"/>
      </xdr:nvSpPr>
      <xdr:spPr>
        <a:xfrm>
          <a:off x="11384862" y="13319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1" name="正方形/長方形 650">
          <a:extLst>
            <a:ext uri="{FF2B5EF4-FFF2-40B4-BE49-F238E27FC236}">
              <a16:creationId xmlns:a16="http://schemas.microsoft.com/office/drawing/2014/main" id="{4DD9748B-A716-40A8-A5EB-A5E5684C0B10}"/>
            </a:ext>
          </a:extLst>
        </xdr:cNvPr>
        <xdr:cNvSpPr/>
      </xdr:nvSpPr>
      <xdr:spPr>
        <a:xfrm>
          <a:off x="11205845" y="13971270"/>
          <a:ext cx="42443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2" name="正方形/長方形 651">
          <a:extLst>
            <a:ext uri="{FF2B5EF4-FFF2-40B4-BE49-F238E27FC236}">
              <a16:creationId xmlns:a16="http://schemas.microsoft.com/office/drawing/2014/main" id="{1A22BDD2-1DBC-45E2-AF6E-7D934CFA85CE}"/>
            </a:ext>
          </a:extLst>
        </xdr:cNvPr>
        <xdr:cNvSpPr/>
      </xdr:nvSpPr>
      <xdr:spPr>
        <a:xfrm>
          <a:off x="1133284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3" name="正方形/長方形 652">
          <a:extLst>
            <a:ext uri="{FF2B5EF4-FFF2-40B4-BE49-F238E27FC236}">
              <a16:creationId xmlns:a16="http://schemas.microsoft.com/office/drawing/2014/main" id="{A6748B06-0AD1-4962-9974-F51B9B5BC469}"/>
            </a:ext>
          </a:extLst>
        </xdr:cNvPr>
        <xdr:cNvSpPr/>
      </xdr:nvSpPr>
      <xdr:spPr>
        <a:xfrm>
          <a:off x="1133284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4" name="正方形/長方形 653">
          <a:extLst>
            <a:ext uri="{FF2B5EF4-FFF2-40B4-BE49-F238E27FC236}">
              <a16:creationId xmlns:a16="http://schemas.microsoft.com/office/drawing/2014/main" id="{5C6E5721-4CC1-4B9D-AE50-3CDD2E3154A1}"/>
            </a:ext>
          </a:extLst>
        </xdr:cNvPr>
        <xdr:cNvSpPr/>
      </xdr:nvSpPr>
      <xdr:spPr>
        <a:xfrm>
          <a:off x="12280265" y="143065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5" name="正方形/長方形 654">
          <a:extLst>
            <a:ext uri="{FF2B5EF4-FFF2-40B4-BE49-F238E27FC236}">
              <a16:creationId xmlns:a16="http://schemas.microsoft.com/office/drawing/2014/main" id="{826E0DBB-489E-4935-A272-261905913559}"/>
            </a:ext>
          </a:extLst>
        </xdr:cNvPr>
        <xdr:cNvSpPr/>
      </xdr:nvSpPr>
      <xdr:spPr>
        <a:xfrm>
          <a:off x="12280265" y="145059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6" name="正方形/長方形 655">
          <a:extLst>
            <a:ext uri="{FF2B5EF4-FFF2-40B4-BE49-F238E27FC236}">
              <a16:creationId xmlns:a16="http://schemas.microsoft.com/office/drawing/2014/main" id="{A1E5CCA2-1C2F-48BB-B09F-44B152D053D0}"/>
            </a:ext>
          </a:extLst>
        </xdr:cNvPr>
        <xdr:cNvSpPr/>
      </xdr:nvSpPr>
      <xdr:spPr>
        <a:xfrm>
          <a:off x="13286105" y="143065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7" name="正方形/長方形 656">
          <a:extLst>
            <a:ext uri="{FF2B5EF4-FFF2-40B4-BE49-F238E27FC236}">
              <a16:creationId xmlns:a16="http://schemas.microsoft.com/office/drawing/2014/main" id="{B6998E5F-928B-4AD2-A993-D7A2BBDCB692}"/>
            </a:ext>
          </a:extLst>
        </xdr:cNvPr>
        <xdr:cNvSpPr/>
      </xdr:nvSpPr>
      <xdr:spPr>
        <a:xfrm>
          <a:off x="13286105" y="145059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8" name="正方形/長方形 657">
          <a:extLst>
            <a:ext uri="{FF2B5EF4-FFF2-40B4-BE49-F238E27FC236}">
              <a16:creationId xmlns:a16="http://schemas.microsoft.com/office/drawing/2014/main" id="{E653D9F4-DD1E-4860-8E47-655518E89348}"/>
            </a:ext>
          </a:extLst>
        </xdr:cNvPr>
        <xdr:cNvSpPr/>
      </xdr:nvSpPr>
      <xdr:spPr>
        <a:xfrm>
          <a:off x="11205845" y="1477772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9" name="テキスト ボックス 658">
          <a:extLst>
            <a:ext uri="{FF2B5EF4-FFF2-40B4-BE49-F238E27FC236}">
              <a16:creationId xmlns:a16="http://schemas.microsoft.com/office/drawing/2014/main" id="{8AC0E448-97EA-46E2-878E-3B6882DBBBCF}"/>
            </a:ext>
          </a:extLst>
        </xdr:cNvPr>
        <xdr:cNvSpPr txBox="1"/>
      </xdr:nvSpPr>
      <xdr:spPr>
        <a:xfrm>
          <a:off x="11167745"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0" name="直線コネクタ 659">
          <a:extLst>
            <a:ext uri="{FF2B5EF4-FFF2-40B4-BE49-F238E27FC236}">
              <a16:creationId xmlns:a16="http://schemas.microsoft.com/office/drawing/2014/main" id="{7C3382B1-0F74-4E18-99D2-0D1E6BF9A32C}"/>
            </a:ext>
          </a:extLst>
        </xdr:cNvPr>
        <xdr:cNvCxnSpPr/>
      </xdr:nvCxnSpPr>
      <xdr:spPr>
        <a:xfrm>
          <a:off x="11205845" y="170141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1" name="直線コネクタ 660">
          <a:extLst>
            <a:ext uri="{FF2B5EF4-FFF2-40B4-BE49-F238E27FC236}">
              <a16:creationId xmlns:a16="http://schemas.microsoft.com/office/drawing/2014/main" id="{A8EFBD87-5B97-455B-9BB5-6CD60A119744}"/>
            </a:ext>
          </a:extLst>
        </xdr:cNvPr>
        <xdr:cNvCxnSpPr/>
      </xdr:nvCxnSpPr>
      <xdr:spPr>
        <a:xfrm>
          <a:off x="11205845" y="1664081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A0910968-016C-4560-AE4C-E500F39A7015}"/>
            </a:ext>
          </a:extLst>
        </xdr:cNvPr>
        <xdr:cNvSpPr txBox="1"/>
      </xdr:nvSpPr>
      <xdr:spPr>
        <a:xfrm>
          <a:off x="1102754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3" name="直線コネクタ 662">
          <a:extLst>
            <a:ext uri="{FF2B5EF4-FFF2-40B4-BE49-F238E27FC236}">
              <a16:creationId xmlns:a16="http://schemas.microsoft.com/office/drawing/2014/main" id="{11680448-7A1B-4377-8E1B-E2F15E7D4B30}"/>
            </a:ext>
          </a:extLst>
        </xdr:cNvPr>
        <xdr:cNvCxnSpPr/>
      </xdr:nvCxnSpPr>
      <xdr:spPr>
        <a:xfrm>
          <a:off x="11205845" y="16267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41940113-D520-4D7D-951F-7DF0A7B5DA92}"/>
            </a:ext>
          </a:extLst>
        </xdr:cNvPr>
        <xdr:cNvSpPr txBox="1"/>
      </xdr:nvSpPr>
      <xdr:spPr>
        <a:xfrm>
          <a:off x="1074503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a:extLst>
            <a:ext uri="{FF2B5EF4-FFF2-40B4-BE49-F238E27FC236}">
              <a16:creationId xmlns:a16="http://schemas.microsoft.com/office/drawing/2014/main" id="{B7CBCDE5-0516-434C-8F03-36AC7FB343B0}"/>
            </a:ext>
          </a:extLst>
        </xdr:cNvPr>
        <xdr:cNvCxnSpPr/>
      </xdr:nvCxnSpPr>
      <xdr:spPr>
        <a:xfrm>
          <a:off x="11205845" y="158978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BC6A986E-1E9B-4927-9A04-3CB7F1AED4E5}"/>
            </a:ext>
          </a:extLst>
        </xdr:cNvPr>
        <xdr:cNvSpPr txBox="1"/>
      </xdr:nvSpPr>
      <xdr:spPr>
        <a:xfrm>
          <a:off x="1068091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7" name="直線コネクタ 666">
          <a:extLst>
            <a:ext uri="{FF2B5EF4-FFF2-40B4-BE49-F238E27FC236}">
              <a16:creationId xmlns:a16="http://schemas.microsoft.com/office/drawing/2014/main" id="{84758DC1-C8FA-4E22-9A09-B3961332590D}"/>
            </a:ext>
          </a:extLst>
        </xdr:cNvPr>
        <xdr:cNvCxnSpPr/>
      </xdr:nvCxnSpPr>
      <xdr:spPr>
        <a:xfrm>
          <a:off x="11205845" y="155244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7BB6BE8B-F154-4DCB-AFCD-CF00B550AD69}"/>
            </a:ext>
          </a:extLst>
        </xdr:cNvPr>
        <xdr:cNvSpPr txBox="1"/>
      </xdr:nvSpPr>
      <xdr:spPr>
        <a:xfrm>
          <a:off x="1068091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9" name="直線コネクタ 668">
          <a:extLst>
            <a:ext uri="{FF2B5EF4-FFF2-40B4-BE49-F238E27FC236}">
              <a16:creationId xmlns:a16="http://schemas.microsoft.com/office/drawing/2014/main" id="{5CA4DC7A-0B79-4CF7-A835-8228C620DA16}"/>
            </a:ext>
          </a:extLst>
        </xdr:cNvPr>
        <xdr:cNvCxnSpPr/>
      </xdr:nvCxnSpPr>
      <xdr:spPr>
        <a:xfrm>
          <a:off x="11205845" y="151511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4AFA9322-2553-4DDC-AD11-E49F5B863FFE}"/>
            </a:ext>
          </a:extLst>
        </xdr:cNvPr>
        <xdr:cNvSpPr txBox="1"/>
      </xdr:nvSpPr>
      <xdr:spPr>
        <a:xfrm>
          <a:off x="1068091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a:extLst>
            <a:ext uri="{FF2B5EF4-FFF2-40B4-BE49-F238E27FC236}">
              <a16:creationId xmlns:a16="http://schemas.microsoft.com/office/drawing/2014/main" id="{88374975-CF75-4931-9298-EB47C8D4AFB1}"/>
            </a:ext>
          </a:extLst>
        </xdr:cNvPr>
        <xdr:cNvCxnSpPr/>
      </xdr:nvCxnSpPr>
      <xdr:spPr>
        <a:xfrm>
          <a:off x="11205845" y="14777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61621DA7-4B5F-4BB4-8D3F-ED7768BC6C1B}"/>
            </a:ext>
          </a:extLst>
        </xdr:cNvPr>
        <xdr:cNvSpPr txBox="1"/>
      </xdr:nvSpPr>
      <xdr:spPr>
        <a:xfrm>
          <a:off x="1068091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a:extLst>
            <a:ext uri="{FF2B5EF4-FFF2-40B4-BE49-F238E27FC236}">
              <a16:creationId xmlns:a16="http://schemas.microsoft.com/office/drawing/2014/main" id="{43A596E6-5907-4ECF-8C17-70097531A1A0}"/>
            </a:ext>
          </a:extLst>
        </xdr:cNvPr>
        <xdr:cNvSpPr/>
      </xdr:nvSpPr>
      <xdr:spPr>
        <a:xfrm>
          <a:off x="11205845" y="1477772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4" name="直線コネクタ 673">
          <a:extLst>
            <a:ext uri="{FF2B5EF4-FFF2-40B4-BE49-F238E27FC236}">
              <a16:creationId xmlns:a16="http://schemas.microsoft.com/office/drawing/2014/main" id="{65500319-F589-4962-8CC0-8FC4939AADB5}"/>
            </a:ext>
          </a:extLst>
        </xdr:cNvPr>
        <xdr:cNvCxnSpPr/>
      </xdr:nvCxnSpPr>
      <xdr:spPr>
        <a:xfrm flipV="1">
          <a:off x="14734540" y="15188544"/>
          <a:ext cx="1269" cy="1439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5" name="公債費最小値テキスト">
          <a:extLst>
            <a:ext uri="{FF2B5EF4-FFF2-40B4-BE49-F238E27FC236}">
              <a16:creationId xmlns:a16="http://schemas.microsoft.com/office/drawing/2014/main" id="{BA87CD2F-BA31-4DDF-B073-EC5FED7A897A}"/>
            </a:ext>
          </a:extLst>
        </xdr:cNvPr>
        <xdr:cNvSpPr txBox="1"/>
      </xdr:nvSpPr>
      <xdr:spPr>
        <a:xfrm>
          <a:off x="14787245" y="166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6" name="直線コネクタ 675">
          <a:extLst>
            <a:ext uri="{FF2B5EF4-FFF2-40B4-BE49-F238E27FC236}">
              <a16:creationId xmlns:a16="http://schemas.microsoft.com/office/drawing/2014/main" id="{CA48ADF1-31F6-4C52-BFB9-9C6ED3DFD574}"/>
            </a:ext>
          </a:extLst>
        </xdr:cNvPr>
        <xdr:cNvCxnSpPr/>
      </xdr:nvCxnSpPr>
      <xdr:spPr>
        <a:xfrm>
          <a:off x="14647545" y="1662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7" name="公債費最大値テキスト">
          <a:extLst>
            <a:ext uri="{FF2B5EF4-FFF2-40B4-BE49-F238E27FC236}">
              <a16:creationId xmlns:a16="http://schemas.microsoft.com/office/drawing/2014/main" id="{14A6A862-69FD-4D15-A673-33BF267C7B21}"/>
            </a:ext>
          </a:extLst>
        </xdr:cNvPr>
        <xdr:cNvSpPr txBox="1"/>
      </xdr:nvSpPr>
      <xdr:spPr>
        <a:xfrm>
          <a:off x="14787245" y="1496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78" name="直線コネクタ 677">
          <a:extLst>
            <a:ext uri="{FF2B5EF4-FFF2-40B4-BE49-F238E27FC236}">
              <a16:creationId xmlns:a16="http://schemas.microsoft.com/office/drawing/2014/main" id="{EF009480-E1AB-48AB-BB7E-989D81E104DF}"/>
            </a:ext>
          </a:extLst>
        </xdr:cNvPr>
        <xdr:cNvCxnSpPr/>
      </xdr:nvCxnSpPr>
      <xdr:spPr>
        <a:xfrm>
          <a:off x="14647545" y="15188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152608</xdr:rowOff>
    </xdr:from>
    <xdr:to>
      <xdr:col>23</xdr:col>
      <xdr:colOff>517525</xdr:colOff>
      <xdr:row>97</xdr:row>
      <xdr:rowOff>167337</xdr:rowOff>
    </xdr:to>
    <xdr:cxnSp macro="">
      <xdr:nvCxnSpPr>
        <xdr:cNvPr id="679" name="直線コネクタ 678">
          <a:extLst>
            <a:ext uri="{FF2B5EF4-FFF2-40B4-BE49-F238E27FC236}">
              <a16:creationId xmlns:a16="http://schemas.microsoft.com/office/drawing/2014/main" id="{96162C6E-57BF-460E-8F69-F619CD316F35}"/>
            </a:ext>
          </a:extLst>
        </xdr:cNvPr>
        <xdr:cNvCxnSpPr/>
      </xdr:nvCxnSpPr>
      <xdr:spPr>
        <a:xfrm flipV="1">
          <a:off x="13966825" y="16413688"/>
          <a:ext cx="76962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0" name="公債費平均値テキスト">
          <a:extLst>
            <a:ext uri="{FF2B5EF4-FFF2-40B4-BE49-F238E27FC236}">
              <a16:creationId xmlns:a16="http://schemas.microsoft.com/office/drawing/2014/main" id="{5D345863-396C-433D-AD1B-CF9413B19CD9}"/>
            </a:ext>
          </a:extLst>
        </xdr:cNvPr>
        <xdr:cNvSpPr txBox="1"/>
      </xdr:nvSpPr>
      <xdr:spPr>
        <a:xfrm>
          <a:off x="14787245" y="16052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1" name="フローチャート : 判断 680">
          <a:extLst>
            <a:ext uri="{FF2B5EF4-FFF2-40B4-BE49-F238E27FC236}">
              <a16:creationId xmlns:a16="http://schemas.microsoft.com/office/drawing/2014/main" id="{89D5542B-4302-42DD-9F5C-148164F0E8C5}"/>
            </a:ext>
          </a:extLst>
        </xdr:cNvPr>
        <xdr:cNvSpPr/>
      </xdr:nvSpPr>
      <xdr:spPr>
        <a:xfrm>
          <a:off x="14685645" y="16197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155169</xdr:rowOff>
    </xdr:from>
    <xdr:to>
      <xdr:col>22</xdr:col>
      <xdr:colOff>365125</xdr:colOff>
      <xdr:row>97</xdr:row>
      <xdr:rowOff>167337</xdr:rowOff>
    </xdr:to>
    <xdr:cxnSp macro="">
      <xdr:nvCxnSpPr>
        <xdr:cNvPr id="682" name="直線コネクタ 681">
          <a:extLst>
            <a:ext uri="{FF2B5EF4-FFF2-40B4-BE49-F238E27FC236}">
              <a16:creationId xmlns:a16="http://schemas.microsoft.com/office/drawing/2014/main" id="{BA3FA3A0-5571-4394-A313-0762369A7DE7}"/>
            </a:ext>
          </a:extLst>
        </xdr:cNvPr>
        <xdr:cNvCxnSpPr/>
      </xdr:nvCxnSpPr>
      <xdr:spPr>
        <a:xfrm>
          <a:off x="13146405" y="16416249"/>
          <a:ext cx="82042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3" name="フローチャート : 判断 682">
          <a:extLst>
            <a:ext uri="{FF2B5EF4-FFF2-40B4-BE49-F238E27FC236}">
              <a16:creationId xmlns:a16="http://schemas.microsoft.com/office/drawing/2014/main" id="{7BEB1D5A-247E-404F-ABB2-B15662DE1E2B}"/>
            </a:ext>
          </a:extLst>
        </xdr:cNvPr>
        <xdr:cNvSpPr/>
      </xdr:nvSpPr>
      <xdr:spPr>
        <a:xfrm>
          <a:off x="13916025" y="161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4" name="テキスト ボックス 683">
          <a:extLst>
            <a:ext uri="{FF2B5EF4-FFF2-40B4-BE49-F238E27FC236}">
              <a16:creationId xmlns:a16="http://schemas.microsoft.com/office/drawing/2014/main" id="{22EF126E-7879-46A0-9786-329542A04657}"/>
            </a:ext>
          </a:extLst>
        </xdr:cNvPr>
        <xdr:cNvSpPr txBox="1"/>
      </xdr:nvSpPr>
      <xdr:spPr>
        <a:xfrm>
          <a:off x="13699636" y="1592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149324</xdr:rowOff>
    </xdr:from>
    <xdr:to>
      <xdr:col>21</xdr:col>
      <xdr:colOff>161925</xdr:colOff>
      <xdr:row>97</xdr:row>
      <xdr:rowOff>155169</xdr:rowOff>
    </xdr:to>
    <xdr:cxnSp macro="">
      <xdr:nvCxnSpPr>
        <xdr:cNvPr id="685" name="直線コネクタ 684">
          <a:extLst>
            <a:ext uri="{FF2B5EF4-FFF2-40B4-BE49-F238E27FC236}">
              <a16:creationId xmlns:a16="http://schemas.microsoft.com/office/drawing/2014/main" id="{9FF3E64F-1923-4CF1-9C86-D2385D18F7AC}"/>
            </a:ext>
          </a:extLst>
        </xdr:cNvPr>
        <xdr:cNvCxnSpPr/>
      </xdr:nvCxnSpPr>
      <xdr:spPr>
        <a:xfrm>
          <a:off x="12364085" y="16410404"/>
          <a:ext cx="78232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6" name="フローチャート : 判断 685">
          <a:extLst>
            <a:ext uri="{FF2B5EF4-FFF2-40B4-BE49-F238E27FC236}">
              <a16:creationId xmlns:a16="http://schemas.microsoft.com/office/drawing/2014/main" id="{348D9449-FCEB-4180-B4DC-FDC3964C1BD3}"/>
            </a:ext>
          </a:extLst>
        </xdr:cNvPr>
        <xdr:cNvSpPr/>
      </xdr:nvSpPr>
      <xdr:spPr>
        <a:xfrm>
          <a:off x="13095605" y="1613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7" name="テキスト ボックス 686">
          <a:extLst>
            <a:ext uri="{FF2B5EF4-FFF2-40B4-BE49-F238E27FC236}">
              <a16:creationId xmlns:a16="http://schemas.microsoft.com/office/drawing/2014/main" id="{3D16EBFE-82F4-4931-9635-0D2AF872F01D}"/>
            </a:ext>
          </a:extLst>
        </xdr:cNvPr>
        <xdr:cNvSpPr txBox="1"/>
      </xdr:nvSpPr>
      <xdr:spPr>
        <a:xfrm>
          <a:off x="12947796" y="15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149324</xdr:rowOff>
    </xdr:from>
    <xdr:to>
      <xdr:col>19</xdr:col>
      <xdr:colOff>644525</xdr:colOff>
      <xdr:row>97</xdr:row>
      <xdr:rowOff>155550</xdr:rowOff>
    </xdr:to>
    <xdr:cxnSp macro="">
      <xdr:nvCxnSpPr>
        <xdr:cNvPr id="688" name="直線コネクタ 687">
          <a:extLst>
            <a:ext uri="{FF2B5EF4-FFF2-40B4-BE49-F238E27FC236}">
              <a16:creationId xmlns:a16="http://schemas.microsoft.com/office/drawing/2014/main" id="{6042B3C0-041B-47B6-A6E0-CB50E3428CD3}"/>
            </a:ext>
          </a:extLst>
        </xdr:cNvPr>
        <xdr:cNvCxnSpPr/>
      </xdr:nvCxnSpPr>
      <xdr:spPr>
        <a:xfrm flipV="1">
          <a:off x="11574145" y="16410404"/>
          <a:ext cx="78994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89" name="フローチャート : 判断 688">
          <a:extLst>
            <a:ext uri="{FF2B5EF4-FFF2-40B4-BE49-F238E27FC236}">
              <a16:creationId xmlns:a16="http://schemas.microsoft.com/office/drawing/2014/main" id="{624CC960-F69B-41D9-A79C-BF94B0AD182C}"/>
            </a:ext>
          </a:extLst>
        </xdr:cNvPr>
        <xdr:cNvSpPr/>
      </xdr:nvSpPr>
      <xdr:spPr>
        <a:xfrm>
          <a:off x="12343765" y="16134982"/>
          <a:ext cx="330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0" name="テキスト ボックス 689">
          <a:extLst>
            <a:ext uri="{FF2B5EF4-FFF2-40B4-BE49-F238E27FC236}">
              <a16:creationId xmlns:a16="http://schemas.microsoft.com/office/drawing/2014/main" id="{C16D9676-885B-4DBE-B38C-94F694499C25}"/>
            </a:ext>
          </a:extLst>
        </xdr:cNvPr>
        <xdr:cNvSpPr txBox="1"/>
      </xdr:nvSpPr>
      <xdr:spPr>
        <a:xfrm>
          <a:off x="12127376" y="159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1" name="フローチャート : 判断 690">
          <a:extLst>
            <a:ext uri="{FF2B5EF4-FFF2-40B4-BE49-F238E27FC236}">
              <a16:creationId xmlns:a16="http://schemas.microsoft.com/office/drawing/2014/main" id="{FA919967-CDD2-48F9-A70C-EA793C369D09}"/>
            </a:ext>
          </a:extLst>
        </xdr:cNvPr>
        <xdr:cNvSpPr/>
      </xdr:nvSpPr>
      <xdr:spPr>
        <a:xfrm>
          <a:off x="11523345" y="1613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2" name="テキスト ボックス 691">
          <a:extLst>
            <a:ext uri="{FF2B5EF4-FFF2-40B4-BE49-F238E27FC236}">
              <a16:creationId xmlns:a16="http://schemas.microsoft.com/office/drawing/2014/main" id="{13EB17C4-BB26-4F89-9ECA-2A0E5F46ABBD}"/>
            </a:ext>
          </a:extLst>
        </xdr:cNvPr>
        <xdr:cNvSpPr txBox="1"/>
      </xdr:nvSpPr>
      <xdr:spPr>
        <a:xfrm>
          <a:off x="11306956" y="159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D681CF1B-4410-4BB1-A2FB-23AC617DFC32}"/>
            </a:ext>
          </a:extLst>
        </xdr:cNvPr>
        <xdr:cNvSpPr txBox="1"/>
      </xdr:nvSpPr>
      <xdr:spPr>
        <a:xfrm>
          <a:off x="145459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98C9E2DB-046D-494E-8002-CE458DC04F2A}"/>
            </a:ext>
          </a:extLst>
        </xdr:cNvPr>
        <xdr:cNvSpPr txBox="1"/>
      </xdr:nvSpPr>
      <xdr:spPr>
        <a:xfrm>
          <a:off x="1377632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F474B4F2-10E2-4506-AD3E-D0E0BCAE17D3}"/>
            </a:ext>
          </a:extLst>
        </xdr:cNvPr>
        <xdr:cNvSpPr txBox="1"/>
      </xdr:nvSpPr>
      <xdr:spPr>
        <a:xfrm>
          <a:off x="1298638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DB8D5EE5-76DA-4D0B-B0D3-F658470E5786}"/>
            </a:ext>
          </a:extLst>
        </xdr:cNvPr>
        <xdr:cNvSpPr txBox="1"/>
      </xdr:nvSpPr>
      <xdr:spPr>
        <a:xfrm>
          <a:off x="1220406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2C725E8-4FB8-42B6-AF28-857540ABC332}"/>
            </a:ext>
          </a:extLst>
        </xdr:cNvPr>
        <xdr:cNvSpPr txBox="1"/>
      </xdr:nvSpPr>
      <xdr:spPr>
        <a:xfrm>
          <a:off x="11383645"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101808</xdr:rowOff>
    </xdr:from>
    <xdr:to>
      <xdr:col>23</xdr:col>
      <xdr:colOff>568325</xdr:colOff>
      <xdr:row>98</xdr:row>
      <xdr:rowOff>31958</xdr:rowOff>
    </xdr:to>
    <xdr:sp macro="" textlink="">
      <xdr:nvSpPr>
        <xdr:cNvPr id="698" name="円/楕円 697">
          <a:extLst>
            <a:ext uri="{FF2B5EF4-FFF2-40B4-BE49-F238E27FC236}">
              <a16:creationId xmlns:a16="http://schemas.microsoft.com/office/drawing/2014/main" id="{4B32732C-B236-471A-B5B7-6536A47C7BFC}"/>
            </a:ext>
          </a:extLst>
        </xdr:cNvPr>
        <xdr:cNvSpPr/>
      </xdr:nvSpPr>
      <xdr:spPr>
        <a:xfrm>
          <a:off x="14685645" y="1636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80235</xdr:rowOff>
    </xdr:from>
    <xdr:ext cx="534377" cy="259045"/>
    <xdr:sp macro="" textlink="">
      <xdr:nvSpPr>
        <xdr:cNvPr id="699" name="公債費該当値テキスト">
          <a:extLst>
            <a:ext uri="{FF2B5EF4-FFF2-40B4-BE49-F238E27FC236}">
              <a16:creationId xmlns:a16="http://schemas.microsoft.com/office/drawing/2014/main" id="{4D9BE450-540A-492E-BC7B-9B93D86E65CD}"/>
            </a:ext>
          </a:extLst>
        </xdr:cNvPr>
        <xdr:cNvSpPr txBox="1"/>
      </xdr:nvSpPr>
      <xdr:spPr>
        <a:xfrm>
          <a:off x="14787245" y="163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116537</xdr:rowOff>
    </xdr:from>
    <xdr:to>
      <xdr:col>22</xdr:col>
      <xdr:colOff>415925</xdr:colOff>
      <xdr:row>98</xdr:row>
      <xdr:rowOff>46687</xdr:rowOff>
    </xdr:to>
    <xdr:sp macro="" textlink="">
      <xdr:nvSpPr>
        <xdr:cNvPr id="700" name="円/楕円 699">
          <a:extLst>
            <a:ext uri="{FF2B5EF4-FFF2-40B4-BE49-F238E27FC236}">
              <a16:creationId xmlns:a16="http://schemas.microsoft.com/office/drawing/2014/main" id="{94C5071D-1EF0-42FF-BE8F-FBB7A15A774D}"/>
            </a:ext>
          </a:extLst>
        </xdr:cNvPr>
        <xdr:cNvSpPr/>
      </xdr:nvSpPr>
      <xdr:spPr>
        <a:xfrm>
          <a:off x="13916025" y="16377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37814</xdr:rowOff>
    </xdr:from>
    <xdr:ext cx="534377" cy="259045"/>
    <xdr:sp macro="" textlink="">
      <xdr:nvSpPr>
        <xdr:cNvPr id="701" name="テキスト ボックス 700">
          <a:extLst>
            <a:ext uri="{FF2B5EF4-FFF2-40B4-BE49-F238E27FC236}">
              <a16:creationId xmlns:a16="http://schemas.microsoft.com/office/drawing/2014/main" id="{2196638D-078A-4DA0-B7BD-A886FEEC7F63}"/>
            </a:ext>
          </a:extLst>
        </xdr:cNvPr>
        <xdr:cNvSpPr txBox="1"/>
      </xdr:nvSpPr>
      <xdr:spPr>
        <a:xfrm>
          <a:off x="13699636" y="1646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104369</xdr:rowOff>
    </xdr:from>
    <xdr:to>
      <xdr:col>21</xdr:col>
      <xdr:colOff>212725</xdr:colOff>
      <xdr:row>98</xdr:row>
      <xdr:rowOff>34519</xdr:rowOff>
    </xdr:to>
    <xdr:sp macro="" textlink="">
      <xdr:nvSpPr>
        <xdr:cNvPr id="702" name="円/楕円 701">
          <a:extLst>
            <a:ext uri="{FF2B5EF4-FFF2-40B4-BE49-F238E27FC236}">
              <a16:creationId xmlns:a16="http://schemas.microsoft.com/office/drawing/2014/main" id="{EFC7071C-7C84-4BBE-ADB6-6352945B8638}"/>
            </a:ext>
          </a:extLst>
        </xdr:cNvPr>
        <xdr:cNvSpPr/>
      </xdr:nvSpPr>
      <xdr:spPr>
        <a:xfrm>
          <a:off x="13095605" y="16365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25646</xdr:rowOff>
    </xdr:from>
    <xdr:ext cx="534377" cy="259045"/>
    <xdr:sp macro="" textlink="">
      <xdr:nvSpPr>
        <xdr:cNvPr id="703" name="テキスト ボックス 702">
          <a:extLst>
            <a:ext uri="{FF2B5EF4-FFF2-40B4-BE49-F238E27FC236}">
              <a16:creationId xmlns:a16="http://schemas.microsoft.com/office/drawing/2014/main" id="{DB38175F-17C8-49F2-8F9A-3C2CD4086E3A}"/>
            </a:ext>
          </a:extLst>
        </xdr:cNvPr>
        <xdr:cNvSpPr txBox="1"/>
      </xdr:nvSpPr>
      <xdr:spPr>
        <a:xfrm>
          <a:off x="12947796" y="1645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98524</xdr:rowOff>
    </xdr:from>
    <xdr:to>
      <xdr:col>20</xdr:col>
      <xdr:colOff>9525</xdr:colOff>
      <xdr:row>98</xdr:row>
      <xdr:rowOff>28674</xdr:rowOff>
    </xdr:to>
    <xdr:sp macro="" textlink="">
      <xdr:nvSpPr>
        <xdr:cNvPr id="704" name="円/楕円 703">
          <a:extLst>
            <a:ext uri="{FF2B5EF4-FFF2-40B4-BE49-F238E27FC236}">
              <a16:creationId xmlns:a16="http://schemas.microsoft.com/office/drawing/2014/main" id="{16AA9F59-1E15-41E4-908B-4C72EC47B30D}"/>
            </a:ext>
          </a:extLst>
        </xdr:cNvPr>
        <xdr:cNvSpPr/>
      </xdr:nvSpPr>
      <xdr:spPr>
        <a:xfrm>
          <a:off x="12343765" y="16359604"/>
          <a:ext cx="330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19801</xdr:rowOff>
    </xdr:from>
    <xdr:ext cx="534377" cy="259045"/>
    <xdr:sp macro="" textlink="">
      <xdr:nvSpPr>
        <xdr:cNvPr id="705" name="テキスト ボックス 704">
          <a:extLst>
            <a:ext uri="{FF2B5EF4-FFF2-40B4-BE49-F238E27FC236}">
              <a16:creationId xmlns:a16="http://schemas.microsoft.com/office/drawing/2014/main" id="{FAB0F4DF-A5E3-4E82-9F56-51AECBF8E219}"/>
            </a:ext>
          </a:extLst>
        </xdr:cNvPr>
        <xdr:cNvSpPr txBox="1"/>
      </xdr:nvSpPr>
      <xdr:spPr>
        <a:xfrm>
          <a:off x="12127376" y="164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104750</xdr:rowOff>
    </xdr:from>
    <xdr:to>
      <xdr:col>18</xdr:col>
      <xdr:colOff>492125</xdr:colOff>
      <xdr:row>98</xdr:row>
      <xdr:rowOff>34900</xdr:rowOff>
    </xdr:to>
    <xdr:sp macro="" textlink="">
      <xdr:nvSpPr>
        <xdr:cNvPr id="706" name="円/楕円 705">
          <a:extLst>
            <a:ext uri="{FF2B5EF4-FFF2-40B4-BE49-F238E27FC236}">
              <a16:creationId xmlns:a16="http://schemas.microsoft.com/office/drawing/2014/main" id="{0A0931BC-4AFB-4E94-8B68-600861A1391A}"/>
            </a:ext>
          </a:extLst>
        </xdr:cNvPr>
        <xdr:cNvSpPr/>
      </xdr:nvSpPr>
      <xdr:spPr>
        <a:xfrm>
          <a:off x="11523345" y="1636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26027</xdr:rowOff>
    </xdr:from>
    <xdr:ext cx="534377" cy="259045"/>
    <xdr:sp macro="" textlink="">
      <xdr:nvSpPr>
        <xdr:cNvPr id="707" name="テキスト ボックス 706">
          <a:extLst>
            <a:ext uri="{FF2B5EF4-FFF2-40B4-BE49-F238E27FC236}">
              <a16:creationId xmlns:a16="http://schemas.microsoft.com/office/drawing/2014/main" id="{FDCA60DE-E035-4FCE-B5DA-C018F9DE2584}"/>
            </a:ext>
          </a:extLst>
        </xdr:cNvPr>
        <xdr:cNvSpPr txBox="1"/>
      </xdr:nvSpPr>
      <xdr:spPr>
        <a:xfrm>
          <a:off x="11306956" y="1645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a:extLst>
            <a:ext uri="{FF2B5EF4-FFF2-40B4-BE49-F238E27FC236}">
              <a16:creationId xmlns:a16="http://schemas.microsoft.com/office/drawing/2014/main" id="{43BA814F-A233-48ED-8B23-8956986766A2}"/>
            </a:ext>
          </a:extLst>
        </xdr:cNvPr>
        <xdr:cNvSpPr/>
      </xdr:nvSpPr>
      <xdr:spPr>
        <a:xfrm>
          <a:off x="16499205" y="39128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a:extLst>
            <a:ext uri="{FF2B5EF4-FFF2-40B4-BE49-F238E27FC236}">
              <a16:creationId xmlns:a16="http://schemas.microsoft.com/office/drawing/2014/main" id="{77C99C02-A953-4B95-B128-947BAFAD150A}"/>
            </a:ext>
          </a:extLst>
        </xdr:cNvPr>
        <xdr:cNvSpPr/>
      </xdr:nvSpPr>
      <xdr:spPr>
        <a:xfrm>
          <a:off x="16626205" y="42481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a:extLst>
            <a:ext uri="{FF2B5EF4-FFF2-40B4-BE49-F238E27FC236}">
              <a16:creationId xmlns:a16="http://schemas.microsoft.com/office/drawing/2014/main" id="{DFB9F36A-6B7C-445C-A81C-FE1D6A626242}"/>
            </a:ext>
          </a:extLst>
        </xdr:cNvPr>
        <xdr:cNvSpPr/>
      </xdr:nvSpPr>
      <xdr:spPr>
        <a:xfrm>
          <a:off x="16626205" y="44475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a:extLst>
            <a:ext uri="{FF2B5EF4-FFF2-40B4-BE49-F238E27FC236}">
              <a16:creationId xmlns:a16="http://schemas.microsoft.com/office/drawing/2014/main" id="{5A7B4401-C122-435B-A5F2-80C5ADACC934}"/>
            </a:ext>
          </a:extLst>
        </xdr:cNvPr>
        <xdr:cNvSpPr/>
      </xdr:nvSpPr>
      <xdr:spPr>
        <a:xfrm>
          <a:off x="17505045" y="42481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a:extLst>
            <a:ext uri="{FF2B5EF4-FFF2-40B4-BE49-F238E27FC236}">
              <a16:creationId xmlns:a16="http://schemas.microsoft.com/office/drawing/2014/main" id="{C8D76471-33D2-44F7-A0EA-9814CC15C1E6}"/>
            </a:ext>
          </a:extLst>
        </xdr:cNvPr>
        <xdr:cNvSpPr/>
      </xdr:nvSpPr>
      <xdr:spPr>
        <a:xfrm>
          <a:off x="17505045" y="44475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a:extLst>
            <a:ext uri="{FF2B5EF4-FFF2-40B4-BE49-F238E27FC236}">
              <a16:creationId xmlns:a16="http://schemas.microsoft.com/office/drawing/2014/main" id="{8442697A-E66F-4084-B4FA-725B492D53FB}"/>
            </a:ext>
          </a:extLst>
        </xdr:cNvPr>
        <xdr:cNvSpPr/>
      </xdr:nvSpPr>
      <xdr:spPr>
        <a:xfrm>
          <a:off x="18541365" y="42481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a:extLst>
            <a:ext uri="{FF2B5EF4-FFF2-40B4-BE49-F238E27FC236}">
              <a16:creationId xmlns:a16="http://schemas.microsoft.com/office/drawing/2014/main" id="{D10C00F7-C8AE-42CC-B352-B63768DE363F}"/>
            </a:ext>
          </a:extLst>
        </xdr:cNvPr>
        <xdr:cNvSpPr/>
      </xdr:nvSpPr>
      <xdr:spPr>
        <a:xfrm>
          <a:off x="18541365" y="44475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a:extLst>
            <a:ext uri="{FF2B5EF4-FFF2-40B4-BE49-F238E27FC236}">
              <a16:creationId xmlns:a16="http://schemas.microsoft.com/office/drawing/2014/main" id="{CF3FC81B-A178-4C8D-AE25-22879D839CF9}"/>
            </a:ext>
          </a:extLst>
        </xdr:cNvPr>
        <xdr:cNvSpPr/>
      </xdr:nvSpPr>
      <xdr:spPr>
        <a:xfrm>
          <a:off x="16499205" y="47193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a:extLst>
            <a:ext uri="{FF2B5EF4-FFF2-40B4-BE49-F238E27FC236}">
              <a16:creationId xmlns:a16="http://schemas.microsoft.com/office/drawing/2014/main" id="{35DAA84A-22EB-4213-8C34-8051D382EBEA}"/>
            </a:ext>
          </a:extLst>
        </xdr:cNvPr>
        <xdr:cNvSpPr txBox="1"/>
      </xdr:nvSpPr>
      <xdr:spPr>
        <a:xfrm>
          <a:off x="16461105"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a:extLst>
            <a:ext uri="{FF2B5EF4-FFF2-40B4-BE49-F238E27FC236}">
              <a16:creationId xmlns:a16="http://schemas.microsoft.com/office/drawing/2014/main" id="{BCF2B044-E291-4E38-B100-3FD7049D82B9}"/>
            </a:ext>
          </a:extLst>
        </xdr:cNvPr>
        <xdr:cNvCxnSpPr/>
      </xdr:nvCxnSpPr>
      <xdr:spPr>
        <a:xfrm>
          <a:off x="16499205" y="69557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8" name="直線コネクタ 717">
          <a:extLst>
            <a:ext uri="{FF2B5EF4-FFF2-40B4-BE49-F238E27FC236}">
              <a16:creationId xmlns:a16="http://schemas.microsoft.com/office/drawing/2014/main" id="{4E21A83F-6454-4B3A-9709-7366081F57CB}"/>
            </a:ext>
          </a:extLst>
        </xdr:cNvPr>
        <xdr:cNvCxnSpPr/>
      </xdr:nvCxnSpPr>
      <xdr:spPr>
        <a:xfrm>
          <a:off x="16499205" y="663683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536B35D6-BC7C-4103-9642-547BB12F2FB2}"/>
            </a:ext>
          </a:extLst>
        </xdr:cNvPr>
        <xdr:cNvSpPr txBox="1"/>
      </xdr:nvSpPr>
      <xdr:spPr>
        <a:xfrm>
          <a:off x="16250419"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0" name="直線コネクタ 719">
          <a:extLst>
            <a:ext uri="{FF2B5EF4-FFF2-40B4-BE49-F238E27FC236}">
              <a16:creationId xmlns:a16="http://schemas.microsoft.com/office/drawing/2014/main" id="{86B83E91-4122-4F2B-B64F-6D3278C09CD8}"/>
            </a:ext>
          </a:extLst>
        </xdr:cNvPr>
        <xdr:cNvCxnSpPr/>
      </xdr:nvCxnSpPr>
      <xdr:spPr>
        <a:xfrm>
          <a:off x="16499205" y="63178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1" name="テキスト ボックス 720">
          <a:extLst>
            <a:ext uri="{FF2B5EF4-FFF2-40B4-BE49-F238E27FC236}">
              <a16:creationId xmlns:a16="http://schemas.microsoft.com/office/drawing/2014/main" id="{AFE2C628-13A7-4A8C-B5F1-ED141BB0F97A}"/>
            </a:ext>
          </a:extLst>
        </xdr:cNvPr>
        <xdr:cNvSpPr txBox="1"/>
      </xdr:nvSpPr>
      <xdr:spPr>
        <a:xfrm>
          <a:off x="16070126"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2" name="直線コネクタ 721">
          <a:extLst>
            <a:ext uri="{FF2B5EF4-FFF2-40B4-BE49-F238E27FC236}">
              <a16:creationId xmlns:a16="http://schemas.microsoft.com/office/drawing/2014/main" id="{715C38D7-703E-4315-9E41-8B5B393ED46A}"/>
            </a:ext>
          </a:extLst>
        </xdr:cNvPr>
        <xdr:cNvCxnSpPr/>
      </xdr:nvCxnSpPr>
      <xdr:spPr>
        <a:xfrm>
          <a:off x="16499205" y="59989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3" name="テキスト ボックス 722">
          <a:extLst>
            <a:ext uri="{FF2B5EF4-FFF2-40B4-BE49-F238E27FC236}">
              <a16:creationId xmlns:a16="http://schemas.microsoft.com/office/drawing/2014/main" id="{CE230160-1944-4D0E-B9D1-288CECDD5A77}"/>
            </a:ext>
          </a:extLst>
        </xdr:cNvPr>
        <xdr:cNvSpPr txBox="1"/>
      </xdr:nvSpPr>
      <xdr:spPr>
        <a:xfrm>
          <a:off x="16070126"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4" name="直線コネクタ 723">
          <a:extLst>
            <a:ext uri="{FF2B5EF4-FFF2-40B4-BE49-F238E27FC236}">
              <a16:creationId xmlns:a16="http://schemas.microsoft.com/office/drawing/2014/main" id="{949F28C1-87AD-4948-83AD-D2C0C3F44EF9}"/>
            </a:ext>
          </a:extLst>
        </xdr:cNvPr>
        <xdr:cNvCxnSpPr/>
      </xdr:nvCxnSpPr>
      <xdr:spPr>
        <a:xfrm>
          <a:off x="16499205" y="56799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5" name="テキスト ボックス 724">
          <a:extLst>
            <a:ext uri="{FF2B5EF4-FFF2-40B4-BE49-F238E27FC236}">
              <a16:creationId xmlns:a16="http://schemas.microsoft.com/office/drawing/2014/main" id="{D7B05557-F12E-4D95-97B0-F990998B0734}"/>
            </a:ext>
          </a:extLst>
        </xdr:cNvPr>
        <xdr:cNvSpPr txBox="1"/>
      </xdr:nvSpPr>
      <xdr:spPr>
        <a:xfrm>
          <a:off x="16070126"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6" name="直線コネクタ 725">
          <a:extLst>
            <a:ext uri="{FF2B5EF4-FFF2-40B4-BE49-F238E27FC236}">
              <a16:creationId xmlns:a16="http://schemas.microsoft.com/office/drawing/2014/main" id="{60DA1A7F-8731-485A-91CE-371291046115}"/>
            </a:ext>
          </a:extLst>
        </xdr:cNvPr>
        <xdr:cNvCxnSpPr/>
      </xdr:nvCxnSpPr>
      <xdr:spPr>
        <a:xfrm>
          <a:off x="16499205" y="53610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A73FF28A-DD8B-44B3-A56D-1AA850A5CBBF}"/>
            </a:ext>
          </a:extLst>
        </xdr:cNvPr>
        <xdr:cNvSpPr txBox="1"/>
      </xdr:nvSpPr>
      <xdr:spPr>
        <a:xfrm>
          <a:off x="16070126"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8" name="直線コネクタ 727">
          <a:extLst>
            <a:ext uri="{FF2B5EF4-FFF2-40B4-BE49-F238E27FC236}">
              <a16:creationId xmlns:a16="http://schemas.microsoft.com/office/drawing/2014/main" id="{6DB6AFDA-4618-4DDD-B38A-35D6C7AA4587}"/>
            </a:ext>
          </a:extLst>
        </xdr:cNvPr>
        <xdr:cNvCxnSpPr/>
      </xdr:nvCxnSpPr>
      <xdr:spPr>
        <a:xfrm>
          <a:off x="16499205" y="503827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CD96D39E-0A0A-4A07-A9C7-2F2C21D7B338}"/>
            </a:ext>
          </a:extLst>
        </xdr:cNvPr>
        <xdr:cNvSpPr txBox="1"/>
      </xdr:nvSpPr>
      <xdr:spPr>
        <a:xfrm>
          <a:off x="16070126"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a:extLst>
            <a:ext uri="{FF2B5EF4-FFF2-40B4-BE49-F238E27FC236}">
              <a16:creationId xmlns:a16="http://schemas.microsoft.com/office/drawing/2014/main" id="{B579D4DB-B7E9-4E46-895D-BFCDCDF3F7AA}"/>
            </a:ext>
          </a:extLst>
        </xdr:cNvPr>
        <xdr:cNvCxnSpPr/>
      </xdr:nvCxnSpPr>
      <xdr:spPr>
        <a:xfrm>
          <a:off x="16499205" y="4719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B9B74E51-8A33-4E54-BDAF-B895A8811AC1}"/>
            </a:ext>
          </a:extLst>
        </xdr:cNvPr>
        <xdr:cNvSpPr txBox="1"/>
      </xdr:nvSpPr>
      <xdr:spPr>
        <a:xfrm>
          <a:off x="16070126"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a:extLst>
            <a:ext uri="{FF2B5EF4-FFF2-40B4-BE49-F238E27FC236}">
              <a16:creationId xmlns:a16="http://schemas.microsoft.com/office/drawing/2014/main" id="{F185631D-2B63-4EB0-91B0-C892944BCE2B}"/>
            </a:ext>
          </a:extLst>
        </xdr:cNvPr>
        <xdr:cNvSpPr/>
      </xdr:nvSpPr>
      <xdr:spPr>
        <a:xfrm>
          <a:off x="16499205" y="47193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3" name="直線コネクタ 732">
          <a:extLst>
            <a:ext uri="{FF2B5EF4-FFF2-40B4-BE49-F238E27FC236}">
              <a16:creationId xmlns:a16="http://schemas.microsoft.com/office/drawing/2014/main" id="{1A50B99F-A918-480B-8D45-1EF70818B62C}"/>
            </a:ext>
          </a:extLst>
        </xdr:cNvPr>
        <xdr:cNvCxnSpPr/>
      </xdr:nvCxnSpPr>
      <xdr:spPr>
        <a:xfrm flipV="1">
          <a:off x="19959320" y="5251958"/>
          <a:ext cx="1269" cy="138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4" name="諸支出金最小値テキスト">
          <a:extLst>
            <a:ext uri="{FF2B5EF4-FFF2-40B4-BE49-F238E27FC236}">
              <a16:creationId xmlns:a16="http://schemas.microsoft.com/office/drawing/2014/main" id="{87D55DFB-1C47-4DA6-8CB4-C74A0F32BC0C}"/>
            </a:ext>
          </a:extLst>
        </xdr:cNvPr>
        <xdr:cNvSpPr txBox="1"/>
      </xdr:nvSpPr>
      <xdr:spPr>
        <a:xfrm>
          <a:off x="20012025" y="66467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5" name="直線コネクタ 734">
          <a:extLst>
            <a:ext uri="{FF2B5EF4-FFF2-40B4-BE49-F238E27FC236}">
              <a16:creationId xmlns:a16="http://schemas.microsoft.com/office/drawing/2014/main" id="{C6973234-B723-4258-A856-03B70337CD45}"/>
            </a:ext>
          </a:extLst>
        </xdr:cNvPr>
        <xdr:cNvCxnSpPr/>
      </xdr:nvCxnSpPr>
      <xdr:spPr>
        <a:xfrm>
          <a:off x="19872325"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6" name="諸支出金最大値テキスト">
          <a:extLst>
            <a:ext uri="{FF2B5EF4-FFF2-40B4-BE49-F238E27FC236}">
              <a16:creationId xmlns:a16="http://schemas.microsoft.com/office/drawing/2014/main" id="{01844FA9-D0B3-4760-B9CF-1CE36C1D1E33}"/>
            </a:ext>
          </a:extLst>
        </xdr:cNvPr>
        <xdr:cNvSpPr txBox="1"/>
      </xdr:nvSpPr>
      <xdr:spPr>
        <a:xfrm>
          <a:off x="20012025" y="503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7" name="直線コネクタ 736">
          <a:extLst>
            <a:ext uri="{FF2B5EF4-FFF2-40B4-BE49-F238E27FC236}">
              <a16:creationId xmlns:a16="http://schemas.microsoft.com/office/drawing/2014/main" id="{4C41F695-ECB6-4D19-8D2E-D7C353C2648C}"/>
            </a:ext>
          </a:extLst>
        </xdr:cNvPr>
        <xdr:cNvCxnSpPr/>
      </xdr:nvCxnSpPr>
      <xdr:spPr>
        <a:xfrm>
          <a:off x="19872325" y="525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8" name="直線コネクタ 737">
          <a:extLst>
            <a:ext uri="{FF2B5EF4-FFF2-40B4-BE49-F238E27FC236}">
              <a16:creationId xmlns:a16="http://schemas.microsoft.com/office/drawing/2014/main" id="{01B2B58F-A3EC-478D-B540-6C3A8F7C4D81}"/>
            </a:ext>
          </a:extLst>
        </xdr:cNvPr>
        <xdr:cNvCxnSpPr/>
      </xdr:nvCxnSpPr>
      <xdr:spPr>
        <a:xfrm>
          <a:off x="19191605" y="6636838"/>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39" name="諸支出金平均値テキスト">
          <a:extLst>
            <a:ext uri="{FF2B5EF4-FFF2-40B4-BE49-F238E27FC236}">
              <a16:creationId xmlns:a16="http://schemas.microsoft.com/office/drawing/2014/main" id="{14EE5BA9-301B-45AA-80B9-55109D9FF89E}"/>
            </a:ext>
          </a:extLst>
        </xdr:cNvPr>
        <xdr:cNvSpPr txBox="1"/>
      </xdr:nvSpPr>
      <xdr:spPr>
        <a:xfrm>
          <a:off x="20012025" y="63965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0" name="フローチャート : 判断 739">
          <a:extLst>
            <a:ext uri="{FF2B5EF4-FFF2-40B4-BE49-F238E27FC236}">
              <a16:creationId xmlns:a16="http://schemas.microsoft.com/office/drawing/2014/main" id="{77E018BF-BF4C-4808-ADE5-BD00655F015A}"/>
            </a:ext>
          </a:extLst>
        </xdr:cNvPr>
        <xdr:cNvSpPr/>
      </xdr:nvSpPr>
      <xdr:spPr>
        <a:xfrm>
          <a:off x="19910425" y="65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1" name="直線コネクタ 740">
          <a:extLst>
            <a:ext uri="{FF2B5EF4-FFF2-40B4-BE49-F238E27FC236}">
              <a16:creationId xmlns:a16="http://schemas.microsoft.com/office/drawing/2014/main" id="{EA5A11AC-EC04-4E5E-A38B-96725FFCD525}"/>
            </a:ext>
          </a:extLst>
        </xdr:cNvPr>
        <xdr:cNvCxnSpPr/>
      </xdr:nvCxnSpPr>
      <xdr:spPr>
        <a:xfrm>
          <a:off x="18439765" y="6636838"/>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2" name="フローチャート : 判断 741">
          <a:extLst>
            <a:ext uri="{FF2B5EF4-FFF2-40B4-BE49-F238E27FC236}">
              <a16:creationId xmlns:a16="http://schemas.microsoft.com/office/drawing/2014/main" id="{83AB054E-3C41-442C-827B-A5C19EA6DA5E}"/>
            </a:ext>
          </a:extLst>
        </xdr:cNvPr>
        <xdr:cNvSpPr/>
      </xdr:nvSpPr>
      <xdr:spPr>
        <a:xfrm>
          <a:off x="19156045" y="643668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3" name="テキスト ボックス 742">
          <a:extLst>
            <a:ext uri="{FF2B5EF4-FFF2-40B4-BE49-F238E27FC236}">
              <a16:creationId xmlns:a16="http://schemas.microsoft.com/office/drawing/2014/main" id="{78B66E75-3C5E-4FD3-88CB-A7A1A1465272}"/>
            </a:ext>
          </a:extLst>
        </xdr:cNvPr>
        <xdr:cNvSpPr txBox="1"/>
      </xdr:nvSpPr>
      <xdr:spPr>
        <a:xfrm>
          <a:off x="19070902" y="621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88428</xdr:rowOff>
    </xdr:from>
    <xdr:to>
      <xdr:col>29</xdr:col>
      <xdr:colOff>517525</xdr:colOff>
      <xdr:row>39</xdr:row>
      <xdr:rowOff>98878</xdr:rowOff>
    </xdr:to>
    <xdr:cxnSp macro="">
      <xdr:nvCxnSpPr>
        <xdr:cNvPr id="744" name="直線コネクタ 743">
          <a:extLst>
            <a:ext uri="{FF2B5EF4-FFF2-40B4-BE49-F238E27FC236}">
              <a16:creationId xmlns:a16="http://schemas.microsoft.com/office/drawing/2014/main" id="{D303513D-DD88-4003-9FC8-DBC39D64AAC5}"/>
            </a:ext>
          </a:extLst>
        </xdr:cNvPr>
        <xdr:cNvCxnSpPr/>
      </xdr:nvCxnSpPr>
      <xdr:spPr>
        <a:xfrm>
          <a:off x="17619345" y="6458748"/>
          <a:ext cx="820420" cy="1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5" name="フローチャート : 判断 744">
          <a:extLst>
            <a:ext uri="{FF2B5EF4-FFF2-40B4-BE49-F238E27FC236}">
              <a16:creationId xmlns:a16="http://schemas.microsoft.com/office/drawing/2014/main" id="{371CAA3B-A930-46B2-B06E-BF0805854AF4}"/>
            </a:ext>
          </a:extLst>
        </xdr:cNvPr>
        <xdr:cNvSpPr/>
      </xdr:nvSpPr>
      <xdr:spPr>
        <a:xfrm>
          <a:off x="18388965" y="6528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6" name="テキスト ボックス 745">
          <a:extLst>
            <a:ext uri="{FF2B5EF4-FFF2-40B4-BE49-F238E27FC236}">
              <a16:creationId xmlns:a16="http://schemas.microsoft.com/office/drawing/2014/main" id="{24590348-6D05-4B92-A2EC-20C922D0EC98}"/>
            </a:ext>
          </a:extLst>
        </xdr:cNvPr>
        <xdr:cNvSpPr txBox="1"/>
      </xdr:nvSpPr>
      <xdr:spPr>
        <a:xfrm>
          <a:off x="18250482" y="630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26053</xdr:rowOff>
    </xdr:from>
    <xdr:to>
      <xdr:col>28</xdr:col>
      <xdr:colOff>314325</xdr:colOff>
      <xdr:row>38</xdr:row>
      <xdr:rowOff>88428</xdr:rowOff>
    </xdr:to>
    <xdr:cxnSp macro="">
      <xdr:nvCxnSpPr>
        <xdr:cNvPr id="747" name="直線コネクタ 746">
          <a:extLst>
            <a:ext uri="{FF2B5EF4-FFF2-40B4-BE49-F238E27FC236}">
              <a16:creationId xmlns:a16="http://schemas.microsoft.com/office/drawing/2014/main" id="{36B41412-AF61-45FF-955F-A196FD37E3A5}"/>
            </a:ext>
          </a:extLst>
        </xdr:cNvPr>
        <xdr:cNvCxnSpPr/>
      </xdr:nvCxnSpPr>
      <xdr:spPr>
        <a:xfrm>
          <a:off x="16798925" y="6396373"/>
          <a:ext cx="82042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48" name="フローチャート : 判断 747">
          <a:extLst>
            <a:ext uri="{FF2B5EF4-FFF2-40B4-BE49-F238E27FC236}">
              <a16:creationId xmlns:a16="http://schemas.microsoft.com/office/drawing/2014/main" id="{5DEA14BF-D528-42EC-91F5-14A337B40AA1}"/>
            </a:ext>
          </a:extLst>
        </xdr:cNvPr>
        <xdr:cNvSpPr/>
      </xdr:nvSpPr>
      <xdr:spPr>
        <a:xfrm>
          <a:off x="17568545" y="61722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49" name="テキスト ボックス 748">
          <a:extLst>
            <a:ext uri="{FF2B5EF4-FFF2-40B4-BE49-F238E27FC236}">
              <a16:creationId xmlns:a16="http://schemas.microsoft.com/office/drawing/2014/main" id="{50E4CF00-E232-44B9-9E01-BF79856882B5}"/>
            </a:ext>
          </a:extLst>
        </xdr:cNvPr>
        <xdr:cNvSpPr txBox="1"/>
      </xdr:nvSpPr>
      <xdr:spPr>
        <a:xfrm>
          <a:off x="17384472" y="595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0" name="フローチャート : 判断 749">
          <a:extLst>
            <a:ext uri="{FF2B5EF4-FFF2-40B4-BE49-F238E27FC236}">
              <a16:creationId xmlns:a16="http://schemas.microsoft.com/office/drawing/2014/main" id="{AAEED956-5DC3-43C0-9369-4F7B28691986}"/>
            </a:ext>
          </a:extLst>
        </xdr:cNvPr>
        <xdr:cNvSpPr/>
      </xdr:nvSpPr>
      <xdr:spPr>
        <a:xfrm>
          <a:off x="16748125" y="6167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1" name="テキスト ボックス 750">
          <a:extLst>
            <a:ext uri="{FF2B5EF4-FFF2-40B4-BE49-F238E27FC236}">
              <a16:creationId xmlns:a16="http://schemas.microsoft.com/office/drawing/2014/main" id="{E579F2DC-278D-4625-8DD4-AC966C417C68}"/>
            </a:ext>
          </a:extLst>
        </xdr:cNvPr>
        <xdr:cNvSpPr txBox="1"/>
      </xdr:nvSpPr>
      <xdr:spPr>
        <a:xfrm>
          <a:off x="16632632"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B71B2DD1-7B84-4E36-B350-3696F6797531}"/>
            </a:ext>
          </a:extLst>
        </xdr:cNvPr>
        <xdr:cNvSpPr txBox="1"/>
      </xdr:nvSpPr>
      <xdr:spPr>
        <a:xfrm>
          <a:off x="1977072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898A82F8-F909-428F-A6D8-969E0DF50484}"/>
            </a:ext>
          </a:extLst>
        </xdr:cNvPr>
        <xdr:cNvSpPr txBox="1"/>
      </xdr:nvSpPr>
      <xdr:spPr>
        <a:xfrm>
          <a:off x="1906968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79F250E0-70E4-4FAE-9A62-1C291957940B}"/>
            </a:ext>
          </a:extLst>
        </xdr:cNvPr>
        <xdr:cNvSpPr txBox="1"/>
      </xdr:nvSpPr>
      <xdr:spPr>
        <a:xfrm>
          <a:off x="1824926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21E55923-435E-47E1-9713-D955450ADE60}"/>
            </a:ext>
          </a:extLst>
        </xdr:cNvPr>
        <xdr:cNvSpPr txBox="1"/>
      </xdr:nvSpPr>
      <xdr:spPr>
        <a:xfrm>
          <a:off x="1742884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C714E22-7241-4B87-9FE7-B9D38D0EAE7E}"/>
            </a:ext>
          </a:extLst>
        </xdr:cNvPr>
        <xdr:cNvSpPr txBox="1"/>
      </xdr:nvSpPr>
      <xdr:spPr>
        <a:xfrm>
          <a:off x="16677005"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7" name="円/楕円 756">
          <a:extLst>
            <a:ext uri="{FF2B5EF4-FFF2-40B4-BE49-F238E27FC236}">
              <a16:creationId xmlns:a16="http://schemas.microsoft.com/office/drawing/2014/main" id="{9DA3834A-126C-44D6-9C71-AF10FD481801}"/>
            </a:ext>
          </a:extLst>
        </xdr:cNvPr>
        <xdr:cNvSpPr/>
      </xdr:nvSpPr>
      <xdr:spPr>
        <a:xfrm>
          <a:off x="1991042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58" name="諸支出金該当値テキスト">
          <a:extLst>
            <a:ext uri="{FF2B5EF4-FFF2-40B4-BE49-F238E27FC236}">
              <a16:creationId xmlns:a16="http://schemas.microsoft.com/office/drawing/2014/main" id="{32FF67A7-A38C-4424-A91A-6AA8C6217A8E}"/>
            </a:ext>
          </a:extLst>
        </xdr:cNvPr>
        <xdr:cNvSpPr txBox="1"/>
      </xdr:nvSpPr>
      <xdr:spPr>
        <a:xfrm>
          <a:off x="20012025" y="65235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9" name="円/楕円 758">
          <a:extLst>
            <a:ext uri="{FF2B5EF4-FFF2-40B4-BE49-F238E27FC236}">
              <a16:creationId xmlns:a16="http://schemas.microsoft.com/office/drawing/2014/main" id="{5BF75FE7-B84C-49B5-B23E-868A1E2AF2FD}"/>
            </a:ext>
          </a:extLst>
        </xdr:cNvPr>
        <xdr:cNvSpPr/>
      </xdr:nvSpPr>
      <xdr:spPr>
        <a:xfrm>
          <a:off x="19156045" y="6586038"/>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44FCD7AE-58FC-4BE4-83A0-28E5FC38629F}"/>
            </a:ext>
          </a:extLst>
        </xdr:cNvPr>
        <xdr:cNvSpPr txBox="1"/>
      </xdr:nvSpPr>
      <xdr:spPr>
        <a:xfrm>
          <a:off x="1913553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1" name="円/楕円 760">
          <a:extLst>
            <a:ext uri="{FF2B5EF4-FFF2-40B4-BE49-F238E27FC236}">
              <a16:creationId xmlns:a16="http://schemas.microsoft.com/office/drawing/2014/main" id="{2721B354-20B4-4272-B145-05D756ED99CF}"/>
            </a:ext>
          </a:extLst>
        </xdr:cNvPr>
        <xdr:cNvSpPr/>
      </xdr:nvSpPr>
      <xdr:spPr>
        <a:xfrm>
          <a:off x="18388965"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A3303E18-0455-432A-9750-B14C045F015F}"/>
            </a:ext>
          </a:extLst>
        </xdr:cNvPr>
        <xdr:cNvSpPr txBox="1"/>
      </xdr:nvSpPr>
      <xdr:spPr>
        <a:xfrm>
          <a:off x="18315114"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37628</xdr:rowOff>
    </xdr:from>
    <xdr:to>
      <xdr:col>28</xdr:col>
      <xdr:colOff>365125</xdr:colOff>
      <xdr:row>38</xdr:row>
      <xdr:rowOff>139228</xdr:rowOff>
    </xdr:to>
    <xdr:sp macro="" textlink="">
      <xdr:nvSpPr>
        <xdr:cNvPr id="763" name="円/楕円 762">
          <a:extLst>
            <a:ext uri="{FF2B5EF4-FFF2-40B4-BE49-F238E27FC236}">
              <a16:creationId xmlns:a16="http://schemas.microsoft.com/office/drawing/2014/main" id="{539A5E65-4406-4D20-A722-08F84EB8DF45}"/>
            </a:ext>
          </a:extLst>
        </xdr:cNvPr>
        <xdr:cNvSpPr/>
      </xdr:nvSpPr>
      <xdr:spPr>
        <a:xfrm>
          <a:off x="17568545" y="64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130355</xdr:rowOff>
    </xdr:from>
    <xdr:ext cx="378565" cy="259045"/>
    <xdr:sp macro="" textlink="">
      <xdr:nvSpPr>
        <xdr:cNvPr id="764" name="テキスト ボックス 763">
          <a:extLst>
            <a:ext uri="{FF2B5EF4-FFF2-40B4-BE49-F238E27FC236}">
              <a16:creationId xmlns:a16="http://schemas.microsoft.com/office/drawing/2014/main" id="{AFA1D598-D631-4D67-AFE7-4C40144E09BA}"/>
            </a:ext>
          </a:extLst>
        </xdr:cNvPr>
        <xdr:cNvSpPr txBox="1"/>
      </xdr:nvSpPr>
      <xdr:spPr>
        <a:xfrm>
          <a:off x="17430062" y="650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146703</xdr:rowOff>
    </xdr:from>
    <xdr:to>
      <xdr:col>27</xdr:col>
      <xdr:colOff>161925</xdr:colOff>
      <xdr:row>38</xdr:row>
      <xdr:rowOff>76853</xdr:rowOff>
    </xdr:to>
    <xdr:sp macro="" textlink="">
      <xdr:nvSpPr>
        <xdr:cNvPr id="765" name="円/楕円 764">
          <a:extLst>
            <a:ext uri="{FF2B5EF4-FFF2-40B4-BE49-F238E27FC236}">
              <a16:creationId xmlns:a16="http://schemas.microsoft.com/office/drawing/2014/main" id="{A60622EC-BC60-42E6-91BA-A107040F308F}"/>
            </a:ext>
          </a:extLst>
        </xdr:cNvPr>
        <xdr:cNvSpPr/>
      </xdr:nvSpPr>
      <xdr:spPr>
        <a:xfrm>
          <a:off x="16748125" y="6349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67980</xdr:rowOff>
    </xdr:from>
    <xdr:ext cx="378565" cy="259045"/>
    <xdr:sp macro="" textlink="">
      <xdr:nvSpPr>
        <xdr:cNvPr id="766" name="テキスト ボックス 765">
          <a:extLst>
            <a:ext uri="{FF2B5EF4-FFF2-40B4-BE49-F238E27FC236}">
              <a16:creationId xmlns:a16="http://schemas.microsoft.com/office/drawing/2014/main" id="{BFA9A758-1D92-4F99-BA13-0A728B29F5FF}"/>
            </a:ext>
          </a:extLst>
        </xdr:cNvPr>
        <xdr:cNvSpPr txBox="1"/>
      </xdr:nvSpPr>
      <xdr:spPr>
        <a:xfrm>
          <a:off x="16678222" y="643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a:extLst>
            <a:ext uri="{FF2B5EF4-FFF2-40B4-BE49-F238E27FC236}">
              <a16:creationId xmlns:a16="http://schemas.microsoft.com/office/drawing/2014/main" id="{252A0D83-0D74-46C9-9D86-5CE95A3011BD}"/>
            </a:ext>
          </a:extLst>
        </xdr:cNvPr>
        <xdr:cNvSpPr/>
      </xdr:nvSpPr>
      <xdr:spPr>
        <a:xfrm>
          <a:off x="16499205" y="7265670"/>
          <a:ext cx="42062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a:extLst>
            <a:ext uri="{FF2B5EF4-FFF2-40B4-BE49-F238E27FC236}">
              <a16:creationId xmlns:a16="http://schemas.microsoft.com/office/drawing/2014/main" id="{13FDC5FC-49F6-4E43-AABF-C14C7A63C5D8}"/>
            </a:ext>
          </a:extLst>
        </xdr:cNvPr>
        <xdr:cNvSpPr/>
      </xdr:nvSpPr>
      <xdr:spPr>
        <a:xfrm>
          <a:off x="16626205" y="760095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a:extLst>
            <a:ext uri="{FF2B5EF4-FFF2-40B4-BE49-F238E27FC236}">
              <a16:creationId xmlns:a16="http://schemas.microsoft.com/office/drawing/2014/main" id="{C0C7391F-EE98-4287-B6EE-4F2E386EF798}"/>
            </a:ext>
          </a:extLst>
        </xdr:cNvPr>
        <xdr:cNvSpPr/>
      </xdr:nvSpPr>
      <xdr:spPr>
        <a:xfrm>
          <a:off x="16626205" y="780034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a:extLst>
            <a:ext uri="{FF2B5EF4-FFF2-40B4-BE49-F238E27FC236}">
              <a16:creationId xmlns:a16="http://schemas.microsoft.com/office/drawing/2014/main" id="{09158A52-2EB0-4D37-9464-8D393B1C00D0}"/>
            </a:ext>
          </a:extLst>
        </xdr:cNvPr>
        <xdr:cNvSpPr/>
      </xdr:nvSpPr>
      <xdr:spPr>
        <a:xfrm>
          <a:off x="17505045" y="760095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a:extLst>
            <a:ext uri="{FF2B5EF4-FFF2-40B4-BE49-F238E27FC236}">
              <a16:creationId xmlns:a16="http://schemas.microsoft.com/office/drawing/2014/main" id="{6F0C08C6-D098-4333-A751-B6B26453BB47}"/>
            </a:ext>
          </a:extLst>
        </xdr:cNvPr>
        <xdr:cNvSpPr/>
      </xdr:nvSpPr>
      <xdr:spPr>
        <a:xfrm>
          <a:off x="17505045" y="780034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a:extLst>
            <a:ext uri="{FF2B5EF4-FFF2-40B4-BE49-F238E27FC236}">
              <a16:creationId xmlns:a16="http://schemas.microsoft.com/office/drawing/2014/main" id="{890BB28A-5C0F-45E4-BD71-CC0AEA7BBC7E}"/>
            </a:ext>
          </a:extLst>
        </xdr:cNvPr>
        <xdr:cNvSpPr/>
      </xdr:nvSpPr>
      <xdr:spPr>
        <a:xfrm>
          <a:off x="18541365" y="760095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a:extLst>
            <a:ext uri="{FF2B5EF4-FFF2-40B4-BE49-F238E27FC236}">
              <a16:creationId xmlns:a16="http://schemas.microsoft.com/office/drawing/2014/main" id="{68A9B1D4-7535-49ED-8510-783623B80528}"/>
            </a:ext>
          </a:extLst>
        </xdr:cNvPr>
        <xdr:cNvSpPr/>
      </xdr:nvSpPr>
      <xdr:spPr>
        <a:xfrm>
          <a:off x="18541365" y="780034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a:extLst>
            <a:ext uri="{FF2B5EF4-FFF2-40B4-BE49-F238E27FC236}">
              <a16:creationId xmlns:a16="http://schemas.microsoft.com/office/drawing/2014/main" id="{A1D82870-2009-4DD2-B475-F679165FDE43}"/>
            </a:ext>
          </a:extLst>
        </xdr:cNvPr>
        <xdr:cNvSpPr/>
      </xdr:nvSpPr>
      <xdr:spPr>
        <a:xfrm>
          <a:off x="16499205" y="8072120"/>
          <a:ext cx="42062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a:extLst>
            <a:ext uri="{FF2B5EF4-FFF2-40B4-BE49-F238E27FC236}">
              <a16:creationId xmlns:a16="http://schemas.microsoft.com/office/drawing/2014/main" id="{FC33B9DC-BF29-4C75-999A-DFC6D98A8B68}"/>
            </a:ext>
          </a:extLst>
        </xdr:cNvPr>
        <xdr:cNvSpPr txBox="1"/>
      </xdr:nvSpPr>
      <xdr:spPr>
        <a:xfrm>
          <a:off x="16461105"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a:extLst>
            <a:ext uri="{FF2B5EF4-FFF2-40B4-BE49-F238E27FC236}">
              <a16:creationId xmlns:a16="http://schemas.microsoft.com/office/drawing/2014/main" id="{8F90B602-E90F-4962-B66B-BD3F656D2EB4}"/>
            </a:ext>
          </a:extLst>
        </xdr:cNvPr>
        <xdr:cNvCxnSpPr/>
      </xdr:nvCxnSpPr>
      <xdr:spPr>
        <a:xfrm>
          <a:off x="16499205" y="10308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7" name="直線コネクタ 776">
          <a:extLst>
            <a:ext uri="{FF2B5EF4-FFF2-40B4-BE49-F238E27FC236}">
              <a16:creationId xmlns:a16="http://schemas.microsoft.com/office/drawing/2014/main" id="{45188ED1-551D-4DD6-88DD-7326A61AE057}"/>
            </a:ext>
          </a:extLst>
        </xdr:cNvPr>
        <xdr:cNvCxnSpPr/>
      </xdr:nvCxnSpPr>
      <xdr:spPr>
        <a:xfrm>
          <a:off x="16499205" y="99352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9BE489BD-1397-4F75-BE2E-4A9E69FA4458}"/>
            </a:ext>
          </a:extLst>
        </xdr:cNvPr>
        <xdr:cNvSpPr txBox="1"/>
      </xdr:nvSpPr>
      <xdr:spPr>
        <a:xfrm>
          <a:off x="16250419"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9" name="直線コネクタ 778">
          <a:extLst>
            <a:ext uri="{FF2B5EF4-FFF2-40B4-BE49-F238E27FC236}">
              <a16:creationId xmlns:a16="http://schemas.microsoft.com/office/drawing/2014/main" id="{B2E18D1A-51FC-40C3-924D-1BB00E79C6A8}"/>
            </a:ext>
          </a:extLst>
        </xdr:cNvPr>
        <xdr:cNvCxnSpPr/>
      </xdr:nvCxnSpPr>
      <xdr:spPr>
        <a:xfrm>
          <a:off x="16499205" y="9561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0" name="テキスト ボックス 779">
          <a:extLst>
            <a:ext uri="{FF2B5EF4-FFF2-40B4-BE49-F238E27FC236}">
              <a16:creationId xmlns:a16="http://schemas.microsoft.com/office/drawing/2014/main" id="{B50403DB-11A3-47CA-9AA4-C3FB72DBDA8C}"/>
            </a:ext>
          </a:extLst>
        </xdr:cNvPr>
        <xdr:cNvSpPr txBox="1"/>
      </xdr:nvSpPr>
      <xdr:spPr>
        <a:xfrm>
          <a:off x="16186299" y="942341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a:extLst>
            <a:ext uri="{FF2B5EF4-FFF2-40B4-BE49-F238E27FC236}">
              <a16:creationId xmlns:a16="http://schemas.microsoft.com/office/drawing/2014/main" id="{7AAD6B2C-8957-4238-8BE5-9B631456B28E}"/>
            </a:ext>
          </a:extLst>
        </xdr:cNvPr>
        <xdr:cNvCxnSpPr/>
      </xdr:nvCxnSpPr>
      <xdr:spPr>
        <a:xfrm>
          <a:off x="16499205" y="91922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2" name="テキスト ボックス 781">
          <a:extLst>
            <a:ext uri="{FF2B5EF4-FFF2-40B4-BE49-F238E27FC236}">
              <a16:creationId xmlns:a16="http://schemas.microsoft.com/office/drawing/2014/main" id="{8D39D8FC-E64A-43A3-8692-C13F0F14DC10}"/>
            </a:ext>
          </a:extLst>
        </xdr:cNvPr>
        <xdr:cNvSpPr txBox="1"/>
      </xdr:nvSpPr>
      <xdr:spPr>
        <a:xfrm>
          <a:off x="16186299" y="905384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3" name="直線コネクタ 782">
          <a:extLst>
            <a:ext uri="{FF2B5EF4-FFF2-40B4-BE49-F238E27FC236}">
              <a16:creationId xmlns:a16="http://schemas.microsoft.com/office/drawing/2014/main" id="{3D8538A8-6878-44A5-9C81-7369E88F5EDA}"/>
            </a:ext>
          </a:extLst>
        </xdr:cNvPr>
        <xdr:cNvCxnSpPr/>
      </xdr:nvCxnSpPr>
      <xdr:spPr>
        <a:xfrm>
          <a:off x="16499205" y="88188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4" name="テキスト ボックス 783">
          <a:extLst>
            <a:ext uri="{FF2B5EF4-FFF2-40B4-BE49-F238E27FC236}">
              <a16:creationId xmlns:a16="http://schemas.microsoft.com/office/drawing/2014/main" id="{939DB6D2-FFB4-4165-ACB6-19C76EC4A9BD}"/>
            </a:ext>
          </a:extLst>
        </xdr:cNvPr>
        <xdr:cNvSpPr txBox="1"/>
      </xdr:nvSpPr>
      <xdr:spPr>
        <a:xfrm>
          <a:off x="16186299" y="868046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5" name="直線コネクタ 784">
          <a:extLst>
            <a:ext uri="{FF2B5EF4-FFF2-40B4-BE49-F238E27FC236}">
              <a16:creationId xmlns:a16="http://schemas.microsoft.com/office/drawing/2014/main" id="{53FF0100-CF52-4794-ADE6-F44559BF0F98}"/>
            </a:ext>
          </a:extLst>
        </xdr:cNvPr>
        <xdr:cNvCxnSpPr/>
      </xdr:nvCxnSpPr>
      <xdr:spPr>
        <a:xfrm>
          <a:off x="16499205" y="84455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6" name="テキスト ボックス 785">
          <a:extLst>
            <a:ext uri="{FF2B5EF4-FFF2-40B4-BE49-F238E27FC236}">
              <a16:creationId xmlns:a16="http://schemas.microsoft.com/office/drawing/2014/main" id="{CA28E264-D9E7-428F-BC73-229F0352EADC}"/>
            </a:ext>
          </a:extLst>
        </xdr:cNvPr>
        <xdr:cNvSpPr txBox="1"/>
      </xdr:nvSpPr>
      <xdr:spPr>
        <a:xfrm>
          <a:off x="16186299" y="830708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a:extLst>
            <a:ext uri="{FF2B5EF4-FFF2-40B4-BE49-F238E27FC236}">
              <a16:creationId xmlns:a16="http://schemas.microsoft.com/office/drawing/2014/main" id="{89A7EC90-3492-43C2-9F8E-657D3BE5AD30}"/>
            </a:ext>
          </a:extLst>
        </xdr:cNvPr>
        <xdr:cNvCxnSpPr/>
      </xdr:nvCxnSpPr>
      <xdr:spPr>
        <a:xfrm>
          <a:off x="16499205" y="80721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8" name="テキスト ボックス 787">
          <a:extLst>
            <a:ext uri="{FF2B5EF4-FFF2-40B4-BE49-F238E27FC236}">
              <a16:creationId xmlns:a16="http://schemas.microsoft.com/office/drawing/2014/main" id="{4CE3A83D-1F82-4EE8-B50D-A8AB7E8DBB2E}"/>
            </a:ext>
          </a:extLst>
        </xdr:cNvPr>
        <xdr:cNvSpPr txBox="1"/>
      </xdr:nvSpPr>
      <xdr:spPr>
        <a:xfrm>
          <a:off x="16186299" y="793370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a:extLst>
            <a:ext uri="{FF2B5EF4-FFF2-40B4-BE49-F238E27FC236}">
              <a16:creationId xmlns:a16="http://schemas.microsoft.com/office/drawing/2014/main" id="{131A3E70-B466-48B9-ABB2-8F50D78F7B41}"/>
            </a:ext>
          </a:extLst>
        </xdr:cNvPr>
        <xdr:cNvSpPr/>
      </xdr:nvSpPr>
      <xdr:spPr>
        <a:xfrm>
          <a:off x="16499205" y="8072120"/>
          <a:ext cx="42062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0" name="直線コネクタ 789">
          <a:extLst>
            <a:ext uri="{FF2B5EF4-FFF2-40B4-BE49-F238E27FC236}">
              <a16:creationId xmlns:a16="http://schemas.microsoft.com/office/drawing/2014/main" id="{77F28CDD-B89E-4757-A707-DD8D67A5B2D2}"/>
            </a:ext>
          </a:extLst>
        </xdr:cNvPr>
        <xdr:cNvCxnSpPr/>
      </xdr:nvCxnSpPr>
      <xdr:spPr>
        <a:xfrm>
          <a:off x="19959320" y="993521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1" name="前年度繰上充用金最小値テキスト">
          <a:extLst>
            <a:ext uri="{FF2B5EF4-FFF2-40B4-BE49-F238E27FC236}">
              <a16:creationId xmlns:a16="http://schemas.microsoft.com/office/drawing/2014/main" id="{B21D95BF-14A0-47FC-A662-83E714373BE7}"/>
            </a:ext>
          </a:extLst>
        </xdr:cNvPr>
        <xdr:cNvSpPr txBox="1"/>
      </xdr:nvSpPr>
      <xdr:spPr>
        <a:xfrm>
          <a:off x="20012025"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2" name="直線コネクタ 791">
          <a:extLst>
            <a:ext uri="{FF2B5EF4-FFF2-40B4-BE49-F238E27FC236}">
              <a16:creationId xmlns:a16="http://schemas.microsoft.com/office/drawing/2014/main" id="{D995975D-F96D-4DF6-8929-3EEB9590BC5E}"/>
            </a:ext>
          </a:extLst>
        </xdr:cNvPr>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3" name="前年度繰上充用金最大値テキスト">
          <a:extLst>
            <a:ext uri="{FF2B5EF4-FFF2-40B4-BE49-F238E27FC236}">
              <a16:creationId xmlns:a16="http://schemas.microsoft.com/office/drawing/2014/main" id="{301E8F20-AD6A-4820-8FBE-908B059325E4}"/>
            </a:ext>
          </a:extLst>
        </xdr:cNvPr>
        <xdr:cNvSpPr txBox="1"/>
      </xdr:nvSpPr>
      <xdr:spPr>
        <a:xfrm>
          <a:off x="20012025" y="96418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a:extLst>
            <a:ext uri="{FF2B5EF4-FFF2-40B4-BE49-F238E27FC236}">
              <a16:creationId xmlns:a16="http://schemas.microsoft.com/office/drawing/2014/main" id="{CA7468D5-E5F1-406D-9E92-A6AA6B9C164D}"/>
            </a:ext>
          </a:extLst>
        </xdr:cNvPr>
        <xdr:cNvCxnSpPr/>
      </xdr:nvCxnSpPr>
      <xdr:spPr>
        <a:xfrm>
          <a:off x="19872325" y="993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5" name="直線コネクタ 794">
          <a:extLst>
            <a:ext uri="{FF2B5EF4-FFF2-40B4-BE49-F238E27FC236}">
              <a16:creationId xmlns:a16="http://schemas.microsoft.com/office/drawing/2014/main" id="{562E7D60-578D-4A8D-A0DD-1B3307057945}"/>
            </a:ext>
          </a:extLst>
        </xdr:cNvPr>
        <xdr:cNvCxnSpPr/>
      </xdr:nvCxnSpPr>
      <xdr:spPr>
        <a:xfrm>
          <a:off x="19191605" y="993521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6" name="前年度繰上充用金平均値テキスト">
          <a:extLst>
            <a:ext uri="{FF2B5EF4-FFF2-40B4-BE49-F238E27FC236}">
              <a16:creationId xmlns:a16="http://schemas.microsoft.com/office/drawing/2014/main" id="{57CA278D-435F-4371-A8DC-5104FA52C708}"/>
            </a:ext>
          </a:extLst>
        </xdr:cNvPr>
        <xdr:cNvSpPr txBox="1"/>
      </xdr:nvSpPr>
      <xdr:spPr>
        <a:xfrm>
          <a:off x="20012025" y="98666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7" name="フローチャート : 判断 796">
          <a:extLst>
            <a:ext uri="{FF2B5EF4-FFF2-40B4-BE49-F238E27FC236}">
              <a16:creationId xmlns:a16="http://schemas.microsoft.com/office/drawing/2014/main" id="{2AB6BD55-CA63-4546-94E0-AD3C67937632}"/>
            </a:ext>
          </a:extLst>
        </xdr:cNvPr>
        <xdr:cNvSpPr/>
      </xdr:nvSpPr>
      <xdr:spPr>
        <a:xfrm>
          <a:off x="1991042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8" name="直線コネクタ 797">
          <a:extLst>
            <a:ext uri="{FF2B5EF4-FFF2-40B4-BE49-F238E27FC236}">
              <a16:creationId xmlns:a16="http://schemas.microsoft.com/office/drawing/2014/main" id="{70C5C187-64C9-45A5-8C37-D0EBFB7A6A3A}"/>
            </a:ext>
          </a:extLst>
        </xdr:cNvPr>
        <xdr:cNvCxnSpPr/>
      </xdr:nvCxnSpPr>
      <xdr:spPr>
        <a:xfrm>
          <a:off x="18439765" y="9935210"/>
          <a:ext cx="7518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9" name="フローチャート : 判断 798">
          <a:extLst>
            <a:ext uri="{FF2B5EF4-FFF2-40B4-BE49-F238E27FC236}">
              <a16:creationId xmlns:a16="http://schemas.microsoft.com/office/drawing/2014/main" id="{A7C3CC5C-9AF2-4248-8EF8-973549833043}"/>
            </a:ext>
          </a:extLst>
        </xdr:cNvPr>
        <xdr:cNvSpPr/>
      </xdr:nvSpPr>
      <xdr:spPr>
        <a:xfrm>
          <a:off x="19156045" y="98882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0" name="テキスト ボックス 799">
          <a:extLst>
            <a:ext uri="{FF2B5EF4-FFF2-40B4-BE49-F238E27FC236}">
              <a16:creationId xmlns:a16="http://schemas.microsoft.com/office/drawing/2014/main" id="{3975814A-BBF6-4E83-888B-2E046889ACCD}"/>
            </a:ext>
          </a:extLst>
        </xdr:cNvPr>
        <xdr:cNvSpPr txBox="1"/>
      </xdr:nvSpPr>
      <xdr:spPr>
        <a:xfrm>
          <a:off x="1913553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1" name="直線コネクタ 800">
          <a:extLst>
            <a:ext uri="{FF2B5EF4-FFF2-40B4-BE49-F238E27FC236}">
              <a16:creationId xmlns:a16="http://schemas.microsoft.com/office/drawing/2014/main" id="{C6B003F5-D6E0-4995-B344-53E71A2A8A7A}"/>
            </a:ext>
          </a:extLst>
        </xdr:cNvPr>
        <xdr:cNvCxnSpPr/>
      </xdr:nvCxnSpPr>
      <xdr:spPr>
        <a:xfrm>
          <a:off x="17619345" y="99352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2" name="フローチャート : 判断 801">
          <a:extLst>
            <a:ext uri="{FF2B5EF4-FFF2-40B4-BE49-F238E27FC236}">
              <a16:creationId xmlns:a16="http://schemas.microsoft.com/office/drawing/2014/main" id="{3A0A5CD0-39AB-4864-B2C7-B41A383C4AA3}"/>
            </a:ext>
          </a:extLst>
        </xdr:cNvPr>
        <xdr:cNvSpPr/>
      </xdr:nvSpPr>
      <xdr:spPr>
        <a:xfrm>
          <a:off x="18388965" y="843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3" name="テキスト ボックス 802">
          <a:extLst>
            <a:ext uri="{FF2B5EF4-FFF2-40B4-BE49-F238E27FC236}">
              <a16:creationId xmlns:a16="http://schemas.microsoft.com/office/drawing/2014/main" id="{77D53094-2659-4B6C-95DC-34B69F4698BF}"/>
            </a:ext>
          </a:extLst>
        </xdr:cNvPr>
        <xdr:cNvSpPr txBox="1"/>
      </xdr:nvSpPr>
      <xdr:spPr>
        <a:xfrm>
          <a:off x="18282798" y="8215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4" name="直線コネクタ 803">
          <a:extLst>
            <a:ext uri="{FF2B5EF4-FFF2-40B4-BE49-F238E27FC236}">
              <a16:creationId xmlns:a16="http://schemas.microsoft.com/office/drawing/2014/main" id="{7B3314A9-D395-4859-BB31-7885A360E91C}"/>
            </a:ext>
          </a:extLst>
        </xdr:cNvPr>
        <xdr:cNvCxnSpPr/>
      </xdr:nvCxnSpPr>
      <xdr:spPr>
        <a:xfrm>
          <a:off x="16798925" y="993521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5" name="フローチャート : 判断 804">
          <a:extLst>
            <a:ext uri="{FF2B5EF4-FFF2-40B4-BE49-F238E27FC236}">
              <a16:creationId xmlns:a16="http://schemas.microsoft.com/office/drawing/2014/main" id="{E2948112-7586-4912-B28D-AB191C821BA5}"/>
            </a:ext>
          </a:extLst>
        </xdr:cNvPr>
        <xdr:cNvSpPr/>
      </xdr:nvSpPr>
      <xdr:spPr>
        <a:xfrm>
          <a:off x="1756854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BD7C42F5-FDE8-41B7-B44B-7FAAFD7416B3}"/>
            </a:ext>
          </a:extLst>
        </xdr:cNvPr>
        <xdr:cNvSpPr txBox="1"/>
      </xdr:nvSpPr>
      <xdr:spPr>
        <a:xfrm>
          <a:off x="1749469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7" name="フローチャート : 判断 806">
          <a:extLst>
            <a:ext uri="{FF2B5EF4-FFF2-40B4-BE49-F238E27FC236}">
              <a16:creationId xmlns:a16="http://schemas.microsoft.com/office/drawing/2014/main" id="{EBCA4088-8F88-45B4-8849-824457B5B22D}"/>
            </a:ext>
          </a:extLst>
        </xdr:cNvPr>
        <xdr:cNvSpPr/>
      </xdr:nvSpPr>
      <xdr:spPr>
        <a:xfrm>
          <a:off x="16748125" y="988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3F4DC746-7FFA-4E80-AE2C-7309A577FE16}"/>
            </a:ext>
          </a:extLst>
        </xdr:cNvPr>
        <xdr:cNvSpPr txBox="1"/>
      </xdr:nvSpPr>
      <xdr:spPr>
        <a:xfrm>
          <a:off x="166895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5ABD7191-8F29-40D1-ACD3-B25EC1F5D93D}"/>
            </a:ext>
          </a:extLst>
        </xdr:cNvPr>
        <xdr:cNvSpPr txBox="1"/>
      </xdr:nvSpPr>
      <xdr:spPr>
        <a:xfrm>
          <a:off x="1977072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D73E6755-E30B-496E-9B8D-6C0EF53D5AC7}"/>
            </a:ext>
          </a:extLst>
        </xdr:cNvPr>
        <xdr:cNvSpPr txBox="1"/>
      </xdr:nvSpPr>
      <xdr:spPr>
        <a:xfrm>
          <a:off x="1906968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8BFA1B6-7BB6-4D4D-9C92-E4C324DB445D}"/>
            </a:ext>
          </a:extLst>
        </xdr:cNvPr>
        <xdr:cNvSpPr txBox="1"/>
      </xdr:nvSpPr>
      <xdr:spPr>
        <a:xfrm>
          <a:off x="1824926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5F319205-A04B-47F2-91E4-130C1FDB0E8E}"/>
            </a:ext>
          </a:extLst>
        </xdr:cNvPr>
        <xdr:cNvSpPr txBox="1"/>
      </xdr:nvSpPr>
      <xdr:spPr>
        <a:xfrm>
          <a:off x="1742884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5AEE6C24-9444-4354-ADC5-E6151601CB68}"/>
            </a:ext>
          </a:extLst>
        </xdr:cNvPr>
        <xdr:cNvSpPr txBox="1"/>
      </xdr:nvSpPr>
      <xdr:spPr>
        <a:xfrm>
          <a:off x="1667700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4" name="円/楕円 813">
          <a:extLst>
            <a:ext uri="{FF2B5EF4-FFF2-40B4-BE49-F238E27FC236}">
              <a16:creationId xmlns:a16="http://schemas.microsoft.com/office/drawing/2014/main" id="{E83E5D7B-8FFE-4E3A-9C52-668C6E7E3CB6}"/>
            </a:ext>
          </a:extLst>
        </xdr:cNvPr>
        <xdr:cNvSpPr/>
      </xdr:nvSpPr>
      <xdr:spPr>
        <a:xfrm>
          <a:off x="199104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5" name="前年度繰上充用金該当値テキスト">
          <a:extLst>
            <a:ext uri="{FF2B5EF4-FFF2-40B4-BE49-F238E27FC236}">
              <a16:creationId xmlns:a16="http://schemas.microsoft.com/office/drawing/2014/main" id="{3181CA06-82FD-4181-857D-A093D940D886}"/>
            </a:ext>
          </a:extLst>
        </xdr:cNvPr>
        <xdr:cNvSpPr txBox="1"/>
      </xdr:nvSpPr>
      <xdr:spPr>
        <a:xfrm>
          <a:off x="20012025" y="9752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6" name="円/楕円 815">
          <a:extLst>
            <a:ext uri="{FF2B5EF4-FFF2-40B4-BE49-F238E27FC236}">
              <a16:creationId xmlns:a16="http://schemas.microsoft.com/office/drawing/2014/main" id="{49254B13-7DF1-410C-8D2B-B5DF28A98231}"/>
            </a:ext>
          </a:extLst>
        </xdr:cNvPr>
        <xdr:cNvSpPr/>
      </xdr:nvSpPr>
      <xdr:spPr>
        <a:xfrm>
          <a:off x="19156045" y="988822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7" name="テキスト ボックス 816">
          <a:extLst>
            <a:ext uri="{FF2B5EF4-FFF2-40B4-BE49-F238E27FC236}">
              <a16:creationId xmlns:a16="http://schemas.microsoft.com/office/drawing/2014/main" id="{32D0CB14-588D-4CC0-AB7E-C76FC98E191F}"/>
            </a:ext>
          </a:extLst>
        </xdr:cNvPr>
        <xdr:cNvSpPr txBox="1"/>
      </xdr:nvSpPr>
      <xdr:spPr>
        <a:xfrm>
          <a:off x="1913553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8" name="円/楕円 817">
          <a:extLst>
            <a:ext uri="{FF2B5EF4-FFF2-40B4-BE49-F238E27FC236}">
              <a16:creationId xmlns:a16="http://schemas.microsoft.com/office/drawing/2014/main" id="{89E39A5F-3F68-4616-987B-EBFBE2F76137}"/>
            </a:ext>
          </a:extLst>
        </xdr:cNvPr>
        <xdr:cNvSpPr/>
      </xdr:nvSpPr>
      <xdr:spPr>
        <a:xfrm>
          <a:off x="1838896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79A36EE1-2DFE-4E15-ABDC-96EA7AF6678C}"/>
            </a:ext>
          </a:extLst>
        </xdr:cNvPr>
        <xdr:cNvSpPr txBox="1"/>
      </xdr:nvSpPr>
      <xdr:spPr>
        <a:xfrm>
          <a:off x="18315114"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0" name="円/楕円 819">
          <a:extLst>
            <a:ext uri="{FF2B5EF4-FFF2-40B4-BE49-F238E27FC236}">
              <a16:creationId xmlns:a16="http://schemas.microsoft.com/office/drawing/2014/main" id="{C2678116-5F0E-4020-952C-B10CEAF54102}"/>
            </a:ext>
          </a:extLst>
        </xdr:cNvPr>
        <xdr:cNvSpPr/>
      </xdr:nvSpPr>
      <xdr:spPr>
        <a:xfrm>
          <a:off x="1756854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1" name="テキスト ボックス 820">
          <a:extLst>
            <a:ext uri="{FF2B5EF4-FFF2-40B4-BE49-F238E27FC236}">
              <a16:creationId xmlns:a16="http://schemas.microsoft.com/office/drawing/2014/main" id="{373F155D-8EC6-41D2-9EC4-4796226FA149}"/>
            </a:ext>
          </a:extLst>
        </xdr:cNvPr>
        <xdr:cNvSpPr txBox="1"/>
      </xdr:nvSpPr>
      <xdr:spPr>
        <a:xfrm>
          <a:off x="1749469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2" name="円/楕円 821">
          <a:extLst>
            <a:ext uri="{FF2B5EF4-FFF2-40B4-BE49-F238E27FC236}">
              <a16:creationId xmlns:a16="http://schemas.microsoft.com/office/drawing/2014/main" id="{156715D7-6A3D-40A6-8A36-AC1A1C416455}"/>
            </a:ext>
          </a:extLst>
        </xdr:cNvPr>
        <xdr:cNvSpPr/>
      </xdr:nvSpPr>
      <xdr:spPr>
        <a:xfrm>
          <a:off x="16748125"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3" name="テキスト ボックス 822">
          <a:extLst>
            <a:ext uri="{FF2B5EF4-FFF2-40B4-BE49-F238E27FC236}">
              <a16:creationId xmlns:a16="http://schemas.microsoft.com/office/drawing/2014/main" id="{F9880E95-9D27-4DF2-A725-BA0DBA19E85A}"/>
            </a:ext>
          </a:extLst>
        </xdr:cNvPr>
        <xdr:cNvSpPr txBox="1"/>
      </xdr:nvSpPr>
      <xdr:spPr>
        <a:xfrm>
          <a:off x="16689514" y="96672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a:extLst>
            <a:ext uri="{FF2B5EF4-FFF2-40B4-BE49-F238E27FC236}">
              <a16:creationId xmlns:a16="http://schemas.microsoft.com/office/drawing/2014/main" id="{217BC07D-4D75-45A6-9D45-C28F49FC8B89}"/>
            </a:ext>
          </a:extLst>
        </xdr:cNvPr>
        <xdr:cNvSpPr/>
      </xdr:nvSpPr>
      <xdr:spPr>
        <a:xfrm>
          <a:off x="691515" y="173875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a:extLst>
            <a:ext uri="{FF2B5EF4-FFF2-40B4-BE49-F238E27FC236}">
              <a16:creationId xmlns:a16="http://schemas.microsoft.com/office/drawing/2014/main" id="{9B7FC571-9678-42DC-A021-64DBFB452087}"/>
            </a:ext>
          </a:extLst>
        </xdr:cNvPr>
        <xdr:cNvSpPr/>
      </xdr:nvSpPr>
      <xdr:spPr>
        <a:xfrm>
          <a:off x="691515" y="17447260"/>
          <a:ext cx="35052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a:extLst>
            <a:ext uri="{FF2B5EF4-FFF2-40B4-BE49-F238E27FC236}">
              <a16:creationId xmlns:a16="http://schemas.microsoft.com/office/drawing/2014/main" id="{AC62E6F0-6662-4BB0-AECD-82855610B0D7}"/>
            </a:ext>
          </a:extLst>
        </xdr:cNvPr>
        <xdr:cNvSpPr txBox="1"/>
      </xdr:nvSpPr>
      <xdr:spPr>
        <a:xfrm>
          <a:off x="716915" y="17697450"/>
          <a:ext cx="1996313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議会費を除く全ての項目で類似団体平均と比較して低い状況となっている。</a:t>
          </a:r>
        </a:p>
        <a:p>
          <a:r>
            <a:rPr kumimoji="1" lang="ja-JP" altLang="en-US" sz="1300">
              <a:latin typeface="ＭＳ Ｐゴシック"/>
            </a:rPr>
            <a:t>なお、総務費に係る住民一人当たりの額が減少しているのは、各種計画策定の完了に伴う委託料の減によるものである。</a:t>
          </a:r>
          <a:endParaRPr kumimoji="1" lang="en-US" altLang="ja-JP" sz="1300">
            <a:latin typeface="ＭＳ Ｐゴシック"/>
          </a:endParaRPr>
        </a:p>
        <a:p>
          <a:r>
            <a:rPr kumimoji="1" lang="ja-JP" altLang="en-US" sz="1300">
              <a:latin typeface="ＭＳ Ｐゴシック"/>
            </a:rPr>
            <a:t>また、農林水産業費に係る住民一人当たりの額が増加しているのは、地方創生事業にかかる委託等による増加である。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25B1D2C-561D-49A8-B72F-78985932D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15AB31CF-13CA-4EBB-9045-48CA2D37527D}"/>
            </a:ext>
          </a:extLst>
        </xdr:cNvPr>
        <xdr:cNvSpPr>
          <a:spLocks noChangeArrowheads="1"/>
        </xdr:cNvSpPr>
      </xdr:nvSpPr>
      <xdr:spPr bwMode="auto">
        <a:xfrm>
          <a:off x="763905" y="7816215"/>
          <a:ext cx="695325" cy="6477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F910F85-845F-4124-91AC-CA2511487F7A}"/>
            </a:ext>
          </a:extLst>
        </xdr:cNvPr>
        <xdr:cNvSpPr>
          <a:spLocks noChangeArrowheads="1"/>
        </xdr:cNvSpPr>
      </xdr:nvSpPr>
      <xdr:spPr bwMode="auto">
        <a:xfrm>
          <a:off x="763905" y="7993380"/>
          <a:ext cx="695325" cy="5524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B3E25E5C-DB72-44F4-B2FC-BE0CB73D9122}"/>
            </a:ext>
          </a:extLst>
        </xdr:cNvPr>
        <xdr:cNvSpPr>
          <a:spLocks noChangeShapeType="1"/>
        </xdr:cNvSpPr>
      </xdr:nvSpPr>
      <xdr:spPr bwMode="auto">
        <a:xfrm>
          <a:off x="763905" y="821245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2B61FBD-38E7-42F2-9E2A-5E0B69689E1A}"/>
            </a:ext>
          </a:extLst>
        </xdr:cNvPr>
        <xdr:cNvSpPr>
          <a:spLocks noChangeArrowheads="1"/>
        </xdr:cNvSpPr>
      </xdr:nvSpPr>
      <xdr:spPr bwMode="auto">
        <a:xfrm>
          <a:off x="1011555" y="821626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123E072-EF00-4B6D-A46F-F6C454C2C071}"/>
            </a:ext>
          </a:extLst>
        </xdr:cNvPr>
        <xdr:cNvSpPr>
          <a:spLocks noChangeArrowheads="1"/>
        </xdr:cNvSpPr>
      </xdr:nvSpPr>
      <xdr:spPr bwMode="auto">
        <a:xfrm>
          <a:off x="9940290" y="7553325"/>
          <a:ext cx="5429250" cy="66103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8568483-EB37-4BD9-A90C-5EE87FD20236}"/>
            </a:ext>
          </a:extLst>
        </xdr:cNvPr>
        <xdr:cNvSpPr>
          <a:spLocks noChangeArrowheads="1"/>
        </xdr:cNvSpPr>
      </xdr:nvSpPr>
      <xdr:spPr bwMode="auto">
        <a:xfrm>
          <a:off x="9940290" y="7553325"/>
          <a:ext cx="786765" cy="15430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6D314CF-575C-4ED4-8066-AC9A1F3E30C8}"/>
            </a:ext>
          </a:extLst>
        </xdr:cNvPr>
        <xdr:cNvSpPr>
          <a:spLocks noChangeArrowheads="1"/>
        </xdr:cNvSpPr>
      </xdr:nvSpPr>
      <xdr:spPr bwMode="auto">
        <a:xfrm>
          <a:off x="123825" y="123825"/>
          <a:ext cx="8591550"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2F5FE33-0899-4B14-931C-7945B4A23DBB}"/>
            </a:ext>
          </a:extLst>
        </xdr:cNvPr>
        <xdr:cNvSpPr>
          <a:spLocks noChangeShapeType="1"/>
        </xdr:cNvSpPr>
      </xdr:nvSpPr>
      <xdr:spPr bwMode="auto">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0F949EE-F972-4111-BED3-B841528C1C9B}"/>
            </a:ext>
          </a:extLst>
        </xdr:cNvPr>
        <xdr:cNvSpPr>
          <a:spLocks noChangeArrowheads="1"/>
        </xdr:cNvSpPr>
      </xdr:nvSpPr>
      <xdr:spPr bwMode="auto">
        <a:xfrm>
          <a:off x="9239250" y="243840"/>
          <a:ext cx="2316480"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976F033-F8FF-489C-829D-5248A8023EA2}"/>
            </a:ext>
          </a:extLst>
        </xdr:cNvPr>
        <xdr:cNvSpPr>
          <a:spLocks noChangeArrowheads="1"/>
        </xdr:cNvSpPr>
      </xdr:nvSpPr>
      <xdr:spPr bwMode="auto">
        <a:xfrm>
          <a:off x="11847195" y="243840"/>
          <a:ext cx="3484245"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B6B526C-F28D-460E-BACB-66D78B56105B}"/>
            </a:ext>
          </a:extLst>
        </xdr:cNvPr>
        <xdr:cNvSpPr txBox="1">
          <a:spLocks noChangeArrowheads="1"/>
        </xdr:cNvSpPr>
      </xdr:nvSpPr>
      <xdr:spPr bwMode="auto">
        <a:xfrm>
          <a:off x="466725" y="670560"/>
          <a:ext cx="2842260" cy="4019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EE11BD0-FF9C-4DCD-A0ED-37DF638C6C28}"/>
            </a:ext>
          </a:extLst>
        </xdr:cNvPr>
        <xdr:cNvSpPr txBox="1"/>
      </xdr:nvSpPr>
      <xdr:spPr>
        <a:xfrm>
          <a:off x="10102216" y="7711440"/>
          <a:ext cx="5086349" cy="4991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行財政改革を着実に進め、堅実な行財政運営を行っていることから、実質収支については継続的に黒字を確保している。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年度にかけて、</a:t>
          </a:r>
          <a:r>
            <a:rPr kumimoji="1" lang="ja-JP" altLang="ja-JP" sz="1100">
              <a:solidFill>
                <a:schemeClr val="dk1"/>
              </a:solidFill>
              <a:effectLst/>
              <a:latin typeface="+mn-lt"/>
              <a:ea typeface="+mn-ea"/>
              <a:cs typeface="+mn-cs"/>
            </a:rPr>
            <a:t>歳入減を補うため財政調整基金からの繰り入れを行ったため実質単年度収支について</a:t>
          </a:r>
          <a:r>
            <a:rPr kumimoji="1" lang="ja-JP" altLang="en-US" sz="1100">
              <a:solidFill>
                <a:schemeClr val="dk1"/>
              </a:solidFill>
              <a:effectLst/>
              <a:latin typeface="+mn-lt"/>
              <a:ea typeface="+mn-ea"/>
              <a:cs typeface="+mn-cs"/>
            </a:rPr>
            <a:t>減少傾向にあったが、平成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年度では財政調整基金からの繰入が大幅に減ったため増加に転じた。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FFE64AF-68A3-430B-B370-DCB667C83D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9184A82-C869-452E-967D-86133150E08D}"/>
            </a:ext>
          </a:extLst>
        </xdr:cNvPr>
        <xdr:cNvSpPr>
          <a:spLocks noChangeArrowheads="1"/>
        </xdr:cNvSpPr>
      </xdr:nvSpPr>
      <xdr:spPr bwMode="auto">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BCE4505-316D-44EE-B353-DB94217E00C5}"/>
            </a:ext>
          </a:extLst>
        </xdr:cNvPr>
        <xdr:cNvSpPr txBox="1">
          <a:spLocks noChangeArrowheads="1"/>
        </xdr:cNvSpPr>
      </xdr:nvSpPr>
      <xdr:spPr bwMode="auto">
        <a:xfrm>
          <a:off x="10340340" y="5393055"/>
          <a:ext cx="1409700" cy="1581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0BBC105-F892-4523-9E33-657671B5EDD1}"/>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2407102-1617-45FC-8150-E40AACC509B6}"/>
            </a:ext>
          </a:extLst>
        </xdr:cNvPr>
        <xdr:cNvSpPr>
          <a:spLocks noChangeArrowheads="1"/>
        </xdr:cNvSpPr>
      </xdr:nvSpPr>
      <xdr:spPr bwMode="auto">
        <a:xfrm>
          <a:off x="142875" y="142875"/>
          <a:ext cx="9359265"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2B906ED-2D49-409C-AA29-F279F168651F}"/>
            </a:ext>
          </a:extLst>
        </xdr:cNvPr>
        <xdr:cNvSpPr>
          <a:spLocks noChangeArrowheads="1"/>
        </xdr:cNvSpPr>
      </xdr:nvSpPr>
      <xdr:spPr bwMode="auto">
        <a:xfrm>
          <a:off x="9806940" y="196215"/>
          <a:ext cx="222885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E5CEBED-EA56-426E-8AE4-767A7566027E}"/>
            </a:ext>
          </a:extLst>
        </xdr:cNvPr>
        <xdr:cNvSpPr>
          <a:spLocks noChangeArrowheads="1"/>
        </xdr:cNvSpPr>
      </xdr:nvSpPr>
      <xdr:spPr bwMode="auto">
        <a:xfrm>
          <a:off x="12521565" y="196215"/>
          <a:ext cx="346710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oneCellAnchor>
    <xdr:from>
      <xdr:col>1</xdr:col>
      <xdr:colOff>0</xdr:colOff>
      <xdr:row>3</xdr:row>
      <xdr:rowOff>28575</xdr:rowOff>
    </xdr:from>
    <xdr:ext cx="3977640" cy="377190"/>
    <xdr:sp macro="" textlink="">
      <xdr:nvSpPr>
        <xdr:cNvPr id="9" name="テキスト ボックス 6">
          <a:extLst>
            <a:ext uri="{FF2B5EF4-FFF2-40B4-BE49-F238E27FC236}">
              <a16:creationId xmlns:a16="http://schemas.microsoft.com/office/drawing/2014/main" id="{341A6D46-A858-4BCD-A0D0-45EE802B96FB}"/>
            </a:ext>
          </a:extLst>
        </xdr:cNvPr>
        <xdr:cNvSpPr txBox="1">
          <a:spLocks noChangeArrowheads="1"/>
        </xdr:cNvSpPr>
      </xdr:nvSpPr>
      <xdr:spPr bwMode="auto">
        <a:xfrm>
          <a:off x="457200" y="5314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EB548B9-0D5F-4C57-97DA-7E448A6481C8}"/>
            </a:ext>
          </a:extLst>
        </xdr:cNvPr>
        <xdr:cNvSpPr txBox="1"/>
      </xdr:nvSpPr>
      <xdr:spPr>
        <a:xfrm>
          <a:off x="10407015" y="5534025"/>
          <a:ext cx="5467351" cy="167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連結実質赤字比率は過去赤字額が算出されたことはなく、常に黒字で推移している。平成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年度の黒字額の標準財政規模比を見ると、一般会計、介護保険事業特別会計、下水道事業特別会計を除く会計で黒字幅が増加している。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6E6EA75-5C2A-48BF-85DC-428DA05035CD}"/>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63C9E41-7232-46CB-9473-8C2606E4C8B6}"/>
            </a:ext>
          </a:extLst>
        </xdr:cNvPr>
        <xdr:cNvSpPr/>
      </xdr:nvSpPr>
      <xdr:spPr bwMode="auto">
        <a:xfrm>
          <a:off x="587375" y="5621020"/>
          <a:ext cx="508000"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E4378AB-05A2-4F6F-A1D9-84BAC0F4D659}"/>
            </a:ext>
          </a:extLst>
        </xdr:cNvPr>
        <xdr:cNvSpPr/>
      </xdr:nvSpPr>
      <xdr:spPr bwMode="auto">
        <a:xfrm>
          <a:off x="587375" y="5788660"/>
          <a:ext cx="508000"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97C7462-8615-47B1-AE81-EB8BC1D18344}"/>
            </a:ext>
          </a:extLst>
        </xdr:cNvPr>
        <xdr:cNvSpPr/>
      </xdr:nvSpPr>
      <xdr:spPr bwMode="auto">
        <a:xfrm>
          <a:off x="587375" y="5956300"/>
          <a:ext cx="508000"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C0C20AD-FE20-40A7-B77C-4A2DB33D2310}"/>
            </a:ext>
          </a:extLst>
        </xdr:cNvPr>
        <xdr:cNvSpPr/>
      </xdr:nvSpPr>
      <xdr:spPr bwMode="auto">
        <a:xfrm>
          <a:off x="587375" y="6123940"/>
          <a:ext cx="508000"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6D123D6-5E4A-4D5A-A6E2-72FB5EF4A1B8}"/>
            </a:ext>
          </a:extLst>
        </xdr:cNvPr>
        <xdr:cNvSpPr/>
      </xdr:nvSpPr>
      <xdr:spPr bwMode="auto">
        <a:xfrm>
          <a:off x="587375" y="6291580"/>
          <a:ext cx="508000"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020241F-1621-47AE-8AE6-2DC611E3215F}"/>
            </a:ext>
          </a:extLst>
        </xdr:cNvPr>
        <xdr:cNvSpPr/>
      </xdr:nvSpPr>
      <xdr:spPr bwMode="auto">
        <a:xfrm>
          <a:off x="587375" y="6459220"/>
          <a:ext cx="508000" cy="7556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3892A075-1972-42F3-925D-260584516B6D}"/>
            </a:ext>
          </a:extLst>
        </xdr:cNvPr>
        <xdr:cNvSpPr/>
      </xdr:nvSpPr>
      <xdr:spPr bwMode="auto">
        <a:xfrm>
          <a:off x="587375" y="6626860"/>
          <a:ext cx="508000" cy="7556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8EDD6BA3-F177-4AB3-A136-C10B6C0CCFDB}"/>
            </a:ext>
          </a:extLst>
        </xdr:cNvPr>
        <xdr:cNvSpPr/>
      </xdr:nvSpPr>
      <xdr:spPr bwMode="auto">
        <a:xfrm>
          <a:off x="587375" y="6794500"/>
          <a:ext cx="508000" cy="7556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552FD693-DDE3-43D0-A7B6-2BC64C444AC1}"/>
            </a:ext>
          </a:extLst>
        </xdr:cNvPr>
        <xdr:cNvSpPr/>
      </xdr:nvSpPr>
      <xdr:spPr bwMode="auto">
        <a:xfrm>
          <a:off x="587375" y="6962140"/>
          <a:ext cx="508000"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640C27B8-7AAC-4C86-9160-9518DAA51FB6}"/>
            </a:ext>
          </a:extLst>
        </xdr:cNvPr>
        <xdr:cNvSpPr/>
      </xdr:nvSpPr>
      <xdr:spPr bwMode="auto">
        <a:xfrm>
          <a:off x="587375" y="7129780"/>
          <a:ext cx="508000"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9316;&#36001;&#25919;&#38306;&#20418;/&#36001;&#25919;&#29366;&#27841;&#36039;&#26009;&#38598;/H28/07&#20877;&#20998;&#26512;/03/&#12304;&#36001;&#25919;&#29366;&#27841;&#36039;&#26009;&#38598;&#12305;_143634_&#26494;&#30000;&#30010;_2016&#65288;&#23436;&#2084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row r="2">
          <cell r="D2" t="str">
            <v>当該団体(円)</v>
          </cell>
          <cell r="F2" t="str">
            <v>類似団体内平均(円)</v>
          </cell>
        </row>
        <row r="3">
          <cell r="A3" t="str">
            <v xml:space="preserve"> H24</v>
          </cell>
          <cell r="D3">
            <v>33145</v>
          </cell>
          <cell r="F3">
            <v>66496</v>
          </cell>
        </row>
        <row r="5">
          <cell r="A5" t="str">
            <v xml:space="preserve"> H25</v>
          </cell>
          <cell r="D5">
            <v>14098</v>
          </cell>
          <cell r="F5">
            <v>82748</v>
          </cell>
        </row>
        <row r="7">
          <cell r="A7" t="str">
            <v xml:space="preserve"> H26</v>
          </cell>
          <cell r="D7">
            <v>24663</v>
          </cell>
          <cell r="F7">
            <v>91837</v>
          </cell>
        </row>
        <row r="9">
          <cell r="A9" t="str">
            <v xml:space="preserve"> H27</v>
          </cell>
          <cell r="D9">
            <v>36185</v>
          </cell>
          <cell r="F9">
            <v>75972</v>
          </cell>
        </row>
        <row r="11">
          <cell r="A11" t="str">
            <v xml:space="preserve"> H28</v>
          </cell>
          <cell r="D11">
            <v>20774</v>
          </cell>
          <cell r="F11">
            <v>79466</v>
          </cell>
        </row>
        <row r="18">
          <cell r="B18" t="str">
            <v>H24</v>
          </cell>
          <cell r="C18" t="str">
            <v>H25</v>
          </cell>
          <cell r="D18" t="str">
            <v>H26</v>
          </cell>
          <cell r="E18" t="str">
            <v>H27</v>
          </cell>
          <cell r="F18" t="str">
            <v>H28</v>
          </cell>
        </row>
        <row r="19">
          <cell r="A19" t="str">
            <v>実質収支額</v>
          </cell>
          <cell r="B19">
            <v>6.19</v>
          </cell>
          <cell r="C19">
            <v>8.43</v>
          </cell>
          <cell r="D19">
            <v>9.7799999999999994</v>
          </cell>
          <cell r="E19">
            <v>8.2799999999999994</v>
          </cell>
          <cell r="F19">
            <v>6.94</v>
          </cell>
        </row>
        <row r="20">
          <cell r="A20" t="str">
            <v>財政調整基金残高</v>
          </cell>
          <cell r="B20">
            <v>14.29</v>
          </cell>
          <cell r="C20">
            <v>16</v>
          </cell>
          <cell r="D20">
            <v>15.03</v>
          </cell>
          <cell r="E20">
            <v>9.92</v>
          </cell>
          <cell r="F20">
            <v>9.25</v>
          </cell>
        </row>
        <row r="21">
          <cell r="A21" t="str">
            <v>実質単年度収支</v>
          </cell>
          <cell r="B21">
            <v>0.42</v>
          </cell>
          <cell r="C21">
            <v>3.52</v>
          </cell>
          <cell r="D21">
            <v>-0.81</v>
          </cell>
          <cell r="E21">
            <v>-6.23</v>
          </cell>
          <cell r="F21">
            <v>-2.06</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0.05</v>
          </cell>
          <cell r="D27" t="e">
            <v>#N/A</v>
          </cell>
          <cell r="E27">
            <v>0</v>
          </cell>
          <cell r="F27" t="e">
            <v>#N/A</v>
          </cell>
          <cell r="G27">
            <v>2.94</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寄簡易水道事業特別会計</v>
          </cell>
          <cell r="B29" t="e">
            <v>#N/A</v>
          </cell>
          <cell r="C29">
            <v>0.16</v>
          </cell>
          <cell r="D29" t="e">
            <v>#N/A</v>
          </cell>
          <cell r="E29">
            <v>0.02</v>
          </cell>
          <cell r="F29" t="e">
            <v>#N/A</v>
          </cell>
          <cell r="G29">
            <v>0</v>
          </cell>
          <cell r="H29" t="e">
            <v>#N/A</v>
          </cell>
          <cell r="I29">
            <v>0.04</v>
          </cell>
          <cell r="J29" t="e">
            <v>#N/A</v>
          </cell>
          <cell r="K29">
            <v>0.08</v>
          </cell>
        </row>
        <row r="30">
          <cell r="A30" t="str">
            <v>国民健康保険診療所事業特別会計</v>
          </cell>
          <cell r="B30" t="e">
            <v>#N/A</v>
          </cell>
          <cell r="C30">
            <v>0.23</v>
          </cell>
          <cell r="D30" t="e">
            <v>#N/A</v>
          </cell>
          <cell r="E30">
            <v>0.14000000000000001</v>
          </cell>
          <cell r="F30" t="e">
            <v>#N/A</v>
          </cell>
          <cell r="G30">
            <v>0.11</v>
          </cell>
          <cell r="H30" t="e">
            <v>#N/A</v>
          </cell>
          <cell r="I30">
            <v>0.15</v>
          </cell>
          <cell r="J30" t="e">
            <v>#N/A</v>
          </cell>
          <cell r="K30">
            <v>0.22</v>
          </cell>
        </row>
        <row r="31">
          <cell r="A31" t="str">
            <v>下水道事業特別会計</v>
          </cell>
          <cell r="B31" t="e">
            <v>#N/A</v>
          </cell>
          <cell r="C31">
            <v>0.1</v>
          </cell>
          <cell r="D31" t="e">
            <v>#N/A</v>
          </cell>
          <cell r="E31">
            <v>0.52</v>
          </cell>
          <cell r="F31" t="e">
            <v>#N/A</v>
          </cell>
          <cell r="G31">
            <v>0.68</v>
          </cell>
          <cell r="H31" t="e">
            <v>#N/A</v>
          </cell>
          <cell r="I31">
            <v>0.25</v>
          </cell>
          <cell r="J31" t="e">
            <v>#N/A</v>
          </cell>
          <cell r="K31">
            <v>0.25</v>
          </cell>
        </row>
        <row r="32">
          <cell r="A32" t="str">
            <v>後期高齢者医療特別会計</v>
          </cell>
          <cell r="B32" t="e">
            <v>#N/A</v>
          </cell>
          <cell r="C32">
            <v>0.14000000000000001</v>
          </cell>
          <cell r="D32" t="e">
            <v>#N/A</v>
          </cell>
          <cell r="E32">
            <v>0.16</v>
          </cell>
          <cell r="F32" t="e">
            <v>#N/A</v>
          </cell>
          <cell r="G32">
            <v>0.15</v>
          </cell>
          <cell r="H32" t="e">
            <v>#N/A</v>
          </cell>
          <cell r="I32">
            <v>0.15</v>
          </cell>
          <cell r="J32" t="e">
            <v>#N/A</v>
          </cell>
          <cell r="K32">
            <v>0.3</v>
          </cell>
        </row>
        <row r="33">
          <cell r="A33" t="str">
            <v>介護保険事業特別会計</v>
          </cell>
          <cell r="B33" t="e">
            <v>#N/A</v>
          </cell>
          <cell r="C33">
            <v>0.87</v>
          </cell>
          <cell r="D33" t="e">
            <v>#N/A</v>
          </cell>
          <cell r="E33">
            <v>0.27</v>
          </cell>
          <cell r="F33" t="e">
            <v>#N/A</v>
          </cell>
          <cell r="G33">
            <v>1.31</v>
          </cell>
          <cell r="H33" t="e">
            <v>#N/A</v>
          </cell>
          <cell r="I33">
            <v>1.9</v>
          </cell>
          <cell r="J33" t="e">
            <v>#N/A</v>
          </cell>
          <cell r="K33">
            <v>1.56</v>
          </cell>
        </row>
        <row r="34">
          <cell r="A34" t="str">
            <v>国民健康保険事業特別会計</v>
          </cell>
          <cell r="B34" t="e">
            <v>#N/A</v>
          </cell>
          <cell r="C34">
            <v>0.72</v>
          </cell>
          <cell r="D34" t="e">
            <v>#N/A</v>
          </cell>
          <cell r="E34">
            <v>1.55</v>
          </cell>
          <cell r="F34" t="e">
            <v>#N/A</v>
          </cell>
          <cell r="G34">
            <v>2.77</v>
          </cell>
          <cell r="H34" t="e">
            <v>#N/A</v>
          </cell>
          <cell r="I34">
            <v>1.81</v>
          </cell>
          <cell r="J34" t="e">
            <v>#N/A</v>
          </cell>
          <cell r="K34">
            <v>5.56</v>
          </cell>
        </row>
        <row r="35">
          <cell r="A35" t="str">
            <v>一般会計</v>
          </cell>
          <cell r="B35" t="e">
            <v>#N/A</v>
          </cell>
          <cell r="C35">
            <v>6.13</v>
          </cell>
          <cell r="D35" t="e">
            <v>#N/A</v>
          </cell>
          <cell r="E35">
            <v>8.42</v>
          </cell>
          <cell r="F35" t="e">
            <v>#N/A</v>
          </cell>
          <cell r="G35">
            <v>6.83</v>
          </cell>
          <cell r="H35" t="e">
            <v>#N/A</v>
          </cell>
          <cell r="I35">
            <v>8.2799999999999994</v>
          </cell>
          <cell r="J35" t="e">
            <v>#N/A</v>
          </cell>
          <cell r="K35">
            <v>6.93</v>
          </cell>
        </row>
        <row r="36">
          <cell r="A36" t="str">
            <v>上水道事業会計</v>
          </cell>
          <cell r="B36" t="e">
            <v>#N/A</v>
          </cell>
          <cell r="C36">
            <v>10.199999999999999</v>
          </cell>
          <cell r="D36" t="e">
            <v>#N/A</v>
          </cell>
          <cell r="E36">
            <v>10.84</v>
          </cell>
          <cell r="F36" t="e">
            <v>#N/A</v>
          </cell>
          <cell r="G36">
            <v>11.91</v>
          </cell>
          <cell r="H36" t="e">
            <v>#N/A</v>
          </cell>
          <cell r="I36">
            <v>12.85</v>
          </cell>
          <cell r="J36" t="e">
            <v>#N/A</v>
          </cell>
          <cell r="K36">
            <v>13.23</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361</v>
          </cell>
          <cell r="G42">
            <v>350</v>
          </cell>
          <cell r="J42">
            <v>364</v>
          </cell>
          <cell r="M42">
            <v>341</v>
          </cell>
          <cell r="P42">
            <v>352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188</v>
          </cell>
          <cell r="E46">
            <v>163</v>
          </cell>
          <cell r="H46">
            <v>164</v>
          </cell>
          <cell r="K46">
            <v>153</v>
          </cell>
          <cell r="N46">
            <v>153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358</v>
          </cell>
          <cell r="E49">
            <v>364</v>
          </cell>
          <cell r="H49">
            <v>351</v>
          </cell>
          <cell r="K49">
            <v>331</v>
          </cell>
          <cell r="N49">
            <v>349</v>
          </cell>
        </row>
        <row r="50">
          <cell r="A50" t="str">
            <v>実質公債費比率の分子</v>
          </cell>
          <cell r="B50" t="e">
            <v>#N/A</v>
          </cell>
          <cell r="C50">
            <v>185</v>
          </cell>
          <cell r="D50" t="e">
            <v>#N/A</v>
          </cell>
          <cell r="E50" t="e">
            <v>#N/A</v>
          </cell>
          <cell r="F50">
            <v>177</v>
          </cell>
          <cell r="G50" t="e">
            <v>#N/A</v>
          </cell>
          <cell r="H50" t="e">
            <v>#N/A</v>
          </cell>
          <cell r="I50">
            <v>151</v>
          </cell>
          <cell r="J50" t="e">
            <v>#N/A</v>
          </cell>
          <cell r="K50" t="e">
            <v>#N/A</v>
          </cell>
          <cell r="L50">
            <v>143</v>
          </cell>
          <cell r="M50" t="e">
            <v>#N/A</v>
          </cell>
          <cell r="N50" t="e">
            <v>#N/A</v>
          </cell>
          <cell r="O50">
            <v>150</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4163</v>
          </cell>
          <cell r="G56">
            <v>4171</v>
          </cell>
          <cell r="J56">
            <v>4084</v>
          </cell>
          <cell r="M56">
            <v>4093</v>
          </cell>
          <cell r="P56">
            <v>4020</v>
          </cell>
        </row>
        <row r="57">
          <cell r="A57" t="str">
            <v>充当可能特定歳入</v>
          </cell>
          <cell r="D57">
            <v>23</v>
          </cell>
          <cell r="G57">
            <v>19</v>
          </cell>
          <cell r="J57">
            <v>16</v>
          </cell>
          <cell r="M57">
            <v>12</v>
          </cell>
          <cell r="P57">
            <v>8</v>
          </cell>
        </row>
        <row r="58">
          <cell r="A58" t="str">
            <v>充当可能基金</v>
          </cell>
          <cell r="D58">
            <v>633</v>
          </cell>
          <cell r="G58">
            <v>721</v>
          </cell>
          <cell r="J58">
            <v>715</v>
          </cell>
          <cell r="M58">
            <v>626</v>
          </cell>
          <cell r="P58">
            <v>681</v>
          </cell>
        </row>
        <row r="59">
          <cell r="A59" t="str">
            <v>組合等連結実質赤字額負担見込額</v>
          </cell>
          <cell r="B59" t="str">
            <v>-</v>
          </cell>
          <cell r="E59" t="str">
            <v>-</v>
          </cell>
          <cell r="H59">
            <v>1</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1210</v>
          </cell>
          <cell r="E62">
            <v>1235</v>
          </cell>
          <cell r="H62">
            <v>1172</v>
          </cell>
          <cell r="K62">
            <v>1117</v>
          </cell>
          <cell r="N62">
            <v>1093</v>
          </cell>
        </row>
        <row r="63">
          <cell r="A63" t="str">
            <v>組合等負担等見込額</v>
          </cell>
          <cell r="B63" t="str">
            <v>-</v>
          </cell>
          <cell r="E63" t="str">
            <v>-</v>
          </cell>
          <cell r="H63" t="str">
            <v>-</v>
          </cell>
          <cell r="K63" t="str">
            <v>-</v>
          </cell>
          <cell r="N63" t="str">
            <v>-</v>
          </cell>
        </row>
        <row r="64">
          <cell r="A64" t="str">
            <v>公営企業債等繰入見込額</v>
          </cell>
          <cell r="B64">
            <v>1615</v>
          </cell>
          <cell r="E64">
            <v>1486</v>
          </cell>
          <cell r="H64">
            <v>1374</v>
          </cell>
          <cell r="K64">
            <v>1323</v>
          </cell>
          <cell r="N64">
            <v>1312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3916</v>
          </cell>
          <cell r="E66">
            <v>3932</v>
          </cell>
          <cell r="H66">
            <v>3919</v>
          </cell>
          <cell r="K66">
            <v>4029</v>
          </cell>
          <cell r="N66">
            <v>3958</v>
          </cell>
        </row>
        <row r="67">
          <cell r="A67" t="str">
            <v>将来負担比率の分子</v>
          </cell>
          <cell r="B67" t="e">
            <v>#N/A</v>
          </cell>
          <cell r="C67">
            <v>1922</v>
          </cell>
          <cell r="D67" t="e">
            <v>#N/A</v>
          </cell>
          <cell r="E67" t="e">
            <v>#N/A</v>
          </cell>
          <cell r="F67">
            <v>1741</v>
          </cell>
          <cell r="G67" t="e">
            <v>#N/A</v>
          </cell>
          <cell r="H67" t="e">
            <v>#N/A</v>
          </cell>
          <cell r="I67">
            <v>1651</v>
          </cell>
          <cell r="J67" t="e">
            <v>#N/A</v>
          </cell>
          <cell r="K67" t="e">
            <v>#N/A</v>
          </cell>
          <cell r="L67">
            <v>1738</v>
          </cell>
          <cell r="M67" t="e">
            <v>#N/A</v>
          </cell>
          <cell r="N67" t="e">
            <v>#N/A</v>
          </cell>
          <cell r="O67">
            <v>1655</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80" customWidth="1"/>
    <col min="12" max="12" width="2.21875" style="80" customWidth="1"/>
    <col min="13" max="17" width="2.33203125" style="80" customWidth="1"/>
    <col min="18" max="119" width="2.109375" style="80" customWidth="1"/>
    <col min="120" max="16384" width="0" style="80" hidden="1"/>
  </cols>
  <sheetData>
    <row r="1" spans="1:119" ht="33" customHeight="1" x14ac:dyDescent="0.2">
      <c r="A1" s="82"/>
      <c r="B1" s="343" t="s">
        <v>151</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93"/>
      <c r="DK1" s="93"/>
      <c r="DL1" s="93"/>
      <c r="DM1" s="93"/>
      <c r="DN1" s="93"/>
      <c r="DO1" s="93"/>
    </row>
    <row r="2" spans="1:119" ht="24" thickBot="1" x14ac:dyDescent="0.25">
      <c r="A2" s="82"/>
      <c r="B2" s="342" t="s">
        <v>150</v>
      </c>
      <c r="C2" s="342"/>
      <c r="D2" s="341"/>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c r="CV2" s="82"/>
      <c r="CW2" s="82"/>
      <c r="CX2" s="82"/>
      <c r="CY2" s="82"/>
      <c r="CZ2" s="82"/>
      <c r="DA2" s="82"/>
      <c r="DB2" s="82"/>
      <c r="DC2" s="82"/>
      <c r="DD2" s="82"/>
      <c r="DE2" s="82"/>
      <c r="DF2" s="82"/>
      <c r="DG2" s="82"/>
      <c r="DH2" s="82"/>
      <c r="DI2" s="82"/>
      <c r="DJ2" s="82"/>
      <c r="DK2" s="82"/>
      <c r="DL2" s="82"/>
      <c r="DM2" s="82"/>
      <c r="DN2" s="82"/>
      <c r="DO2" s="82"/>
    </row>
    <row r="3" spans="1:119" ht="18.75" customHeight="1" thickBot="1" x14ac:dyDescent="0.25">
      <c r="A3" s="93"/>
      <c r="B3" s="340" t="s">
        <v>149</v>
      </c>
      <c r="C3" s="337"/>
      <c r="D3" s="337"/>
      <c r="E3" s="339"/>
      <c r="F3" s="339"/>
      <c r="G3" s="339"/>
      <c r="H3" s="339"/>
      <c r="I3" s="339"/>
      <c r="J3" s="339"/>
      <c r="K3" s="339"/>
      <c r="L3" s="339" t="s">
        <v>148</v>
      </c>
      <c r="M3" s="339"/>
      <c r="N3" s="339"/>
      <c r="O3" s="339"/>
      <c r="P3" s="339"/>
      <c r="Q3" s="339"/>
      <c r="R3" s="336"/>
      <c r="S3" s="336"/>
      <c r="T3" s="336"/>
      <c r="U3" s="336"/>
      <c r="V3" s="338"/>
      <c r="W3" s="223" t="s">
        <v>147</v>
      </c>
      <c r="X3" s="222"/>
      <c r="Y3" s="222"/>
      <c r="Z3" s="222"/>
      <c r="AA3" s="222"/>
      <c r="AB3" s="337"/>
      <c r="AC3" s="336" t="s">
        <v>146</v>
      </c>
      <c r="AD3" s="222"/>
      <c r="AE3" s="222"/>
      <c r="AF3" s="222"/>
      <c r="AG3" s="222"/>
      <c r="AH3" s="222"/>
      <c r="AI3" s="222"/>
      <c r="AJ3" s="222"/>
      <c r="AK3" s="222"/>
      <c r="AL3" s="295"/>
      <c r="AM3" s="223" t="s">
        <v>145</v>
      </c>
      <c r="AN3" s="222"/>
      <c r="AO3" s="222"/>
      <c r="AP3" s="222"/>
      <c r="AQ3" s="222"/>
      <c r="AR3" s="222"/>
      <c r="AS3" s="222"/>
      <c r="AT3" s="222"/>
      <c r="AU3" s="222"/>
      <c r="AV3" s="222"/>
      <c r="AW3" s="222"/>
      <c r="AX3" s="295"/>
      <c r="AY3" s="288" t="s">
        <v>69</v>
      </c>
      <c r="AZ3" s="287"/>
      <c r="BA3" s="287"/>
      <c r="BB3" s="287"/>
      <c r="BC3" s="287"/>
      <c r="BD3" s="287"/>
      <c r="BE3" s="287"/>
      <c r="BF3" s="287"/>
      <c r="BG3" s="287"/>
      <c r="BH3" s="287"/>
      <c r="BI3" s="287"/>
      <c r="BJ3" s="287"/>
      <c r="BK3" s="287"/>
      <c r="BL3" s="287"/>
      <c r="BM3" s="335"/>
      <c r="BN3" s="223" t="s">
        <v>144</v>
      </c>
      <c r="BO3" s="222"/>
      <c r="BP3" s="222"/>
      <c r="BQ3" s="222"/>
      <c r="BR3" s="222"/>
      <c r="BS3" s="222"/>
      <c r="BT3" s="222"/>
      <c r="BU3" s="295"/>
      <c r="BV3" s="223" t="s">
        <v>143</v>
      </c>
      <c r="BW3" s="222"/>
      <c r="BX3" s="222"/>
      <c r="BY3" s="222"/>
      <c r="BZ3" s="222"/>
      <c r="CA3" s="222"/>
      <c r="CB3" s="222"/>
      <c r="CC3" s="295"/>
      <c r="CD3" s="288" t="s">
        <v>69</v>
      </c>
      <c r="CE3" s="287"/>
      <c r="CF3" s="287"/>
      <c r="CG3" s="287"/>
      <c r="CH3" s="287"/>
      <c r="CI3" s="287"/>
      <c r="CJ3" s="287"/>
      <c r="CK3" s="287"/>
      <c r="CL3" s="287"/>
      <c r="CM3" s="287"/>
      <c r="CN3" s="287"/>
      <c r="CO3" s="287"/>
      <c r="CP3" s="287"/>
      <c r="CQ3" s="287"/>
      <c r="CR3" s="287"/>
      <c r="CS3" s="335"/>
      <c r="CT3" s="223" t="s">
        <v>142</v>
      </c>
      <c r="CU3" s="222"/>
      <c r="CV3" s="222"/>
      <c r="CW3" s="222"/>
      <c r="CX3" s="222"/>
      <c r="CY3" s="222"/>
      <c r="CZ3" s="222"/>
      <c r="DA3" s="295"/>
      <c r="DB3" s="223" t="s">
        <v>141</v>
      </c>
      <c r="DC3" s="222"/>
      <c r="DD3" s="222"/>
      <c r="DE3" s="222"/>
      <c r="DF3" s="222"/>
      <c r="DG3" s="222"/>
      <c r="DH3" s="222"/>
      <c r="DI3" s="295"/>
      <c r="DJ3" s="82"/>
      <c r="DK3" s="82"/>
      <c r="DL3" s="82"/>
      <c r="DM3" s="82"/>
      <c r="DN3" s="82"/>
      <c r="DO3" s="82"/>
    </row>
    <row r="4" spans="1:119" ht="18.75" customHeight="1" x14ac:dyDescent="0.2">
      <c r="A4" s="93"/>
      <c r="B4" s="315"/>
      <c r="C4" s="311"/>
      <c r="D4" s="311"/>
      <c r="E4" s="314"/>
      <c r="F4" s="314"/>
      <c r="G4" s="314"/>
      <c r="H4" s="314"/>
      <c r="I4" s="314"/>
      <c r="J4" s="314"/>
      <c r="K4" s="314"/>
      <c r="L4" s="314"/>
      <c r="M4" s="314"/>
      <c r="N4" s="314"/>
      <c r="O4" s="314"/>
      <c r="P4" s="314"/>
      <c r="Q4" s="314"/>
      <c r="R4" s="313"/>
      <c r="S4" s="313"/>
      <c r="T4" s="313"/>
      <c r="U4" s="313"/>
      <c r="V4" s="312"/>
      <c r="W4" s="283"/>
      <c r="X4" s="94"/>
      <c r="Y4" s="94"/>
      <c r="Z4" s="94"/>
      <c r="AA4" s="94"/>
      <c r="AB4" s="311"/>
      <c r="AC4" s="313"/>
      <c r="AD4" s="94"/>
      <c r="AE4" s="94"/>
      <c r="AF4" s="94"/>
      <c r="AG4" s="94"/>
      <c r="AH4" s="94"/>
      <c r="AI4" s="94"/>
      <c r="AJ4" s="94"/>
      <c r="AK4" s="94"/>
      <c r="AL4" s="282"/>
      <c r="AM4" s="244"/>
      <c r="AN4" s="185"/>
      <c r="AO4" s="185"/>
      <c r="AP4" s="185"/>
      <c r="AQ4" s="185"/>
      <c r="AR4" s="185"/>
      <c r="AS4" s="185"/>
      <c r="AT4" s="185"/>
      <c r="AU4" s="185"/>
      <c r="AV4" s="185"/>
      <c r="AW4" s="185"/>
      <c r="AX4" s="325"/>
      <c r="AY4" s="165" t="s">
        <v>140</v>
      </c>
      <c r="AZ4" s="164"/>
      <c r="BA4" s="164"/>
      <c r="BB4" s="164"/>
      <c r="BC4" s="164"/>
      <c r="BD4" s="164"/>
      <c r="BE4" s="164"/>
      <c r="BF4" s="164"/>
      <c r="BG4" s="164"/>
      <c r="BH4" s="164"/>
      <c r="BI4" s="164"/>
      <c r="BJ4" s="164"/>
      <c r="BK4" s="164"/>
      <c r="BL4" s="164"/>
      <c r="BM4" s="163"/>
      <c r="BN4" s="162">
        <v>4356568</v>
      </c>
      <c r="BO4" s="161"/>
      <c r="BP4" s="161"/>
      <c r="BQ4" s="161"/>
      <c r="BR4" s="161"/>
      <c r="BS4" s="161"/>
      <c r="BT4" s="161"/>
      <c r="BU4" s="160"/>
      <c r="BV4" s="162">
        <v>4492452</v>
      </c>
      <c r="BW4" s="161"/>
      <c r="BX4" s="161"/>
      <c r="BY4" s="161"/>
      <c r="BZ4" s="161"/>
      <c r="CA4" s="161"/>
      <c r="CB4" s="161"/>
      <c r="CC4" s="160"/>
      <c r="CD4" s="334" t="s">
        <v>139</v>
      </c>
      <c r="CE4" s="333"/>
      <c r="CF4" s="333"/>
      <c r="CG4" s="333"/>
      <c r="CH4" s="333"/>
      <c r="CI4" s="333"/>
      <c r="CJ4" s="333"/>
      <c r="CK4" s="333"/>
      <c r="CL4" s="333"/>
      <c r="CM4" s="333"/>
      <c r="CN4" s="333"/>
      <c r="CO4" s="333"/>
      <c r="CP4" s="333"/>
      <c r="CQ4" s="333"/>
      <c r="CR4" s="333"/>
      <c r="CS4" s="332"/>
      <c r="CT4" s="331">
        <v>6.9</v>
      </c>
      <c r="CU4" s="330"/>
      <c r="CV4" s="330"/>
      <c r="CW4" s="330"/>
      <c r="CX4" s="330"/>
      <c r="CY4" s="330"/>
      <c r="CZ4" s="330"/>
      <c r="DA4" s="329"/>
      <c r="DB4" s="331">
        <v>8.3000000000000007</v>
      </c>
      <c r="DC4" s="330"/>
      <c r="DD4" s="330"/>
      <c r="DE4" s="330"/>
      <c r="DF4" s="330"/>
      <c r="DG4" s="330"/>
      <c r="DH4" s="330"/>
      <c r="DI4" s="329"/>
      <c r="DJ4" s="82"/>
      <c r="DK4" s="82"/>
      <c r="DL4" s="82"/>
      <c r="DM4" s="82"/>
      <c r="DN4" s="82"/>
      <c r="DO4" s="82"/>
    </row>
    <row r="5" spans="1:119" ht="18.75" customHeight="1" x14ac:dyDescent="0.2">
      <c r="A5" s="93"/>
      <c r="B5" s="328"/>
      <c r="C5" s="184"/>
      <c r="D5" s="184"/>
      <c r="E5" s="327"/>
      <c r="F5" s="327"/>
      <c r="G5" s="327"/>
      <c r="H5" s="327"/>
      <c r="I5" s="327"/>
      <c r="J5" s="327"/>
      <c r="K5" s="327"/>
      <c r="L5" s="327"/>
      <c r="M5" s="327"/>
      <c r="N5" s="327"/>
      <c r="O5" s="327"/>
      <c r="P5" s="327"/>
      <c r="Q5" s="327"/>
      <c r="R5" s="186"/>
      <c r="S5" s="186"/>
      <c r="T5" s="186"/>
      <c r="U5" s="186"/>
      <c r="V5" s="326"/>
      <c r="W5" s="244"/>
      <c r="X5" s="185"/>
      <c r="Y5" s="185"/>
      <c r="Z5" s="185"/>
      <c r="AA5" s="185"/>
      <c r="AB5" s="184"/>
      <c r="AC5" s="186"/>
      <c r="AD5" s="185"/>
      <c r="AE5" s="185"/>
      <c r="AF5" s="185"/>
      <c r="AG5" s="185"/>
      <c r="AH5" s="185"/>
      <c r="AI5" s="185"/>
      <c r="AJ5" s="185"/>
      <c r="AK5" s="185"/>
      <c r="AL5" s="325"/>
      <c r="AM5" s="221" t="s">
        <v>138</v>
      </c>
      <c r="AN5" s="151"/>
      <c r="AO5" s="151"/>
      <c r="AP5" s="151"/>
      <c r="AQ5" s="151"/>
      <c r="AR5" s="151"/>
      <c r="AS5" s="151"/>
      <c r="AT5" s="150"/>
      <c r="AU5" s="220" t="s">
        <v>99</v>
      </c>
      <c r="AV5" s="219"/>
      <c r="AW5" s="219"/>
      <c r="AX5" s="219"/>
      <c r="AY5" s="142" t="s">
        <v>137</v>
      </c>
      <c r="AZ5" s="141"/>
      <c r="BA5" s="141"/>
      <c r="BB5" s="141"/>
      <c r="BC5" s="141"/>
      <c r="BD5" s="141"/>
      <c r="BE5" s="141"/>
      <c r="BF5" s="141"/>
      <c r="BG5" s="141"/>
      <c r="BH5" s="141"/>
      <c r="BI5" s="141"/>
      <c r="BJ5" s="141"/>
      <c r="BK5" s="141"/>
      <c r="BL5" s="141"/>
      <c r="BM5" s="140"/>
      <c r="BN5" s="139">
        <v>4094393</v>
      </c>
      <c r="BO5" s="138"/>
      <c r="BP5" s="138"/>
      <c r="BQ5" s="138"/>
      <c r="BR5" s="138"/>
      <c r="BS5" s="138"/>
      <c r="BT5" s="138"/>
      <c r="BU5" s="137"/>
      <c r="BV5" s="139">
        <v>4198967</v>
      </c>
      <c r="BW5" s="138"/>
      <c r="BX5" s="138"/>
      <c r="BY5" s="138"/>
      <c r="BZ5" s="138"/>
      <c r="CA5" s="138"/>
      <c r="CB5" s="138"/>
      <c r="CC5" s="137"/>
      <c r="CD5" s="175" t="s">
        <v>136</v>
      </c>
      <c r="CE5" s="174"/>
      <c r="CF5" s="174"/>
      <c r="CG5" s="174"/>
      <c r="CH5" s="174"/>
      <c r="CI5" s="174"/>
      <c r="CJ5" s="174"/>
      <c r="CK5" s="174"/>
      <c r="CL5" s="174"/>
      <c r="CM5" s="174"/>
      <c r="CN5" s="174"/>
      <c r="CO5" s="174"/>
      <c r="CP5" s="174"/>
      <c r="CQ5" s="174"/>
      <c r="CR5" s="174"/>
      <c r="CS5" s="173"/>
      <c r="CT5" s="133">
        <v>90.8</v>
      </c>
      <c r="CU5" s="132"/>
      <c r="CV5" s="132"/>
      <c r="CW5" s="132"/>
      <c r="CX5" s="132"/>
      <c r="CY5" s="132"/>
      <c r="CZ5" s="132"/>
      <c r="DA5" s="131"/>
      <c r="DB5" s="133">
        <v>91.6</v>
      </c>
      <c r="DC5" s="132"/>
      <c r="DD5" s="132"/>
      <c r="DE5" s="132"/>
      <c r="DF5" s="132"/>
      <c r="DG5" s="132"/>
      <c r="DH5" s="132"/>
      <c r="DI5" s="131"/>
      <c r="DJ5" s="82"/>
      <c r="DK5" s="82"/>
      <c r="DL5" s="82"/>
      <c r="DM5" s="82"/>
      <c r="DN5" s="82"/>
      <c r="DO5" s="82"/>
    </row>
    <row r="6" spans="1:119" ht="18.75" customHeight="1" x14ac:dyDescent="0.2">
      <c r="A6" s="93"/>
      <c r="B6" s="324" t="s">
        <v>135</v>
      </c>
      <c r="C6" s="194"/>
      <c r="D6" s="194"/>
      <c r="E6" s="323"/>
      <c r="F6" s="323"/>
      <c r="G6" s="323"/>
      <c r="H6" s="323"/>
      <c r="I6" s="323"/>
      <c r="J6" s="323"/>
      <c r="K6" s="323"/>
      <c r="L6" s="323" t="s">
        <v>134</v>
      </c>
      <c r="M6" s="323"/>
      <c r="N6" s="323"/>
      <c r="O6" s="323"/>
      <c r="P6" s="323"/>
      <c r="Q6" s="323"/>
      <c r="R6" s="196"/>
      <c r="S6" s="196"/>
      <c r="T6" s="196"/>
      <c r="U6" s="196"/>
      <c r="V6" s="322"/>
      <c r="W6" s="229" t="s">
        <v>133</v>
      </c>
      <c r="X6" s="195"/>
      <c r="Y6" s="195"/>
      <c r="Z6" s="195"/>
      <c r="AA6" s="195"/>
      <c r="AB6" s="194"/>
      <c r="AC6" s="321" t="s">
        <v>132</v>
      </c>
      <c r="AD6" s="320"/>
      <c r="AE6" s="320"/>
      <c r="AF6" s="320"/>
      <c r="AG6" s="320"/>
      <c r="AH6" s="320"/>
      <c r="AI6" s="320"/>
      <c r="AJ6" s="320"/>
      <c r="AK6" s="320"/>
      <c r="AL6" s="319"/>
      <c r="AM6" s="221" t="s">
        <v>131</v>
      </c>
      <c r="AN6" s="151"/>
      <c r="AO6" s="151"/>
      <c r="AP6" s="151"/>
      <c r="AQ6" s="151"/>
      <c r="AR6" s="151"/>
      <c r="AS6" s="151"/>
      <c r="AT6" s="150"/>
      <c r="AU6" s="220" t="s">
        <v>99</v>
      </c>
      <c r="AV6" s="219"/>
      <c r="AW6" s="219"/>
      <c r="AX6" s="219"/>
      <c r="AY6" s="142" t="s">
        <v>130</v>
      </c>
      <c r="AZ6" s="141"/>
      <c r="BA6" s="141"/>
      <c r="BB6" s="141"/>
      <c r="BC6" s="141"/>
      <c r="BD6" s="141"/>
      <c r="BE6" s="141"/>
      <c r="BF6" s="141"/>
      <c r="BG6" s="141"/>
      <c r="BH6" s="141"/>
      <c r="BI6" s="141"/>
      <c r="BJ6" s="141"/>
      <c r="BK6" s="141"/>
      <c r="BL6" s="141"/>
      <c r="BM6" s="140"/>
      <c r="BN6" s="139">
        <v>262175</v>
      </c>
      <c r="BO6" s="138"/>
      <c r="BP6" s="138"/>
      <c r="BQ6" s="138"/>
      <c r="BR6" s="138"/>
      <c r="BS6" s="138"/>
      <c r="BT6" s="138"/>
      <c r="BU6" s="137"/>
      <c r="BV6" s="139">
        <v>293485</v>
      </c>
      <c r="BW6" s="138"/>
      <c r="BX6" s="138"/>
      <c r="BY6" s="138"/>
      <c r="BZ6" s="138"/>
      <c r="CA6" s="138"/>
      <c r="CB6" s="138"/>
      <c r="CC6" s="137"/>
      <c r="CD6" s="175" t="s">
        <v>129</v>
      </c>
      <c r="CE6" s="174"/>
      <c r="CF6" s="174"/>
      <c r="CG6" s="174"/>
      <c r="CH6" s="174"/>
      <c r="CI6" s="174"/>
      <c r="CJ6" s="174"/>
      <c r="CK6" s="174"/>
      <c r="CL6" s="174"/>
      <c r="CM6" s="174"/>
      <c r="CN6" s="174"/>
      <c r="CO6" s="174"/>
      <c r="CP6" s="174"/>
      <c r="CQ6" s="174"/>
      <c r="CR6" s="174"/>
      <c r="CS6" s="173"/>
      <c r="CT6" s="318">
        <v>97.4</v>
      </c>
      <c r="CU6" s="317"/>
      <c r="CV6" s="317"/>
      <c r="CW6" s="317"/>
      <c r="CX6" s="317"/>
      <c r="CY6" s="317"/>
      <c r="CZ6" s="317"/>
      <c r="DA6" s="316"/>
      <c r="DB6" s="318">
        <v>99.6</v>
      </c>
      <c r="DC6" s="317"/>
      <c r="DD6" s="317"/>
      <c r="DE6" s="317"/>
      <c r="DF6" s="317"/>
      <c r="DG6" s="317"/>
      <c r="DH6" s="317"/>
      <c r="DI6" s="316"/>
      <c r="DJ6" s="82"/>
      <c r="DK6" s="82"/>
      <c r="DL6" s="82"/>
      <c r="DM6" s="82"/>
      <c r="DN6" s="82"/>
      <c r="DO6" s="82"/>
    </row>
    <row r="7" spans="1:119" ht="18.75" customHeight="1" x14ac:dyDescent="0.2">
      <c r="A7" s="93"/>
      <c r="B7" s="315"/>
      <c r="C7" s="311"/>
      <c r="D7" s="311"/>
      <c r="E7" s="314"/>
      <c r="F7" s="314"/>
      <c r="G7" s="314"/>
      <c r="H7" s="314"/>
      <c r="I7" s="314"/>
      <c r="J7" s="314"/>
      <c r="K7" s="314"/>
      <c r="L7" s="314"/>
      <c r="M7" s="314"/>
      <c r="N7" s="314"/>
      <c r="O7" s="314"/>
      <c r="P7" s="314"/>
      <c r="Q7" s="314"/>
      <c r="R7" s="313"/>
      <c r="S7" s="313"/>
      <c r="T7" s="313"/>
      <c r="U7" s="313"/>
      <c r="V7" s="312"/>
      <c r="W7" s="283"/>
      <c r="X7" s="94"/>
      <c r="Y7" s="94"/>
      <c r="Z7" s="94"/>
      <c r="AA7" s="94"/>
      <c r="AB7" s="311"/>
      <c r="AC7" s="310"/>
      <c r="AD7" s="96"/>
      <c r="AE7" s="96"/>
      <c r="AF7" s="96"/>
      <c r="AG7" s="96"/>
      <c r="AH7" s="96"/>
      <c r="AI7" s="96"/>
      <c r="AJ7" s="96"/>
      <c r="AK7" s="96"/>
      <c r="AL7" s="309"/>
      <c r="AM7" s="221" t="s">
        <v>128</v>
      </c>
      <c r="AN7" s="151"/>
      <c r="AO7" s="151"/>
      <c r="AP7" s="151"/>
      <c r="AQ7" s="151"/>
      <c r="AR7" s="151"/>
      <c r="AS7" s="151"/>
      <c r="AT7" s="150"/>
      <c r="AU7" s="220" t="s">
        <v>94</v>
      </c>
      <c r="AV7" s="219"/>
      <c r="AW7" s="219"/>
      <c r="AX7" s="219"/>
      <c r="AY7" s="142" t="s">
        <v>127</v>
      </c>
      <c r="AZ7" s="141"/>
      <c r="BA7" s="141"/>
      <c r="BB7" s="141"/>
      <c r="BC7" s="141"/>
      <c r="BD7" s="141"/>
      <c r="BE7" s="141"/>
      <c r="BF7" s="141"/>
      <c r="BG7" s="141"/>
      <c r="BH7" s="141"/>
      <c r="BI7" s="141"/>
      <c r="BJ7" s="141"/>
      <c r="BK7" s="141"/>
      <c r="BL7" s="141"/>
      <c r="BM7" s="140"/>
      <c r="BN7" s="139">
        <v>63611</v>
      </c>
      <c r="BO7" s="138"/>
      <c r="BP7" s="138"/>
      <c r="BQ7" s="138"/>
      <c r="BR7" s="138"/>
      <c r="BS7" s="138"/>
      <c r="BT7" s="138"/>
      <c r="BU7" s="137"/>
      <c r="BV7" s="139">
        <v>55930</v>
      </c>
      <c r="BW7" s="138"/>
      <c r="BX7" s="138"/>
      <c r="BY7" s="138"/>
      <c r="BZ7" s="138"/>
      <c r="CA7" s="138"/>
      <c r="CB7" s="138"/>
      <c r="CC7" s="137"/>
      <c r="CD7" s="175" t="s">
        <v>126</v>
      </c>
      <c r="CE7" s="174"/>
      <c r="CF7" s="174"/>
      <c r="CG7" s="174"/>
      <c r="CH7" s="174"/>
      <c r="CI7" s="174"/>
      <c r="CJ7" s="174"/>
      <c r="CK7" s="174"/>
      <c r="CL7" s="174"/>
      <c r="CM7" s="174"/>
      <c r="CN7" s="174"/>
      <c r="CO7" s="174"/>
      <c r="CP7" s="174"/>
      <c r="CQ7" s="174"/>
      <c r="CR7" s="174"/>
      <c r="CS7" s="173"/>
      <c r="CT7" s="139">
        <v>2860542</v>
      </c>
      <c r="CU7" s="138"/>
      <c r="CV7" s="138"/>
      <c r="CW7" s="138"/>
      <c r="CX7" s="138"/>
      <c r="CY7" s="138"/>
      <c r="CZ7" s="138"/>
      <c r="DA7" s="137"/>
      <c r="DB7" s="139">
        <v>2867707</v>
      </c>
      <c r="DC7" s="138"/>
      <c r="DD7" s="138"/>
      <c r="DE7" s="138"/>
      <c r="DF7" s="138"/>
      <c r="DG7" s="138"/>
      <c r="DH7" s="138"/>
      <c r="DI7" s="137"/>
      <c r="DJ7" s="82"/>
      <c r="DK7" s="82"/>
      <c r="DL7" s="82"/>
      <c r="DM7" s="82"/>
      <c r="DN7" s="82"/>
      <c r="DO7" s="82"/>
    </row>
    <row r="8" spans="1:119" ht="18.75" customHeight="1" thickBot="1" x14ac:dyDescent="0.25">
      <c r="A8" s="93"/>
      <c r="B8" s="308"/>
      <c r="C8" s="225"/>
      <c r="D8" s="225"/>
      <c r="E8" s="307"/>
      <c r="F8" s="307"/>
      <c r="G8" s="307"/>
      <c r="H8" s="307"/>
      <c r="I8" s="307"/>
      <c r="J8" s="307"/>
      <c r="K8" s="307"/>
      <c r="L8" s="307"/>
      <c r="M8" s="307"/>
      <c r="N8" s="307"/>
      <c r="O8" s="307"/>
      <c r="P8" s="307"/>
      <c r="Q8" s="307"/>
      <c r="R8" s="306"/>
      <c r="S8" s="306"/>
      <c r="T8" s="306"/>
      <c r="U8" s="306"/>
      <c r="V8" s="305"/>
      <c r="W8" s="212"/>
      <c r="X8" s="211"/>
      <c r="Y8" s="211"/>
      <c r="Z8" s="211"/>
      <c r="AA8" s="211"/>
      <c r="AB8" s="225"/>
      <c r="AC8" s="304"/>
      <c r="AD8" s="303"/>
      <c r="AE8" s="303"/>
      <c r="AF8" s="303"/>
      <c r="AG8" s="303"/>
      <c r="AH8" s="303"/>
      <c r="AI8" s="303"/>
      <c r="AJ8" s="303"/>
      <c r="AK8" s="303"/>
      <c r="AL8" s="302"/>
      <c r="AM8" s="221" t="s">
        <v>125</v>
      </c>
      <c r="AN8" s="151"/>
      <c r="AO8" s="151"/>
      <c r="AP8" s="151"/>
      <c r="AQ8" s="151"/>
      <c r="AR8" s="151"/>
      <c r="AS8" s="151"/>
      <c r="AT8" s="150"/>
      <c r="AU8" s="220" t="s">
        <v>99</v>
      </c>
      <c r="AV8" s="219"/>
      <c r="AW8" s="219"/>
      <c r="AX8" s="219"/>
      <c r="AY8" s="142" t="s">
        <v>124</v>
      </c>
      <c r="AZ8" s="141"/>
      <c r="BA8" s="141"/>
      <c r="BB8" s="141"/>
      <c r="BC8" s="141"/>
      <c r="BD8" s="141"/>
      <c r="BE8" s="141"/>
      <c r="BF8" s="141"/>
      <c r="BG8" s="141"/>
      <c r="BH8" s="141"/>
      <c r="BI8" s="141"/>
      <c r="BJ8" s="141"/>
      <c r="BK8" s="141"/>
      <c r="BL8" s="141"/>
      <c r="BM8" s="140"/>
      <c r="BN8" s="139">
        <v>198564</v>
      </c>
      <c r="BO8" s="138"/>
      <c r="BP8" s="138"/>
      <c r="BQ8" s="138"/>
      <c r="BR8" s="138"/>
      <c r="BS8" s="138"/>
      <c r="BT8" s="138"/>
      <c r="BU8" s="137"/>
      <c r="BV8" s="139">
        <v>237555</v>
      </c>
      <c r="BW8" s="138"/>
      <c r="BX8" s="138"/>
      <c r="BY8" s="138"/>
      <c r="BZ8" s="138"/>
      <c r="CA8" s="138"/>
      <c r="CB8" s="138"/>
      <c r="CC8" s="137"/>
      <c r="CD8" s="175" t="s">
        <v>123</v>
      </c>
      <c r="CE8" s="174"/>
      <c r="CF8" s="174"/>
      <c r="CG8" s="174"/>
      <c r="CH8" s="174"/>
      <c r="CI8" s="174"/>
      <c r="CJ8" s="174"/>
      <c r="CK8" s="174"/>
      <c r="CL8" s="174"/>
      <c r="CM8" s="174"/>
      <c r="CN8" s="174"/>
      <c r="CO8" s="174"/>
      <c r="CP8" s="174"/>
      <c r="CQ8" s="174"/>
      <c r="CR8" s="174"/>
      <c r="CS8" s="173"/>
      <c r="CT8" s="269">
        <v>0.65</v>
      </c>
      <c r="CU8" s="268"/>
      <c r="CV8" s="268"/>
      <c r="CW8" s="268"/>
      <c r="CX8" s="268"/>
      <c r="CY8" s="268"/>
      <c r="CZ8" s="268"/>
      <c r="DA8" s="267"/>
      <c r="DB8" s="269">
        <v>0.65</v>
      </c>
      <c r="DC8" s="268"/>
      <c r="DD8" s="268"/>
      <c r="DE8" s="268"/>
      <c r="DF8" s="268"/>
      <c r="DG8" s="268"/>
      <c r="DH8" s="268"/>
      <c r="DI8" s="267"/>
      <c r="DJ8" s="82"/>
      <c r="DK8" s="82"/>
      <c r="DL8" s="82"/>
      <c r="DM8" s="82"/>
      <c r="DN8" s="82"/>
      <c r="DO8" s="82"/>
    </row>
    <row r="9" spans="1:119" ht="18.75" customHeight="1" thickBot="1" x14ac:dyDescent="0.25">
      <c r="A9" s="93"/>
      <c r="B9" s="288" t="s">
        <v>122</v>
      </c>
      <c r="C9" s="287"/>
      <c r="D9" s="287"/>
      <c r="E9" s="287"/>
      <c r="F9" s="287"/>
      <c r="G9" s="287"/>
      <c r="H9" s="287"/>
      <c r="I9" s="287"/>
      <c r="J9" s="287"/>
      <c r="K9" s="217"/>
      <c r="L9" s="301" t="s">
        <v>121</v>
      </c>
      <c r="M9" s="300"/>
      <c r="N9" s="300"/>
      <c r="O9" s="300"/>
      <c r="P9" s="300"/>
      <c r="Q9" s="299"/>
      <c r="R9" s="298">
        <v>11171</v>
      </c>
      <c r="S9" s="297"/>
      <c r="T9" s="297"/>
      <c r="U9" s="297"/>
      <c r="V9" s="296"/>
      <c r="W9" s="223" t="s">
        <v>120</v>
      </c>
      <c r="X9" s="222"/>
      <c r="Y9" s="222"/>
      <c r="Z9" s="222"/>
      <c r="AA9" s="222"/>
      <c r="AB9" s="222"/>
      <c r="AC9" s="222"/>
      <c r="AD9" s="222"/>
      <c r="AE9" s="222"/>
      <c r="AF9" s="222"/>
      <c r="AG9" s="222"/>
      <c r="AH9" s="222"/>
      <c r="AI9" s="222"/>
      <c r="AJ9" s="222"/>
      <c r="AK9" s="222"/>
      <c r="AL9" s="295"/>
      <c r="AM9" s="221" t="s">
        <v>119</v>
      </c>
      <c r="AN9" s="151"/>
      <c r="AO9" s="151"/>
      <c r="AP9" s="151"/>
      <c r="AQ9" s="151"/>
      <c r="AR9" s="151"/>
      <c r="AS9" s="151"/>
      <c r="AT9" s="150"/>
      <c r="AU9" s="220" t="s">
        <v>118</v>
      </c>
      <c r="AV9" s="219"/>
      <c r="AW9" s="219"/>
      <c r="AX9" s="219"/>
      <c r="AY9" s="142" t="s">
        <v>117</v>
      </c>
      <c r="AZ9" s="141"/>
      <c r="BA9" s="141"/>
      <c r="BB9" s="141"/>
      <c r="BC9" s="141"/>
      <c r="BD9" s="141"/>
      <c r="BE9" s="141"/>
      <c r="BF9" s="141"/>
      <c r="BG9" s="141"/>
      <c r="BH9" s="141"/>
      <c r="BI9" s="141"/>
      <c r="BJ9" s="141"/>
      <c r="BK9" s="141"/>
      <c r="BL9" s="141"/>
      <c r="BM9" s="140"/>
      <c r="BN9" s="139">
        <v>-38991</v>
      </c>
      <c r="BO9" s="138"/>
      <c r="BP9" s="138"/>
      <c r="BQ9" s="138"/>
      <c r="BR9" s="138"/>
      <c r="BS9" s="138"/>
      <c r="BT9" s="138"/>
      <c r="BU9" s="137"/>
      <c r="BV9" s="139">
        <v>-38705</v>
      </c>
      <c r="BW9" s="138"/>
      <c r="BX9" s="138"/>
      <c r="BY9" s="138"/>
      <c r="BZ9" s="138"/>
      <c r="CA9" s="138"/>
      <c r="CB9" s="138"/>
      <c r="CC9" s="137"/>
      <c r="CD9" s="175" t="s">
        <v>116</v>
      </c>
      <c r="CE9" s="174"/>
      <c r="CF9" s="174"/>
      <c r="CG9" s="174"/>
      <c r="CH9" s="174"/>
      <c r="CI9" s="174"/>
      <c r="CJ9" s="174"/>
      <c r="CK9" s="174"/>
      <c r="CL9" s="174"/>
      <c r="CM9" s="174"/>
      <c r="CN9" s="174"/>
      <c r="CO9" s="174"/>
      <c r="CP9" s="174"/>
      <c r="CQ9" s="174"/>
      <c r="CR9" s="174"/>
      <c r="CS9" s="173"/>
      <c r="CT9" s="133">
        <v>9.9</v>
      </c>
      <c r="CU9" s="132"/>
      <c r="CV9" s="132"/>
      <c r="CW9" s="132"/>
      <c r="CX9" s="132"/>
      <c r="CY9" s="132"/>
      <c r="CZ9" s="132"/>
      <c r="DA9" s="131"/>
      <c r="DB9" s="133">
        <v>9</v>
      </c>
      <c r="DC9" s="132"/>
      <c r="DD9" s="132"/>
      <c r="DE9" s="132"/>
      <c r="DF9" s="132"/>
      <c r="DG9" s="132"/>
      <c r="DH9" s="132"/>
      <c r="DI9" s="131"/>
      <c r="DJ9" s="82"/>
      <c r="DK9" s="82"/>
      <c r="DL9" s="82"/>
      <c r="DM9" s="82"/>
      <c r="DN9" s="82"/>
      <c r="DO9" s="82"/>
    </row>
    <row r="10" spans="1:119" ht="18.75" customHeight="1" thickBot="1" x14ac:dyDescent="0.25">
      <c r="A10" s="93"/>
      <c r="B10" s="288"/>
      <c r="C10" s="287"/>
      <c r="D10" s="287"/>
      <c r="E10" s="287"/>
      <c r="F10" s="287"/>
      <c r="G10" s="287"/>
      <c r="H10" s="287"/>
      <c r="I10" s="287"/>
      <c r="J10" s="287"/>
      <c r="K10" s="217"/>
      <c r="L10" s="152" t="s">
        <v>115</v>
      </c>
      <c r="M10" s="151"/>
      <c r="N10" s="151"/>
      <c r="O10" s="151"/>
      <c r="P10" s="151"/>
      <c r="Q10" s="150"/>
      <c r="R10" s="148">
        <v>11676</v>
      </c>
      <c r="S10" s="147"/>
      <c r="T10" s="147"/>
      <c r="U10" s="147"/>
      <c r="V10" s="146"/>
      <c r="W10" s="283"/>
      <c r="X10" s="94"/>
      <c r="Y10" s="94"/>
      <c r="Z10" s="94"/>
      <c r="AA10" s="94"/>
      <c r="AB10" s="94"/>
      <c r="AC10" s="94"/>
      <c r="AD10" s="94"/>
      <c r="AE10" s="94"/>
      <c r="AF10" s="94"/>
      <c r="AG10" s="94"/>
      <c r="AH10" s="94"/>
      <c r="AI10" s="94"/>
      <c r="AJ10" s="94"/>
      <c r="AK10" s="94"/>
      <c r="AL10" s="282"/>
      <c r="AM10" s="221" t="s">
        <v>114</v>
      </c>
      <c r="AN10" s="151"/>
      <c r="AO10" s="151"/>
      <c r="AP10" s="151"/>
      <c r="AQ10" s="151"/>
      <c r="AR10" s="151"/>
      <c r="AS10" s="151"/>
      <c r="AT10" s="150"/>
      <c r="AU10" s="220" t="s">
        <v>113</v>
      </c>
      <c r="AV10" s="219"/>
      <c r="AW10" s="219"/>
      <c r="AX10" s="219"/>
      <c r="AY10" s="142" t="s">
        <v>112</v>
      </c>
      <c r="AZ10" s="141"/>
      <c r="BA10" s="141"/>
      <c r="BB10" s="141"/>
      <c r="BC10" s="141"/>
      <c r="BD10" s="141"/>
      <c r="BE10" s="141"/>
      <c r="BF10" s="141"/>
      <c r="BG10" s="141"/>
      <c r="BH10" s="141"/>
      <c r="BI10" s="141"/>
      <c r="BJ10" s="141"/>
      <c r="BK10" s="141"/>
      <c r="BL10" s="141"/>
      <c r="BM10" s="140"/>
      <c r="BN10" s="139">
        <v>34</v>
      </c>
      <c r="BO10" s="138"/>
      <c r="BP10" s="138"/>
      <c r="BQ10" s="138"/>
      <c r="BR10" s="138"/>
      <c r="BS10" s="138"/>
      <c r="BT10" s="138"/>
      <c r="BU10" s="137"/>
      <c r="BV10" s="139">
        <v>80</v>
      </c>
      <c r="BW10" s="138"/>
      <c r="BX10" s="138"/>
      <c r="BY10" s="138"/>
      <c r="BZ10" s="138"/>
      <c r="CA10" s="138"/>
      <c r="CB10" s="138"/>
      <c r="CC10" s="137"/>
      <c r="CD10" s="294" t="s">
        <v>111</v>
      </c>
      <c r="CE10" s="293"/>
      <c r="CF10" s="293"/>
      <c r="CG10" s="293"/>
      <c r="CH10" s="293"/>
      <c r="CI10" s="293"/>
      <c r="CJ10" s="293"/>
      <c r="CK10" s="293"/>
      <c r="CL10" s="293"/>
      <c r="CM10" s="293"/>
      <c r="CN10" s="293"/>
      <c r="CO10" s="293"/>
      <c r="CP10" s="293"/>
      <c r="CQ10" s="293"/>
      <c r="CR10" s="293"/>
      <c r="CS10" s="292"/>
      <c r="CT10" s="291"/>
      <c r="CU10" s="290"/>
      <c r="CV10" s="290"/>
      <c r="CW10" s="290"/>
      <c r="CX10" s="290"/>
      <c r="CY10" s="290"/>
      <c r="CZ10" s="290"/>
      <c r="DA10" s="289"/>
      <c r="DB10" s="291"/>
      <c r="DC10" s="290"/>
      <c r="DD10" s="290"/>
      <c r="DE10" s="290"/>
      <c r="DF10" s="290"/>
      <c r="DG10" s="290"/>
      <c r="DH10" s="290"/>
      <c r="DI10" s="289"/>
      <c r="DJ10" s="82"/>
      <c r="DK10" s="82"/>
      <c r="DL10" s="82"/>
      <c r="DM10" s="82"/>
      <c r="DN10" s="82"/>
      <c r="DO10" s="82"/>
    </row>
    <row r="11" spans="1:119" ht="18.75" customHeight="1" thickBot="1" x14ac:dyDescent="0.25">
      <c r="A11" s="93"/>
      <c r="B11" s="288"/>
      <c r="C11" s="287"/>
      <c r="D11" s="287"/>
      <c r="E11" s="287"/>
      <c r="F11" s="287"/>
      <c r="G11" s="287"/>
      <c r="H11" s="287"/>
      <c r="I11" s="287"/>
      <c r="J11" s="287"/>
      <c r="K11" s="217"/>
      <c r="L11" s="127" t="s">
        <v>110</v>
      </c>
      <c r="M11" s="126"/>
      <c r="N11" s="126"/>
      <c r="O11" s="126"/>
      <c r="P11" s="126"/>
      <c r="Q11" s="125"/>
      <c r="R11" s="286" t="s">
        <v>109</v>
      </c>
      <c r="S11" s="285"/>
      <c r="T11" s="285"/>
      <c r="U11" s="285"/>
      <c r="V11" s="284"/>
      <c r="W11" s="283"/>
      <c r="X11" s="94"/>
      <c r="Y11" s="94"/>
      <c r="Z11" s="94"/>
      <c r="AA11" s="94"/>
      <c r="AB11" s="94"/>
      <c r="AC11" s="94"/>
      <c r="AD11" s="94"/>
      <c r="AE11" s="94"/>
      <c r="AF11" s="94"/>
      <c r="AG11" s="94"/>
      <c r="AH11" s="94"/>
      <c r="AI11" s="94"/>
      <c r="AJ11" s="94"/>
      <c r="AK11" s="94"/>
      <c r="AL11" s="282"/>
      <c r="AM11" s="221" t="s">
        <v>108</v>
      </c>
      <c r="AN11" s="151"/>
      <c r="AO11" s="151"/>
      <c r="AP11" s="151"/>
      <c r="AQ11" s="151"/>
      <c r="AR11" s="151"/>
      <c r="AS11" s="151"/>
      <c r="AT11" s="150"/>
      <c r="AU11" s="220" t="s">
        <v>99</v>
      </c>
      <c r="AV11" s="219"/>
      <c r="AW11" s="219"/>
      <c r="AX11" s="219"/>
      <c r="AY11" s="142" t="s">
        <v>107</v>
      </c>
      <c r="AZ11" s="141"/>
      <c r="BA11" s="141"/>
      <c r="BB11" s="141"/>
      <c r="BC11" s="141"/>
      <c r="BD11" s="141"/>
      <c r="BE11" s="141"/>
      <c r="BF11" s="141"/>
      <c r="BG11" s="141"/>
      <c r="BH11" s="141"/>
      <c r="BI11" s="141"/>
      <c r="BJ11" s="141"/>
      <c r="BK11" s="141"/>
      <c r="BL11" s="141"/>
      <c r="BM11" s="140"/>
      <c r="BN11" s="139" t="s">
        <v>105</v>
      </c>
      <c r="BO11" s="138"/>
      <c r="BP11" s="138"/>
      <c r="BQ11" s="138"/>
      <c r="BR11" s="138"/>
      <c r="BS11" s="138"/>
      <c r="BT11" s="138"/>
      <c r="BU11" s="137"/>
      <c r="BV11" s="139" t="s">
        <v>105</v>
      </c>
      <c r="BW11" s="138"/>
      <c r="BX11" s="138"/>
      <c r="BY11" s="138"/>
      <c r="BZ11" s="138"/>
      <c r="CA11" s="138"/>
      <c r="CB11" s="138"/>
      <c r="CC11" s="137"/>
      <c r="CD11" s="175" t="s">
        <v>106</v>
      </c>
      <c r="CE11" s="174"/>
      <c r="CF11" s="174"/>
      <c r="CG11" s="174"/>
      <c r="CH11" s="174"/>
      <c r="CI11" s="174"/>
      <c r="CJ11" s="174"/>
      <c r="CK11" s="174"/>
      <c r="CL11" s="174"/>
      <c r="CM11" s="174"/>
      <c r="CN11" s="174"/>
      <c r="CO11" s="174"/>
      <c r="CP11" s="174"/>
      <c r="CQ11" s="174"/>
      <c r="CR11" s="174"/>
      <c r="CS11" s="173"/>
      <c r="CT11" s="269" t="s">
        <v>105</v>
      </c>
      <c r="CU11" s="268"/>
      <c r="CV11" s="268"/>
      <c r="CW11" s="268"/>
      <c r="CX11" s="268"/>
      <c r="CY11" s="268"/>
      <c r="CZ11" s="268"/>
      <c r="DA11" s="267"/>
      <c r="DB11" s="269" t="s">
        <v>105</v>
      </c>
      <c r="DC11" s="268"/>
      <c r="DD11" s="268"/>
      <c r="DE11" s="268"/>
      <c r="DF11" s="268"/>
      <c r="DG11" s="268"/>
      <c r="DH11" s="268"/>
      <c r="DI11" s="267"/>
      <c r="DJ11" s="82"/>
      <c r="DK11" s="82"/>
      <c r="DL11" s="82"/>
      <c r="DM11" s="82"/>
      <c r="DN11" s="82"/>
      <c r="DO11" s="82"/>
    </row>
    <row r="12" spans="1:119" ht="18.75" customHeight="1" x14ac:dyDescent="0.2">
      <c r="A12" s="93"/>
      <c r="B12" s="281" t="s">
        <v>104</v>
      </c>
      <c r="C12" s="280"/>
      <c r="D12" s="280"/>
      <c r="E12" s="280"/>
      <c r="F12" s="280"/>
      <c r="G12" s="280"/>
      <c r="H12" s="280"/>
      <c r="I12" s="280"/>
      <c r="J12" s="280"/>
      <c r="K12" s="279"/>
      <c r="L12" s="278" t="s">
        <v>103</v>
      </c>
      <c r="M12" s="277"/>
      <c r="N12" s="277"/>
      <c r="O12" s="277"/>
      <c r="P12" s="277"/>
      <c r="Q12" s="276"/>
      <c r="R12" s="275">
        <v>11318</v>
      </c>
      <c r="S12" s="274"/>
      <c r="T12" s="274"/>
      <c r="U12" s="274"/>
      <c r="V12" s="273"/>
      <c r="W12" s="272" t="s">
        <v>69</v>
      </c>
      <c r="X12" s="219"/>
      <c r="Y12" s="219"/>
      <c r="Z12" s="219"/>
      <c r="AA12" s="219"/>
      <c r="AB12" s="271"/>
      <c r="AC12" s="220" t="s">
        <v>102</v>
      </c>
      <c r="AD12" s="219"/>
      <c r="AE12" s="219"/>
      <c r="AF12" s="219"/>
      <c r="AG12" s="271"/>
      <c r="AH12" s="220" t="s">
        <v>101</v>
      </c>
      <c r="AI12" s="219"/>
      <c r="AJ12" s="219"/>
      <c r="AK12" s="219"/>
      <c r="AL12" s="270"/>
      <c r="AM12" s="221" t="s">
        <v>100</v>
      </c>
      <c r="AN12" s="151"/>
      <c r="AO12" s="151"/>
      <c r="AP12" s="151"/>
      <c r="AQ12" s="151"/>
      <c r="AR12" s="151"/>
      <c r="AS12" s="151"/>
      <c r="AT12" s="150"/>
      <c r="AU12" s="220" t="s">
        <v>99</v>
      </c>
      <c r="AV12" s="219"/>
      <c r="AW12" s="219"/>
      <c r="AX12" s="219"/>
      <c r="AY12" s="142" t="s">
        <v>98</v>
      </c>
      <c r="AZ12" s="141"/>
      <c r="BA12" s="141"/>
      <c r="BB12" s="141"/>
      <c r="BC12" s="141"/>
      <c r="BD12" s="141"/>
      <c r="BE12" s="141"/>
      <c r="BF12" s="141"/>
      <c r="BG12" s="141"/>
      <c r="BH12" s="141"/>
      <c r="BI12" s="141"/>
      <c r="BJ12" s="141"/>
      <c r="BK12" s="141"/>
      <c r="BL12" s="141"/>
      <c r="BM12" s="140"/>
      <c r="BN12" s="139">
        <v>20000</v>
      </c>
      <c r="BO12" s="138"/>
      <c r="BP12" s="138"/>
      <c r="BQ12" s="138"/>
      <c r="BR12" s="138"/>
      <c r="BS12" s="138"/>
      <c r="BT12" s="138"/>
      <c r="BU12" s="137"/>
      <c r="BV12" s="139">
        <v>140000</v>
      </c>
      <c r="BW12" s="138"/>
      <c r="BX12" s="138"/>
      <c r="BY12" s="138"/>
      <c r="BZ12" s="138"/>
      <c r="CA12" s="138"/>
      <c r="CB12" s="138"/>
      <c r="CC12" s="137"/>
      <c r="CD12" s="175" t="s">
        <v>97</v>
      </c>
      <c r="CE12" s="174"/>
      <c r="CF12" s="174"/>
      <c r="CG12" s="174"/>
      <c r="CH12" s="174"/>
      <c r="CI12" s="174"/>
      <c r="CJ12" s="174"/>
      <c r="CK12" s="174"/>
      <c r="CL12" s="174"/>
      <c r="CM12" s="174"/>
      <c r="CN12" s="174"/>
      <c r="CO12" s="174"/>
      <c r="CP12" s="174"/>
      <c r="CQ12" s="174"/>
      <c r="CR12" s="174"/>
      <c r="CS12" s="173"/>
      <c r="CT12" s="269" t="s">
        <v>49</v>
      </c>
      <c r="CU12" s="268"/>
      <c r="CV12" s="268"/>
      <c r="CW12" s="268"/>
      <c r="CX12" s="268"/>
      <c r="CY12" s="268"/>
      <c r="CZ12" s="268"/>
      <c r="DA12" s="267"/>
      <c r="DB12" s="269" t="s">
        <v>49</v>
      </c>
      <c r="DC12" s="268"/>
      <c r="DD12" s="268"/>
      <c r="DE12" s="268"/>
      <c r="DF12" s="268"/>
      <c r="DG12" s="268"/>
      <c r="DH12" s="268"/>
      <c r="DI12" s="267"/>
      <c r="DJ12" s="82"/>
      <c r="DK12" s="82"/>
      <c r="DL12" s="82"/>
      <c r="DM12" s="82"/>
      <c r="DN12" s="82"/>
      <c r="DO12" s="82"/>
    </row>
    <row r="13" spans="1:119" ht="18.75" customHeight="1" x14ac:dyDescent="0.2">
      <c r="A13" s="93"/>
      <c r="B13" s="250"/>
      <c r="C13" s="249"/>
      <c r="D13" s="249"/>
      <c r="E13" s="249"/>
      <c r="F13" s="249"/>
      <c r="G13" s="249"/>
      <c r="H13" s="249"/>
      <c r="I13" s="249"/>
      <c r="J13" s="249"/>
      <c r="K13" s="248"/>
      <c r="L13" s="263"/>
      <c r="M13" s="262" t="s">
        <v>89</v>
      </c>
      <c r="N13" s="261"/>
      <c r="O13" s="261"/>
      <c r="P13" s="261"/>
      <c r="Q13" s="260"/>
      <c r="R13" s="259">
        <v>11251</v>
      </c>
      <c r="S13" s="258"/>
      <c r="T13" s="258"/>
      <c r="U13" s="258"/>
      <c r="V13" s="257"/>
      <c r="W13" s="229" t="s">
        <v>96</v>
      </c>
      <c r="X13" s="195"/>
      <c r="Y13" s="195"/>
      <c r="Z13" s="195"/>
      <c r="AA13" s="195"/>
      <c r="AB13" s="194"/>
      <c r="AC13" s="148">
        <v>157</v>
      </c>
      <c r="AD13" s="147"/>
      <c r="AE13" s="147"/>
      <c r="AF13" s="147"/>
      <c r="AG13" s="149"/>
      <c r="AH13" s="148">
        <v>162</v>
      </c>
      <c r="AI13" s="147"/>
      <c r="AJ13" s="147"/>
      <c r="AK13" s="147"/>
      <c r="AL13" s="146"/>
      <c r="AM13" s="221" t="s">
        <v>95</v>
      </c>
      <c r="AN13" s="151"/>
      <c r="AO13" s="151"/>
      <c r="AP13" s="151"/>
      <c r="AQ13" s="151"/>
      <c r="AR13" s="151"/>
      <c r="AS13" s="151"/>
      <c r="AT13" s="150"/>
      <c r="AU13" s="220" t="s">
        <v>94</v>
      </c>
      <c r="AV13" s="219"/>
      <c r="AW13" s="219"/>
      <c r="AX13" s="219"/>
      <c r="AY13" s="142" t="s">
        <v>93</v>
      </c>
      <c r="AZ13" s="141"/>
      <c r="BA13" s="141"/>
      <c r="BB13" s="141"/>
      <c r="BC13" s="141"/>
      <c r="BD13" s="141"/>
      <c r="BE13" s="141"/>
      <c r="BF13" s="141"/>
      <c r="BG13" s="141"/>
      <c r="BH13" s="141"/>
      <c r="BI13" s="141"/>
      <c r="BJ13" s="141"/>
      <c r="BK13" s="141"/>
      <c r="BL13" s="141"/>
      <c r="BM13" s="140"/>
      <c r="BN13" s="139">
        <v>-58957</v>
      </c>
      <c r="BO13" s="138"/>
      <c r="BP13" s="138"/>
      <c r="BQ13" s="138"/>
      <c r="BR13" s="138"/>
      <c r="BS13" s="138"/>
      <c r="BT13" s="138"/>
      <c r="BU13" s="137"/>
      <c r="BV13" s="139">
        <v>-178625</v>
      </c>
      <c r="BW13" s="138"/>
      <c r="BX13" s="138"/>
      <c r="BY13" s="138"/>
      <c r="BZ13" s="138"/>
      <c r="CA13" s="138"/>
      <c r="CB13" s="138"/>
      <c r="CC13" s="137"/>
      <c r="CD13" s="175" t="s">
        <v>92</v>
      </c>
      <c r="CE13" s="174"/>
      <c r="CF13" s="174"/>
      <c r="CG13" s="174"/>
      <c r="CH13" s="174"/>
      <c r="CI13" s="174"/>
      <c r="CJ13" s="174"/>
      <c r="CK13" s="174"/>
      <c r="CL13" s="174"/>
      <c r="CM13" s="174"/>
      <c r="CN13" s="174"/>
      <c r="CO13" s="174"/>
      <c r="CP13" s="174"/>
      <c r="CQ13" s="174"/>
      <c r="CR13" s="174"/>
      <c r="CS13" s="173"/>
      <c r="CT13" s="133">
        <v>5.9</v>
      </c>
      <c r="CU13" s="132"/>
      <c r="CV13" s="132"/>
      <c r="CW13" s="132"/>
      <c r="CX13" s="132"/>
      <c r="CY13" s="132"/>
      <c r="CZ13" s="132"/>
      <c r="DA13" s="131"/>
      <c r="DB13" s="133">
        <v>6.2</v>
      </c>
      <c r="DC13" s="132"/>
      <c r="DD13" s="132"/>
      <c r="DE13" s="132"/>
      <c r="DF13" s="132"/>
      <c r="DG13" s="132"/>
      <c r="DH13" s="132"/>
      <c r="DI13" s="131"/>
      <c r="DJ13" s="82"/>
      <c r="DK13" s="82"/>
      <c r="DL13" s="82"/>
      <c r="DM13" s="82"/>
      <c r="DN13" s="82"/>
      <c r="DO13" s="82"/>
    </row>
    <row r="14" spans="1:119" ht="18.75" customHeight="1" thickBot="1" x14ac:dyDescent="0.25">
      <c r="A14" s="93"/>
      <c r="B14" s="250"/>
      <c r="C14" s="249"/>
      <c r="D14" s="249"/>
      <c r="E14" s="249"/>
      <c r="F14" s="249"/>
      <c r="G14" s="249"/>
      <c r="H14" s="249"/>
      <c r="I14" s="249"/>
      <c r="J14" s="249"/>
      <c r="K14" s="248"/>
      <c r="L14" s="247" t="s">
        <v>91</v>
      </c>
      <c r="M14" s="266"/>
      <c r="N14" s="266"/>
      <c r="O14" s="266"/>
      <c r="P14" s="266"/>
      <c r="Q14" s="265"/>
      <c r="R14" s="259">
        <v>11456</v>
      </c>
      <c r="S14" s="258"/>
      <c r="T14" s="258"/>
      <c r="U14" s="258"/>
      <c r="V14" s="257"/>
      <c r="W14" s="244"/>
      <c r="X14" s="185"/>
      <c r="Y14" s="185"/>
      <c r="Z14" s="185"/>
      <c r="AA14" s="185"/>
      <c r="AB14" s="184"/>
      <c r="AC14" s="242">
        <v>3</v>
      </c>
      <c r="AD14" s="241"/>
      <c r="AE14" s="241"/>
      <c r="AF14" s="241"/>
      <c r="AG14" s="243"/>
      <c r="AH14" s="242">
        <v>3</v>
      </c>
      <c r="AI14" s="241"/>
      <c r="AJ14" s="241"/>
      <c r="AK14" s="241"/>
      <c r="AL14" s="240"/>
      <c r="AM14" s="221"/>
      <c r="AN14" s="151"/>
      <c r="AO14" s="151"/>
      <c r="AP14" s="151"/>
      <c r="AQ14" s="151"/>
      <c r="AR14" s="151"/>
      <c r="AS14" s="151"/>
      <c r="AT14" s="150"/>
      <c r="AU14" s="220"/>
      <c r="AV14" s="219"/>
      <c r="AW14" s="219"/>
      <c r="AX14" s="219"/>
      <c r="AY14" s="142"/>
      <c r="AZ14" s="141"/>
      <c r="BA14" s="141"/>
      <c r="BB14" s="141"/>
      <c r="BC14" s="141"/>
      <c r="BD14" s="141"/>
      <c r="BE14" s="141"/>
      <c r="BF14" s="141"/>
      <c r="BG14" s="141"/>
      <c r="BH14" s="141"/>
      <c r="BI14" s="141"/>
      <c r="BJ14" s="141"/>
      <c r="BK14" s="141"/>
      <c r="BL14" s="141"/>
      <c r="BM14" s="140"/>
      <c r="BN14" s="139"/>
      <c r="BO14" s="138"/>
      <c r="BP14" s="138"/>
      <c r="BQ14" s="138"/>
      <c r="BR14" s="138"/>
      <c r="BS14" s="138"/>
      <c r="BT14" s="138"/>
      <c r="BU14" s="137"/>
      <c r="BV14" s="139"/>
      <c r="BW14" s="138"/>
      <c r="BX14" s="138"/>
      <c r="BY14" s="138"/>
      <c r="BZ14" s="138"/>
      <c r="CA14" s="138"/>
      <c r="CB14" s="138"/>
      <c r="CC14" s="137"/>
      <c r="CD14" s="172" t="s">
        <v>90</v>
      </c>
      <c r="CE14" s="171"/>
      <c r="CF14" s="171"/>
      <c r="CG14" s="171"/>
      <c r="CH14" s="171"/>
      <c r="CI14" s="171"/>
      <c r="CJ14" s="171"/>
      <c r="CK14" s="171"/>
      <c r="CL14" s="171"/>
      <c r="CM14" s="171"/>
      <c r="CN14" s="171"/>
      <c r="CO14" s="171"/>
      <c r="CP14" s="171"/>
      <c r="CQ14" s="171"/>
      <c r="CR14" s="171"/>
      <c r="CS14" s="170"/>
      <c r="CT14" s="264">
        <v>65.8</v>
      </c>
      <c r="CU14" s="210"/>
      <c r="CV14" s="210"/>
      <c r="CW14" s="210"/>
      <c r="CX14" s="210"/>
      <c r="CY14" s="210"/>
      <c r="CZ14" s="210"/>
      <c r="DA14" s="209"/>
      <c r="DB14" s="264">
        <v>68.599999999999994</v>
      </c>
      <c r="DC14" s="210"/>
      <c r="DD14" s="210"/>
      <c r="DE14" s="210"/>
      <c r="DF14" s="210"/>
      <c r="DG14" s="210"/>
      <c r="DH14" s="210"/>
      <c r="DI14" s="209"/>
      <c r="DJ14" s="82"/>
      <c r="DK14" s="82"/>
      <c r="DL14" s="82"/>
      <c r="DM14" s="82"/>
      <c r="DN14" s="82"/>
      <c r="DO14" s="82"/>
    </row>
    <row r="15" spans="1:119" ht="18.75" customHeight="1" x14ac:dyDescent="0.2">
      <c r="A15" s="93"/>
      <c r="B15" s="250"/>
      <c r="C15" s="249"/>
      <c r="D15" s="249"/>
      <c r="E15" s="249"/>
      <c r="F15" s="249"/>
      <c r="G15" s="249"/>
      <c r="H15" s="249"/>
      <c r="I15" s="249"/>
      <c r="J15" s="249"/>
      <c r="K15" s="248"/>
      <c r="L15" s="263"/>
      <c r="M15" s="262" t="s">
        <v>89</v>
      </c>
      <c r="N15" s="261"/>
      <c r="O15" s="261"/>
      <c r="P15" s="261"/>
      <c r="Q15" s="260"/>
      <c r="R15" s="259">
        <v>11400</v>
      </c>
      <c r="S15" s="258"/>
      <c r="T15" s="258"/>
      <c r="U15" s="258"/>
      <c r="V15" s="257"/>
      <c r="W15" s="229" t="s">
        <v>88</v>
      </c>
      <c r="X15" s="195"/>
      <c r="Y15" s="195"/>
      <c r="Z15" s="195"/>
      <c r="AA15" s="195"/>
      <c r="AB15" s="194"/>
      <c r="AC15" s="148">
        <v>1306</v>
      </c>
      <c r="AD15" s="147"/>
      <c r="AE15" s="147"/>
      <c r="AF15" s="147"/>
      <c r="AG15" s="149"/>
      <c r="AH15" s="148">
        <v>1410</v>
      </c>
      <c r="AI15" s="147"/>
      <c r="AJ15" s="147"/>
      <c r="AK15" s="147"/>
      <c r="AL15" s="146"/>
      <c r="AM15" s="221"/>
      <c r="AN15" s="151"/>
      <c r="AO15" s="151"/>
      <c r="AP15" s="151"/>
      <c r="AQ15" s="151"/>
      <c r="AR15" s="151"/>
      <c r="AS15" s="151"/>
      <c r="AT15" s="150"/>
      <c r="AU15" s="220"/>
      <c r="AV15" s="219"/>
      <c r="AW15" s="219"/>
      <c r="AX15" s="219"/>
      <c r="AY15" s="165" t="s">
        <v>87</v>
      </c>
      <c r="AZ15" s="164"/>
      <c r="BA15" s="164"/>
      <c r="BB15" s="164"/>
      <c r="BC15" s="164"/>
      <c r="BD15" s="164"/>
      <c r="BE15" s="164"/>
      <c r="BF15" s="164"/>
      <c r="BG15" s="164"/>
      <c r="BH15" s="164"/>
      <c r="BI15" s="164"/>
      <c r="BJ15" s="164"/>
      <c r="BK15" s="164"/>
      <c r="BL15" s="164"/>
      <c r="BM15" s="163"/>
      <c r="BN15" s="162">
        <v>1449481</v>
      </c>
      <c r="BO15" s="161"/>
      <c r="BP15" s="161"/>
      <c r="BQ15" s="161"/>
      <c r="BR15" s="161"/>
      <c r="BS15" s="161"/>
      <c r="BT15" s="161"/>
      <c r="BU15" s="160"/>
      <c r="BV15" s="162">
        <v>1481418</v>
      </c>
      <c r="BW15" s="161"/>
      <c r="BX15" s="161"/>
      <c r="BY15" s="161"/>
      <c r="BZ15" s="161"/>
      <c r="CA15" s="161"/>
      <c r="CB15" s="161"/>
      <c r="CC15" s="160"/>
      <c r="CD15" s="256" t="s">
        <v>86</v>
      </c>
      <c r="CE15" s="255"/>
      <c r="CF15" s="255"/>
      <c r="CG15" s="255"/>
      <c r="CH15" s="255"/>
      <c r="CI15" s="255"/>
      <c r="CJ15" s="255"/>
      <c r="CK15" s="255"/>
      <c r="CL15" s="255"/>
      <c r="CM15" s="255"/>
      <c r="CN15" s="255"/>
      <c r="CO15" s="255"/>
      <c r="CP15" s="255"/>
      <c r="CQ15" s="255"/>
      <c r="CR15" s="255"/>
      <c r="CS15" s="254"/>
      <c r="CT15" s="253"/>
      <c r="CU15" s="252"/>
      <c r="CV15" s="252"/>
      <c r="CW15" s="252"/>
      <c r="CX15" s="252"/>
      <c r="CY15" s="252"/>
      <c r="CZ15" s="252"/>
      <c r="DA15" s="251"/>
      <c r="DB15" s="253"/>
      <c r="DC15" s="252"/>
      <c r="DD15" s="252"/>
      <c r="DE15" s="252"/>
      <c r="DF15" s="252"/>
      <c r="DG15" s="252"/>
      <c r="DH15" s="252"/>
      <c r="DI15" s="251"/>
      <c r="DJ15" s="82"/>
      <c r="DK15" s="82"/>
      <c r="DL15" s="82"/>
      <c r="DM15" s="82"/>
      <c r="DN15" s="82"/>
      <c r="DO15" s="82"/>
    </row>
    <row r="16" spans="1:119" ht="18.75" customHeight="1" x14ac:dyDescent="0.2">
      <c r="A16" s="93"/>
      <c r="B16" s="250"/>
      <c r="C16" s="249"/>
      <c r="D16" s="249"/>
      <c r="E16" s="249"/>
      <c r="F16" s="249"/>
      <c r="G16" s="249"/>
      <c r="H16" s="249"/>
      <c r="I16" s="249"/>
      <c r="J16" s="249"/>
      <c r="K16" s="248"/>
      <c r="L16" s="247" t="s">
        <v>85</v>
      </c>
      <c r="M16" s="246"/>
      <c r="N16" s="246"/>
      <c r="O16" s="246"/>
      <c r="P16" s="246"/>
      <c r="Q16" s="245"/>
      <c r="R16" s="232" t="s">
        <v>84</v>
      </c>
      <c r="S16" s="231"/>
      <c r="T16" s="231"/>
      <c r="U16" s="231"/>
      <c r="V16" s="230"/>
      <c r="W16" s="244"/>
      <c r="X16" s="185"/>
      <c r="Y16" s="185"/>
      <c r="Z16" s="185"/>
      <c r="AA16" s="185"/>
      <c r="AB16" s="184"/>
      <c r="AC16" s="242">
        <v>25.2</v>
      </c>
      <c r="AD16" s="241"/>
      <c r="AE16" s="241"/>
      <c r="AF16" s="241"/>
      <c r="AG16" s="243"/>
      <c r="AH16" s="242">
        <v>26</v>
      </c>
      <c r="AI16" s="241"/>
      <c r="AJ16" s="241"/>
      <c r="AK16" s="241"/>
      <c r="AL16" s="240"/>
      <c r="AM16" s="221"/>
      <c r="AN16" s="151"/>
      <c r="AO16" s="151"/>
      <c r="AP16" s="151"/>
      <c r="AQ16" s="151"/>
      <c r="AR16" s="151"/>
      <c r="AS16" s="151"/>
      <c r="AT16" s="150"/>
      <c r="AU16" s="220"/>
      <c r="AV16" s="219"/>
      <c r="AW16" s="219"/>
      <c r="AX16" s="219"/>
      <c r="AY16" s="142" t="s">
        <v>83</v>
      </c>
      <c r="AZ16" s="141"/>
      <c r="BA16" s="141"/>
      <c r="BB16" s="141"/>
      <c r="BC16" s="141"/>
      <c r="BD16" s="141"/>
      <c r="BE16" s="141"/>
      <c r="BF16" s="141"/>
      <c r="BG16" s="141"/>
      <c r="BH16" s="141"/>
      <c r="BI16" s="141"/>
      <c r="BJ16" s="141"/>
      <c r="BK16" s="141"/>
      <c r="BL16" s="141"/>
      <c r="BM16" s="140"/>
      <c r="BN16" s="139">
        <v>2264261</v>
      </c>
      <c r="BO16" s="138"/>
      <c r="BP16" s="138"/>
      <c r="BQ16" s="138"/>
      <c r="BR16" s="138"/>
      <c r="BS16" s="138"/>
      <c r="BT16" s="138"/>
      <c r="BU16" s="137"/>
      <c r="BV16" s="139">
        <v>2270897</v>
      </c>
      <c r="BW16" s="138"/>
      <c r="BX16" s="138"/>
      <c r="BY16" s="138"/>
      <c r="BZ16" s="138"/>
      <c r="CA16" s="138"/>
      <c r="CB16" s="138"/>
      <c r="CC16" s="137"/>
      <c r="CD16" s="159"/>
      <c r="CE16" s="135"/>
      <c r="CF16" s="135"/>
      <c r="CG16" s="135"/>
      <c r="CH16" s="135"/>
      <c r="CI16" s="135"/>
      <c r="CJ16" s="135"/>
      <c r="CK16" s="135"/>
      <c r="CL16" s="135"/>
      <c r="CM16" s="135"/>
      <c r="CN16" s="135"/>
      <c r="CO16" s="135"/>
      <c r="CP16" s="135"/>
      <c r="CQ16" s="135"/>
      <c r="CR16" s="135"/>
      <c r="CS16" s="134"/>
      <c r="CT16" s="133"/>
      <c r="CU16" s="132"/>
      <c r="CV16" s="132"/>
      <c r="CW16" s="132"/>
      <c r="CX16" s="132"/>
      <c r="CY16" s="132"/>
      <c r="CZ16" s="132"/>
      <c r="DA16" s="131"/>
      <c r="DB16" s="133"/>
      <c r="DC16" s="132"/>
      <c r="DD16" s="132"/>
      <c r="DE16" s="132"/>
      <c r="DF16" s="132"/>
      <c r="DG16" s="132"/>
      <c r="DH16" s="132"/>
      <c r="DI16" s="131"/>
      <c r="DJ16" s="82"/>
      <c r="DK16" s="82"/>
      <c r="DL16" s="82"/>
      <c r="DM16" s="82"/>
      <c r="DN16" s="82"/>
      <c r="DO16" s="82"/>
    </row>
    <row r="17" spans="1:119" ht="18.75" customHeight="1" thickBot="1" x14ac:dyDescent="0.25">
      <c r="A17" s="93"/>
      <c r="B17" s="239"/>
      <c r="C17" s="238"/>
      <c r="D17" s="238"/>
      <c r="E17" s="238"/>
      <c r="F17" s="238"/>
      <c r="G17" s="238"/>
      <c r="H17" s="238"/>
      <c r="I17" s="238"/>
      <c r="J17" s="238"/>
      <c r="K17" s="237"/>
      <c r="L17" s="236"/>
      <c r="M17" s="235" t="s">
        <v>82</v>
      </c>
      <c r="N17" s="234"/>
      <c r="O17" s="234"/>
      <c r="P17" s="234"/>
      <c r="Q17" s="233"/>
      <c r="R17" s="232" t="s">
        <v>81</v>
      </c>
      <c r="S17" s="231"/>
      <c r="T17" s="231"/>
      <c r="U17" s="231"/>
      <c r="V17" s="230"/>
      <c r="W17" s="229" t="s">
        <v>80</v>
      </c>
      <c r="X17" s="195"/>
      <c r="Y17" s="195"/>
      <c r="Z17" s="195"/>
      <c r="AA17" s="195"/>
      <c r="AB17" s="194"/>
      <c r="AC17" s="148">
        <v>3728</v>
      </c>
      <c r="AD17" s="147"/>
      <c r="AE17" s="147"/>
      <c r="AF17" s="147"/>
      <c r="AG17" s="149"/>
      <c r="AH17" s="148">
        <v>3846</v>
      </c>
      <c r="AI17" s="147"/>
      <c r="AJ17" s="147"/>
      <c r="AK17" s="147"/>
      <c r="AL17" s="146"/>
      <c r="AM17" s="221"/>
      <c r="AN17" s="151"/>
      <c r="AO17" s="151"/>
      <c r="AP17" s="151"/>
      <c r="AQ17" s="151"/>
      <c r="AR17" s="151"/>
      <c r="AS17" s="151"/>
      <c r="AT17" s="150"/>
      <c r="AU17" s="220"/>
      <c r="AV17" s="219"/>
      <c r="AW17" s="219"/>
      <c r="AX17" s="219"/>
      <c r="AY17" s="142" t="s">
        <v>79</v>
      </c>
      <c r="AZ17" s="141"/>
      <c r="BA17" s="141"/>
      <c r="BB17" s="141"/>
      <c r="BC17" s="141"/>
      <c r="BD17" s="141"/>
      <c r="BE17" s="141"/>
      <c r="BF17" s="141"/>
      <c r="BG17" s="141"/>
      <c r="BH17" s="141"/>
      <c r="BI17" s="141"/>
      <c r="BJ17" s="141"/>
      <c r="BK17" s="141"/>
      <c r="BL17" s="141"/>
      <c r="BM17" s="140"/>
      <c r="BN17" s="139">
        <v>1849885</v>
      </c>
      <c r="BO17" s="138"/>
      <c r="BP17" s="138"/>
      <c r="BQ17" s="138"/>
      <c r="BR17" s="138"/>
      <c r="BS17" s="138"/>
      <c r="BT17" s="138"/>
      <c r="BU17" s="137"/>
      <c r="BV17" s="139">
        <v>1891722</v>
      </c>
      <c r="BW17" s="138"/>
      <c r="BX17" s="138"/>
      <c r="BY17" s="138"/>
      <c r="BZ17" s="138"/>
      <c r="CA17" s="138"/>
      <c r="CB17" s="138"/>
      <c r="CC17" s="137"/>
      <c r="CD17" s="159"/>
      <c r="CE17" s="135"/>
      <c r="CF17" s="135"/>
      <c r="CG17" s="135"/>
      <c r="CH17" s="135"/>
      <c r="CI17" s="135"/>
      <c r="CJ17" s="135"/>
      <c r="CK17" s="135"/>
      <c r="CL17" s="135"/>
      <c r="CM17" s="135"/>
      <c r="CN17" s="135"/>
      <c r="CO17" s="135"/>
      <c r="CP17" s="135"/>
      <c r="CQ17" s="135"/>
      <c r="CR17" s="135"/>
      <c r="CS17" s="134"/>
      <c r="CT17" s="133"/>
      <c r="CU17" s="132"/>
      <c r="CV17" s="132"/>
      <c r="CW17" s="132"/>
      <c r="CX17" s="132"/>
      <c r="CY17" s="132"/>
      <c r="CZ17" s="132"/>
      <c r="DA17" s="131"/>
      <c r="DB17" s="133"/>
      <c r="DC17" s="132"/>
      <c r="DD17" s="132"/>
      <c r="DE17" s="132"/>
      <c r="DF17" s="132"/>
      <c r="DG17" s="132"/>
      <c r="DH17" s="132"/>
      <c r="DI17" s="131"/>
      <c r="DJ17" s="82"/>
      <c r="DK17" s="82"/>
      <c r="DL17" s="82"/>
      <c r="DM17" s="82"/>
      <c r="DN17" s="82"/>
      <c r="DO17" s="82"/>
    </row>
    <row r="18" spans="1:119" ht="18.75" customHeight="1" thickBot="1" x14ac:dyDescent="0.25">
      <c r="A18" s="93"/>
      <c r="B18" s="218" t="s">
        <v>78</v>
      </c>
      <c r="C18" s="217"/>
      <c r="D18" s="217"/>
      <c r="E18" s="216"/>
      <c r="F18" s="216"/>
      <c r="G18" s="216"/>
      <c r="H18" s="216"/>
      <c r="I18" s="216"/>
      <c r="J18" s="216"/>
      <c r="K18" s="216"/>
      <c r="L18" s="228">
        <v>37.75</v>
      </c>
      <c r="M18" s="228"/>
      <c r="N18" s="228"/>
      <c r="O18" s="228"/>
      <c r="P18" s="228"/>
      <c r="Q18" s="228"/>
      <c r="R18" s="227"/>
      <c r="S18" s="227"/>
      <c r="T18" s="227"/>
      <c r="U18" s="227"/>
      <c r="V18" s="226"/>
      <c r="W18" s="212"/>
      <c r="X18" s="211"/>
      <c r="Y18" s="211"/>
      <c r="Z18" s="211"/>
      <c r="AA18" s="211"/>
      <c r="AB18" s="225"/>
      <c r="AC18" s="118">
        <v>71.8</v>
      </c>
      <c r="AD18" s="117"/>
      <c r="AE18" s="117"/>
      <c r="AF18" s="117"/>
      <c r="AG18" s="224"/>
      <c r="AH18" s="118">
        <v>71</v>
      </c>
      <c r="AI18" s="117"/>
      <c r="AJ18" s="117"/>
      <c r="AK18" s="117"/>
      <c r="AL18" s="116"/>
      <c r="AM18" s="221"/>
      <c r="AN18" s="151"/>
      <c r="AO18" s="151"/>
      <c r="AP18" s="151"/>
      <c r="AQ18" s="151"/>
      <c r="AR18" s="151"/>
      <c r="AS18" s="151"/>
      <c r="AT18" s="150"/>
      <c r="AU18" s="220"/>
      <c r="AV18" s="219"/>
      <c r="AW18" s="219"/>
      <c r="AX18" s="219"/>
      <c r="AY18" s="142" t="s">
        <v>77</v>
      </c>
      <c r="AZ18" s="141"/>
      <c r="BA18" s="141"/>
      <c r="BB18" s="141"/>
      <c r="BC18" s="141"/>
      <c r="BD18" s="141"/>
      <c r="BE18" s="141"/>
      <c r="BF18" s="141"/>
      <c r="BG18" s="141"/>
      <c r="BH18" s="141"/>
      <c r="BI18" s="141"/>
      <c r="BJ18" s="141"/>
      <c r="BK18" s="141"/>
      <c r="BL18" s="141"/>
      <c r="BM18" s="140"/>
      <c r="BN18" s="139">
        <v>2649226</v>
      </c>
      <c r="BO18" s="138"/>
      <c r="BP18" s="138"/>
      <c r="BQ18" s="138"/>
      <c r="BR18" s="138"/>
      <c r="BS18" s="138"/>
      <c r="BT18" s="138"/>
      <c r="BU18" s="137"/>
      <c r="BV18" s="139">
        <v>2674545</v>
      </c>
      <c r="BW18" s="138"/>
      <c r="BX18" s="138"/>
      <c r="BY18" s="138"/>
      <c r="BZ18" s="138"/>
      <c r="CA18" s="138"/>
      <c r="CB18" s="138"/>
      <c r="CC18" s="137"/>
      <c r="CD18" s="159"/>
      <c r="CE18" s="135"/>
      <c r="CF18" s="135"/>
      <c r="CG18" s="135"/>
      <c r="CH18" s="135"/>
      <c r="CI18" s="135"/>
      <c r="CJ18" s="135"/>
      <c r="CK18" s="135"/>
      <c r="CL18" s="135"/>
      <c r="CM18" s="135"/>
      <c r="CN18" s="135"/>
      <c r="CO18" s="135"/>
      <c r="CP18" s="135"/>
      <c r="CQ18" s="135"/>
      <c r="CR18" s="135"/>
      <c r="CS18" s="134"/>
      <c r="CT18" s="133"/>
      <c r="CU18" s="132"/>
      <c r="CV18" s="132"/>
      <c r="CW18" s="132"/>
      <c r="CX18" s="132"/>
      <c r="CY18" s="132"/>
      <c r="CZ18" s="132"/>
      <c r="DA18" s="131"/>
      <c r="DB18" s="133"/>
      <c r="DC18" s="132"/>
      <c r="DD18" s="132"/>
      <c r="DE18" s="132"/>
      <c r="DF18" s="132"/>
      <c r="DG18" s="132"/>
      <c r="DH18" s="132"/>
      <c r="DI18" s="131"/>
      <c r="DJ18" s="82"/>
      <c r="DK18" s="82"/>
      <c r="DL18" s="82"/>
      <c r="DM18" s="82"/>
      <c r="DN18" s="82"/>
      <c r="DO18" s="82"/>
    </row>
    <row r="19" spans="1:119" ht="18.75" customHeight="1" thickBot="1" x14ac:dyDescent="0.25">
      <c r="A19" s="93"/>
      <c r="B19" s="218" t="s">
        <v>76</v>
      </c>
      <c r="C19" s="217"/>
      <c r="D19" s="217"/>
      <c r="E19" s="216"/>
      <c r="F19" s="216"/>
      <c r="G19" s="216"/>
      <c r="H19" s="216"/>
      <c r="I19" s="216"/>
      <c r="J19" s="216"/>
      <c r="K19" s="216"/>
      <c r="L19" s="215">
        <v>296</v>
      </c>
      <c r="M19" s="215"/>
      <c r="N19" s="215"/>
      <c r="O19" s="215"/>
      <c r="P19" s="215"/>
      <c r="Q19" s="215"/>
      <c r="R19" s="214"/>
      <c r="S19" s="214"/>
      <c r="T19" s="214"/>
      <c r="U19" s="214"/>
      <c r="V19" s="213"/>
      <c r="W19" s="223"/>
      <c r="X19" s="222"/>
      <c r="Y19" s="222"/>
      <c r="Z19" s="222"/>
      <c r="AA19" s="222"/>
      <c r="AB19" s="222"/>
      <c r="AC19" s="161"/>
      <c r="AD19" s="161"/>
      <c r="AE19" s="161"/>
      <c r="AF19" s="161"/>
      <c r="AG19" s="161"/>
      <c r="AH19" s="161"/>
      <c r="AI19" s="161"/>
      <c r="AJ19" s="161"/>
      <c r="AK19" s="161"/>
      <c r="AL19" s="160"/>
      <c r="AM19" s="221"/>
      <c r="AN19" s="151"/>
      <c r="AO19" s="151"/>
      <c r="AP19" s="151"/>
      <c r="AQ19" s="151"/>
      <c r="AR19" s="151"/>
      <c r="AS19" s="151"/>
      <c r="AT19" s="150"/>
      <c r="AU19" s="220"/>
      <c r="AV19" s="219"/>
      <c r="AW19" s="219"/>
      <c r="AX19" s="219"/>
      <c r="AY19" s="142" t="s">
        <v>75</v>
      </c>
      <c r="AZ19" s="141"/>
      <c r="BA19" s="141"/>
      <c r="BB19" s="141"/>
      <c r="BC19" s="141"/>
      <c r="BD19" s="141"/>
      <c r="BE19" s="141"/>
      <c r="BF19" s="141"/>
      <c r="BG19" s="141"/>
      <c r="BH19" s="141"/>
      <c r="BI19" s="141"/>
      <c r="BJ19" s="141"/>
      <c r="BK19" s="141"/>
      <c r="BL19" s="141"/>
      <c r="BM19" s="140"/>
      <c r="BN19" s="139">
        <v>3480945</v>
      </c>
      <c r="BO19" s="138"/>
      <c r="BP19" s="138"/>
      <c r="BQ19" s="138"/>
      <c r="BR19" s="138"/>
      <c r="BS19" s="138"/>
      <c r="BT19" s="138"/>
      <c r="BU19" s="137"/>
      <c r="BV19" s="139">
        <v>3614890</v>
      </c>
      <c r="BW19" s="138"/>
      <c r="BX19" s="138"/>
      <c r="BY19" s="138"/>
      <c r="BZ19" s="138"/>
      <c r="CA19" s="138"/>
      <c r="CB19" s="138"/>
      <c r="CC19" s="137"/>
      <c r="CD19" s="159"/>
      <c r="CE19" s="135"/>
      <c r="CF19" s="135"/>
      <c r="CG19" s="135"/>
      <c r="CH19" s="135"/>
      <c r="CI19" s="135"/>
      <c r="CJ19" s="135"/>
      <c r="CK19" s="135"/>
      <c r="CL19" s="135"/>
      <c r="CM19" s="135"/>
      <c r="CN19" s="135"/>
      <c r="CO19" s="135"/>
      <c r="CP19" s="135"/>
      <c r="CQ19" s="135"/>
      <c r="CR19" s="135"/>
      <c r="CS19" s="134"/>
      <c r="CT19" s="133"/>
      <c r="CU19" s="132"/>
      <c r="CV19" s="132"/>
      <c r="CW19" s="132"/>
      <c r="CX19" s="132"/>
      <c r="CY19" s="132"/>
      <c r="CZ19" s="132"/>
      <c r="DA19" s="131"/>
      <c r="DB19" s="133"/>
      <c r="DC19" s="132"/>
      <c r="DD19" s="132"/>
      <c r="DE19" s="132"/>
      <c r="DF19" s="132"/>
      <c r="DG19" s="132"/>
      <c r="DH19" s="132"/>
      <c r="DI19" s="131"/>
      <c r="DJ19" s="82"/>
      <c r="DK19" s="82"/>
      <c r="DL19" s="82"/>
      <c r="DM19" s="82"/>
      <c r="DN19" s="82"/>
      <c r="DO19" s="82"/>
    </row>
    <row r="20" spans="1:119" ht="18.75" customHeight="1" thickBot="1" x14ac:dyDescent="0.25">
      <c r="A20" s="93"/>
      <c r="B20" s="218" t="s">
        <v>74</v>
      </c>
      <c r="C20" s="217"/>
      <c r="D20" s="217"/>
      <c r="E20" s="216"/>
      <c r="F20" s="216"/>
      <c r="G20" s="216"/>
      <c r="H20" s="216"/>
      <c r="I20" s="216"/>
      <c r="J20" s="216"/>
      <c r="K20" s="216"/>
      <c r="L20" s="215">
        <v>4406</v>
      </c>
      <c r="M20" s="215"/>
      <c r="N20" s="215"/>
      <c r="O20" s="215"/>
      <c r="P20" s="215"/>
      <c r="Q20" s="215"/>
      <c r="R20" s="214"/>
      <c r="S20" s="214"/>
      <c r="T20" s="214"/>
      <c r="U20" s="214"/>
      <c r="V20" s="213"/>
      <c r="W20" s="212"/>
      <c r="X20" s="211"/>
      <c r="Y20" s="211"/>
      <c r="Z20" s="211"/>
      <c r="AA20" s="211"/>
      <c r="AB20" s="211"/>
      <c r="AC20" s="210"/>
      <c r="AD20" s="210"/>
      <c r="AE20" s="210"/>
      <c r="AF20" s="210"/>
      <c r="AG20" s="210"/>
      <c r="AH20" s="210"/>
      <c r="AI20" s="210"/>
      <c r="AJ20" s="210"/>
      <c r="AK20" s="210"/>
      <c r="AL20" s="209"/>
      <c r="AM20" s="208"/>
      <c r="AN20" s="126"/>
      <c r="AO20" s="126"/>
      <c r="AP20" s="126"/>
      <c r="AQ20" s="126"/>
      <c r="AR20" s="126"/>
      <c r="AS20" s="126"/>
      <c r="AT20" s="125"/>
      <c r="AU20" s="207"/>
      <c r="AV20" s="206"/>
      <c r="AW20" s="206"/>
      <c r="AX20" s="205"/>
      <c r="AY20" s="142"/>
      <c r="AZ20" s="141"/>
      <c r="BA20" s="141"/>
      <c r="BB20" s="141"/>
      <c r="BC20" s="141"/>
      <c r="BD20" s="141"/>
      <c r="BE20" s="141"/>
      <c r="BF20" s="141"/>
      <c r="BG20" s="141"/>
      <c r="BH20" s="141"/>
      <c r="BI20" s="141"/>
      <c r="BJ20" s="141"/>
      <c r="BK20" s="141"/>
      <c r="BL20" s="141"/>
      <c r="BM20" s="140"/>
      <c r="BN20" s="139"/>
      <c r="BO20" s="138"/>
      <c r="BP20" s="138"/>
      <c r="BQ20" s="138"/>
      <c r="BR20" s="138"/>
      <c r="BS20" s="138"/>
      <c r="BT20" s="138"/>
      <c r="BU20" s="137"/>
      <c r="BV20" s="139"/>
      <c r="BW20" s="138"/>
      <c r="BX20" s="138"/>
      <c r="BY20" s="138"/>
      <c r="BZ20" s="138"/>
      <c r="CA20" s="138"/>
      <c r="CB20" s="138"/>
      <c r="CC20" s="137"/>
      <c r="CD20" s="159"/>
      <c r="CE20" s="135"/>
      <c r="CF20" s="135"/>
      <c r="CG20" s="135"/>
      <c r="CH20" s="135"/>
      <c r="CI20" s="135"/>
      <c r="CJ20" s="135"/>
      <c r="CK20" s="135"/>
      <c r="CL20" s="135"/>
      <c r="CM20" s="135"/>
      <c r="CN20" s="135"/>
      <c r="CO20" s="135"/>
      <c r="CP20" s="135"/>
      <c r="CQ20" s="135"/>
      <c r="CR20" s="135"/>
      <c r="CS20" s="134"/>
      <c r="CT20" s="133"/>
      <c r="CU20" s="132"/>
      <c r="CV20" s="132"/>
      <c r="CW20" s="132"/>
      <c r="CX20" s="132"/>
      <c r="CY20" s="132"/>
      <c r="CZ20" s="132"/>
      <c r="DA20" s="131"/>
      <c r="DB20" s="133"/>
      <c r="DC20" s="132"/>
      <c r="DD20" s="132"/>
      <c r="DE20" s="132"/>
      <c r="DF20" s="132"/>
      <c r="DG20" s="132"/>
      <c r="DH20" s="132"/>
      <c r="DI20" s="131"/>
      <c r="DJ20" s="82"/>
      <c r="DK20" s="82"/>
      <c r="DL20" s="82"/>
      <c r="DM20" s="82"/>
      <c r="DN20" s="82"/>
      <c r="DO20" s="82"/>
    </row>
    <row r="21" spans="1:119" ht="18.75" customHeight="1" x14ac:dyDescent="0.2">
      <c r="A21" s="93"/>
      <c r="B21" s="204" t="s">
        <v>73</v>
      </c>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2"/>
      <c r="AY21" s="142"/>
      <c r="AZ21" s="141"/>
      <c r="BA21" s="141"/>
      <c r="BB21" s="141"/>
      <c r="BC21" s="141"/>
      <c r="BD21" s="141"/>
      <c r="BE21" s="141"/>
      <c r="BF21" s="141"/>
      <c r="BG21" s="141"/>
      <c r="BH21" s="141"/>
      <c r="BI21" s="141"/>
      <c r="BJ21" s="141"/>
      <c r="BK21" s="141"/>
      <c r="BL21" s="141"/>
      <c r="BM21" s="140"/>
      <c r="BN21" s="139"/>
      <c r="BO21" s="138"/>
      <c r="BP21" s="138"/>
      <c r="BQ21" s="138"/>
      <c r="BR21" s="138"/>
      <c r="BS21" s="138"/>
      <c r="BT21" s="138"/>
      <c r="BU21" s="137"/>
      <c r="BV21" s="139"/>
      <c r="BW21" s="138"/>
      <c r="BX21" s="138"/>
      <c r="BY21" s="138"/>
      <c r="BZ21" s="138"/>
      <c r="CA21" s="138"/>
      <c r="CB21" s="138"/>
      <c r="CC21" s="137"/>
      <c r="CD21" s="159"/>
      <c r="CE21" s="135"/>
      <c r="CF21" s="135"/>
      <c r="CG21" s="135"/>
      <c r="CH21" s="135"/>
      <c r="CI21" s="135"/>
      <c r="CJ21" s="135"/>
      <c r="CK21" s="135"/>
      <c r="CL21" s="135"/>
      <c r="CM21" s="135"/>
      <c r="CN21" s="135"/>
      <c r="CO21" s="135"/>
      <c r="CP21" s="135"/>
      <c r="CQ21" s="135"/>
      <c r="CR21" s="135"/>
      <c r="CS21" s="134"/>
      <c r="CT21" s="133"/>
      <c r="CU21" s="132"/>
      <c r="CV21" s="132"/>
      <c r="CW21" s="132"/>
      <c r="CX21" s="132"/>
      <c r="CY21" s="132"/>
      <c r="CZ21" s="132"/>
      <c r="DA21" s="131"/>
      <c r="DB21" s="133"/>
      <c r="DC21" s="132"/>
      <c r="DD21" s="132"/>
      <c r="DE21" s="132"/>
      <c r="DF21" s="132"/>
      <c r="DG21" s="132"/>
      <c r="DH21" s="132"/>
      <c r="DI21" s="131"/>
      <c r="DJ21" s="82"/>
      <c r="DK21" s="82"/>
      <c r="DL21" s="82"/>
      <c r="DM21" s="82"/>
      <c r="DN21" s="82"/>
      <c r="DO21" s="82"/>
    </row>
    <row r="22" spans="1:119" ht="18.75" customHeight="1" thickBot="1" x14ac:dyDescent="0.25">
      <c r="A22" s="93"/>
      <c r="B22" s="201" t="s">
        <v>72</v>
      </c>
      <c r="C22" s="198"/>
      <c r="D22" s="197"/>
      <c r="E22" s="196" t="s">
        <v>69</v>
      </c>
      <c r="F22" s="195"/>
      <c r="G22" s="195"/>
      <c r="H22" s="195"/>
      <c r="I22" s="195"/>
      <c r="J22" s="195"/>
      <c r="K22" s="194"/>
      <c r="L22" s="196" t="s">
        <v>71</v>
      </c>
      <c r="M22" s="195"/>
      <c r="N22" s="195"/>
      <c r="O22" s="195"/>
      <c r="P22" s="194"/>
      <c r="Q22" s="190" t="s">
        <v>66</v>
      </c>
      <c r="R22" s="189"/>
      <c r="S22" s="189"/>
      <c r="T22" s="189"/>
      <c r="U22" s="189"/>
      <c r="V22" s="200"/>
      <c r="W22" s="199" t="s">
        <v>70</v>
      </c>
      <c r="X22" s="198"/>
      <c r="Y22" s="197"/>
      <c r="Z22" s="196" t="s">
        <v>69</v>
      </c>
      <c r="AA22" s="195"/>
      <c r="AB22" s="195"/>
      <c r="AC22" s="195"/>
      <c r="AD22" s="195"/>
      <c r="AE22" s="195"/>
      <c r="AF22" s="195"/>
      <c r="AG22" s="194"/>
      <c r="AH22" s="193" t="s">
        <v>68</v>
      </c>
      <c r="AI22" s="195"/>
      <c r="AJ22" s="195"/>
      <c r="AK22" s="195"/>
      <c r="AL22" s="194"/>
      <c r="AM22" s="193" t="s">
        <v>67</v>
      </c>
      <c r="AN22" s="192"/>
      <c r="AO22" s="192"/>
      <c r="AP22" s="192"/>
      <c r="AQ22" s="192"/>
      <c r="AR22" s="191"/>
      <c r="AS22" s="190" t="s">
        <v>66</v>
      </c>
      <c r="AT22" s="189"/>
      <c r="AU22" s="189"/>
      <c r="AV22" s="189"/>
      <c r="AW22" s="189"/>
      <c r="AX22" s="188"/>
      <c r="AY22" s="112"/>
      <c r="AZ22" s="111"/>
      <c r="BA22" s="111"/>
      <c r="BB22" s="111"/>
      <c r="BC22" s="111"/>
      <c r="BD22" s="111"/>
      <c r="BE22" s="111"/>
      <c r="BF22" s="111"/>
      <c r="BG22" s="111"/>
      <c r="BH22" s="111"/>
      <c r="BI22" s="111"/>
      <c r="BJ22" s="111"/>
      <c r="BK22" s="111"/>
      <c r="BL22" s="111"/>
      <c r="BM22" s="110"/>
      <c r="BN22" s="109"/>
      <c r="BO22" s="108"/>
      <c r="BP22" s="108"/>
      <c r="BQ22" s="108"/>
      <c r="BR22" s="108"/>
      <c r="BS22" s="108"/>
      <c r="BT22" s="108"/>
      <c r="BU22" s="107"/>
      <c r="BV22" s="109"/>
      <c r="BW22" s="108"/>
      <c r="BX22" s="108"/>
      <c r="BY22" s="108"/>
      <c r="BZ22" s="108"/>
      <c r="CA22" s="108"/>
      <c r="CB22" s="108"/>
      <c r="CC22" s="107"/>
      <c r="CD22" s="159"/>
      <c r="CE22" s="135"/>
      <c r="CF22" s="135"/>
      <c r="CG22" s="135"/>
      <c r="CH22" s="135"/>
      <c r="CI22" s="135"/>
      <c r="CJ22" s="135"/>
      <c r="CK22" s="135"/>
      <c r="CL22" s="135"/>
      <c r="CM22" s="135"/>
      <c r="CN22" s="135"/>
      <c r="CO22" s="135"/>
      <c r="CP22" s="135"/>
      <c r="CQ22" s="135"/>
      <c r="CR22" s="135"/>
      <c r="CS22" s="134"/>
      <c r="CT22" s="133"/>
      <c r="CU22" s="132"/>
      <c r="CV22" s="132"/>
      <c r="CW22" s="132"/>
      <c r="CX22" s="132"/>
      <c r="CY22" s="132"/>
      <c r="CZ22" s="132"/>
      <c r="DA22" s="131"/>
      <c r="DB22" s="133"/>
      <c r="DC22" s="132"/>
      <c r="DD22" s="132"/>
      <c r="DE22" s="132"/>
      <c r="DF22" s="132"/>
      <c r="DG22" s="132"/>
      <c r="DH22" s="132"/>
      <c r="DI22" s="131"/>
      <c r="DJ22" s="82"/>
      <c r="DK22" s="82"/>
      <c r="DL22" s="82"/>
      <c r="DM22" s="82"/>
      <c r="DN22" s="82"/>
      <c r="DO22" s="82"/>
    </row>
    <row r="23" spans="1:119" ht="18.75" customHeight="1" x14ac:dyDescent="0.2">
      <c r="A23" s="93"/>
      <c r="B23" s="158"/>
      <c r="C23" s="157"/>
      <c r="D23" s="156"/>
      <c r="E23" s="186"/>
      <c r="F23" s="185"/>
      <c r="G23" s="185"/>
      <c r="H23" s="185"/>
      <c r="I23" s="185"/>
      <c r="J23" s="185"/>
      <c r="K23" s="184"/>
      <c r="L23" s="186"/>
      <c r="M23" s="185"/>
      <c r="N23" s="185"/>
      <c r="O23" s="185"/>
      <c r="P23" s="184"/>
      <c r="Q23" s="180"/>
      <c r="R23" s="179"/>
      <c r="S23" s="179"/>
      <c r="T23" s="179"/>
      <c r="U23" s="179"/>
      <c r="V23" s="187"/>
      <c r="W23" s="169"/>
      <c r="X23" s="157"/>
      <c r="Y23" s="156"/>
      <c r="Z23" s="186"/>
      <c r="AA23" s="185"/>
      <c r="AB23" s="185"/>
      <c r="AC23" s="185"/>
      <c r="AD23" s="185"/>
      <c r="AE23" s="185"/>
      <c r="AF23" s="185"/>
      <c r="AG23" s="184"/>
      <c r="AH23" s="186"/>
      <c r="AI23" s="185"/>
      <c r="AJ23" s="185"/>
      <c r="AK23" s="185"/>
      <c r="AL23" s="184"/>
      <c r="AM23" s="183"/>
      <c r="AN23" s="182"/>
      <c r="AO23" s="182"/>
      <c r="AP23" s="182"/>
      <c r="AQ23" s="182"/>
      <c r="AR23" s="181"/>
      <c r="AS23" s="180"/>
      <c r="AT23" s="179"/>
      <c r="AU23" s="179"/>
      <c r="AV23" s="179"/>
      <c r="AW23" s="179"/>
      <c r="AX23" s="178"/>
      <c r="AY23" s="165" t="s">
        <v>65</v>
      </c>
      <c r="AZ23" s="164"/>
      <c r="BA23" s="164"/>
      <c r="BB23" s="164"/>
      <c r="BC23" s="164"/>
      <c r="BD23" s="164"/>
      <c r="BE23" s="164"/>
      <c r="BF23" s="164"/>
      <c r="BG23" s="164"/>
      <c r="BH23" s="164"/>
      <c r="BI23" s="164"/>
      <c r="BJ23" s="164"/>
      <c r="BK23" s="164"/>
      <c r="BL23" s="164"/>
      <c r="BM23" s="163"/>
      <c r="BN23" s="139">
        <v>3958068</v>
      </c>
      <c r="BO23" s="138"/>
      <c r="BP23" s="138"/>
      <c r="BQ23" s="138"/>
      <c r="BR23" s="138"/>
      <c r="BS23" s="138"/>
      <c r="BT23" s="138"/>
      <c r="BU23" s="137"/>
      <c r="BV23" s="139">
        <v>4028847</v>
      </c>
      <c r="BW23" s="138"/>
      <c r="BX23" s="138"/>
      <c r="BY23" s="138"/>
      <c r="BZ23" s="138"/>
      <c r="CA23" s="138"/>
      <c r="CB23" s="138"/>
      <c r="CC23" s="137"/>
      <c r="CD23" s="159"/>
      <c r="CE23" s="135"/>
      <c r="CF23" s="135"/>
      <c r="CG23" s="135"/>
      <c r="CH23" s="135"/>
      <c r="CI23" s="135"/>
      <c r="CJ23" s="135"/>
      <c r="CK23" s="135"/>
      <c r="CL23" s="135"/>
      <c r="CM23" s="135"/>
      <c r="CN23" s="135"/>
      <c r="CO23" s="135"/>
      <c r="CP23" s="135"/>
      <c r="CQ23" s="135"/>
      <c r="CR23" s="135"/>
      <c r="CS23" s="134"/>
      <c r="CT23" s="133"/>
      <c r="CU23" s="132"/>
      <c r="CV23" s="132"/>
      <c r="CW23" s="132"/>
      <c r="CX23" s="132"/>
      <c r="CY23" s="132"/>
      <c r="CZ23" s="132"/>
      <c r="DA23" s="131"/>
      <c r="DB23" s="133"/>
      <c r="DC23" s="132"/>
      <c r="DD23" s="132"/>
      <c r="DE23" s="132"/>
      <c r="DF23" s="132"/>
      <c r="DG23" s="132"/>
      <c r="DH23" s="132"/>
      <c r="DI23" s="131"/>
      <c r="DJ23" s="82"/>
      <c r="DK23" s="82"/>
      <c r="DL23" s="82"/>
      <c r="DM23" s="82"/>
      <c r="DN23" s="82"/>
      <c r="DO23" s="82"/>
    </row>
    <row r="24" spans="1:119" ht="18.75" customHeight="1" thickBot="1" x14ac:dyDescent="0.25">
      <c r="A24" s="93"/>
      <c r="B24" s="158"/>
      <c r="C24" s="157"/>
      <c r="D24" s="156"/>
      <c r="E24" s="152" t="s">
        <v>64</v>
      </c>
      <c r="F24" s="151"/>
      <c r="G24" s="151"/>
      <c r="H24" s="151"/>
      <c r="I24" s="151"/>
      <c r="J24" s="151"/>
      <c r="K24" s="150"/>
      <c r="L24" s="148">
        <v>1</v>
      </c>
      <c r="M24" s="147"/>
      <c r="N24" s="147"/>
      <c r="O24" s="147"/>
      <c r="P24" s="149"/>
      <c r="Q24" s="148">
        <v>7470</v>
      </c>
      <c r="R24" s="147"/>
      <c r="S24" s="147"/>
      <c r="T24" s="147"/>
      <c r="U24" s="147"/>
      <c r="V24" s="149"/>
      <c r="W24" s="169"/>
      <c r="X24" s="157"/>
      <c r="Y24" s="156"/>
      <c r="Z24" s="152" t="s">
        <v>63</v>
      </c>
      <c r="AA24" s="151"/>
      <c r="AB24" s="151"/>
      <c r="AC24" s="151"/>
      <c r="AD24" s="151"/>
      <c r="AE24" s="151"/>
      <c r="AF24" s="151"/>
      <c r="AG24" s="150"/>
      <c r="AH24" s="148">
        <v>95</v>
      </c>
      <c r="AI24" s="147"/>
      <c r="AJ24" s="147"/>
      <c r="AK24" s="147"/>
      <c r="AL24" s="149"/>
      <c r="AM24" s="148">
        <v>280535</v>
      </c>
      <c r="AN24" s="147"/>
      <c r="AO24" s="147"/>
      <c r="AP24" s="147"/>
      <c r="AQ24" s="147"/>
      <c r="AR24" s="149"/>
      <c r="AS24" s="148">
        <v>2953</v>
      </c>
      <c r="AT24" s="147"/>
      <c r="AU24" s="147"/>
      <c r="AV24" s="147"/>
      <c r="AW24" s="147"/>
      <c r="AX24" s="146"/>
      <c r="AY24" s="112" t="s">
        <v>62</v>
      </c>
      <c r="AZ24" s="111"/>
      <c r="BA24" s="111"/>
      <c r="BB24" s="111"/>
      <c r="BC24" s="111"/>
      <c r="BD24" s="111"/>
      <c r="BE24" s="111"/>
      <c r="BF24" s="111"/>
      <c r="BG24" s="111"/>
      <c r="BH24" s="111"/>
      <c r="BI24" s="111"/>
      <c r="BJ24" s="111"/>
      <c r="BK24" s="111"/>
      <c r="BL24" s="111"/>
      <c r="BM24" s="110"/>
      <c r="BN24" s="139">
        <v>3276124</v>
      </c>
      <c r="BO24" s="138"/>
      <c r="BP24" s="138"/>
      <c r="BQ24" s="138"/>
      <c r="BR24" s="138"/>
      <c r="BS24" s="138"/>
      <c r="BT24" s="138"/>
      <c r="BU24" s="137"/>
      <c r="BV24" s="139">
        <v>3303693</v>
      </c>
      <c r="BW24" s="138"/>
      <c r="BX24" s="138"/>
      <c r="BY24" s="138"/>
      <c r="BZ24" s="138"/>
      <c r="CA24" s="138"/>
      <c r="CB24" s="138"/>
      <c r="CC24" s="137"/>
      <c r="CD24" s="159"/>
      <c r="CE24" s="135"/>
      <c r="CF24" s="135"/>
      <c r="CG24" s="135"/>
      <c r="CH24" s="135"/>
      <c r="CI24" s="135"/>
      <c r="CJ24" s="135"/>
      <c r="CK24" s="135"/>
      <c r="CL24" s="135"/>
      <c r="CM24" s="135"/>
      <c r="CN24" s="135"/>
      <c r="CO24" s="135"/>
      <c r="CP24" s="135"/>
      <c r="CQ24" s="135"/>
      <c r="CR24" s="135"/>
      <c r="CS24" s="134"/>
      <c r="CT24" s="133"/>
      <c r="CU24" s="132"/>
      <c r="CV24" s="132"/>
      <c r="CW24" s="132"/>
      <c r="CX24" s="132"/>
      <c r="CY24" s="132"/>
      <c r="CZ24" s="132"/>
      <c r="DA24" s="131"/>
      <c r="DB24" s="133"/>
      <c r="DC24" s="132"/>
      <c r="DD24" s="132"/>
      <c r="DE24" s="132"/>
      <c r="DF24" s="132"/>
      <c r="DG24" s="132"/>
      <c r="DH24" s="132"/>
      <c r="DI24" s="131"/>
      <c r="DJ24" s="82"/>
      <c r="DK24" s="82"/>
      <c r="DL24" s="82"/>
      <c r="DM24" s="82"/>
      <c r="DN24" s="82"/>
      <c r="DO24" s="82"/>
    </row>
    <row r="25" spans="1:119" s="82" customFormat="1" ht="18.75" customHeight="1" x14ac:dyDescent="0.2">
      <c r="A25" s="93"/>
      <c r="B25" s="158"/>
      <c r="C25" s="157"/>
      <c r="D25" s="156"/>
      <c r="E25" s="152" t="s">
        <v>61</v>
      </c>
      <c r="F25" s="151"/>
      <c r="G25" s="151"/>
      <c r="H25" s="151"/>
      <c r="I25" s="151"/>
      <c r="J25" s="151"/>
      <c r="K25" s="150"/>
      <c r="L25" s="148">
        <v>1</v>
      </c>
      <c r="M25" s="147"/>
      <c r="N25" s="147"/>
      <c r="O25" s="147"/>
      <c r="P25" s="149"/>
      <c r="Q25" s="148">
        <v>6130</v>
      </c>
      <c r="R25" s="147"/>
      <c r="S25" s="147"/>
      <c r="T25" s="147"/>
      <c r="U25" s="147"/>
      <c r="V25" s="149"/>
      <c r="W25" s="169"/>
      <c r="X25" s="157"/>
      <c r="Y25" s="156"/>
      <c r="Z25" s="152" t="s">
        <v>60</v>
      </c>
      <c r="AA25" s="151"/>
      <c r="AB25" s="151"/>
      <c r="AC25" s="151"/>
      <c r="AD25" s="151"/>
      <c r="AE25" s="151"/>
      <c r="AF25" s="151"/>
      <c r="AG25" s="150"/>
      <c r="AH25" s="148" t="s">
        <v>49</v>
      </c>
      <c r="AI25" s="147"/>
      <c r="AJ25" s="147"/>
      <c r="AK25" s="147"/>
      <c r="AL25" s="149"/>
      <c r="AM25" s="148" t="s">
        <v>49</v>
      </c>
      <c r="AN25" s="147"/>
      <c r="AO25" s="147"/>
      <c r="AP25" s="147"/>
      <c r="AQ25" s="147"/>
      <c r="AR25" s="149"/>
      <c r="AS25" s="148" t="s">
        <v>49</v>
      </c>
      <c r="AT25" s="147"/>
      <c r="AU25" s="147"/>
      <c r="AV25" s="147"/>
      <c r="AW25" s="147"/>
      <c r="AX25" s="146"/>
      <c r="AY25" s="165" t="s">
        <v>59</v>
      </c>
      <c r="AZ25" s="164"/>
      <c r="BA25" s="164"/>
      <c r="BB25" s="164"/>
      <c r="BC25" s="164"/>
      <c r="BD25" s="164"/>
      <c r="BE25" s="164"/>
      <c r="BF25" s="164"/>
      <c r="BG25" s="164"/>
      <c r="BH25" s="164"/>
      <c r="BI25" s="164"/>
      <c r="BJ25" s="164"/>
      <c r="BK25" s="164"/>
      <c r="BL25" s="164"/>
      <c r="BM25" s="163"/>
      <c r="BN25" s="162">
        <v>1707840</v>
      </c>
      <c r="BO25" s="161"/>
      <c r="BP25" s="161"/>
      <c r="BQ25" s="161"/>
      <c r="BR25" s="161"/>
      <c r="BS25" s="161"/>
      <c r="BT25" s="161"/>
      <c r="BU25" s="160"/>
      <c r="BV25" s="162">
        <v>299951</v>
      </c>
      <c r="BW25" s="161"/>
      <c r="BX25" s="161"/>
      <c r="BY25" s="161"/>
      <c r="BZ25" s="161"/>
      <c r="CA25" s="161"/>
      <c r="CB25" s="161"/>
      <c r="CC25" s="160"/>
      <c r="CD25" s="159"/>
      <c r="CE25" s="135"/>
      <c r="CF25" s="135"/>
      <c r="CG25" s="135"/>
      <c r="CH25" s="135"/>
      <c r="CI25" s="135"/>
      <c r="CJ25" s="135"/>
      <c r="CK25" s="135"/>
      <c r="CL25" s="135"/>
      <c r="CM25" s="135"/>
      <c r="CN25" s="135"/>
      <c r="CO25" s="135"/>
      <c r="CP25" s="135"/>
      <c r="CQ25" s="135"/>
      <c r="CR25" s="135"/>
      <c r="CS25" s="134"/>
      <c r="CT25" s="133"/>
      <c r="CU25" s="132"/>
      <c r="CV25" s="132"/>
      <c r="CW25" s="132"/>
      <c r="CX25" s="132"/>
      <c r="CY25" s="132"/>
      <c r="CZ25" s="132"/>
      <c r="DA25" s="131"/>
      <c r="DB25" s="133"/>
      <c r="DC25" s="132"/>
      <c r="DD25" s="132"/>
      <c r="DE25" s="132"/>
      <c r="DF25" s="132"/>
      <c r="DG25" s="132"/>
      <c r="DH25" s="132"/>
      <c r="DI25" s="131"/>
    </row>
    <row r="26" spans="1:119" s="82" customFormat="1" ht="18.75" customHeight="1" x14ac:dyDescent="0.2">
      <c r="A26" s="93"/>
      <c r="B26" s="158"/>
      <c r="C26" s="157"/>
      <c r="D26" s="156"/>
      <c r="E26" s="152" t="s">
        <v>58</v>
      </c>
      <c r="F26" s="151"/>
      <c r="G26" s="151"/>
      <c r="H26" s="151"/>
      <c r="I26" s="151"/>
      <c r="J26" s="151"/>
      <c r="K26" s="150"/>
      <c r="L26" s="148">
        <v>1</v>
      </c>
      <c r="M26" s="147"/>
      <c r="N26" s="147"/>
      <c r="O26" s="147"/>
      <c r="P26" s="149"/>
      <c r="Q26" s="148">
        <v>5820</v>
      </c>
      <c r="R26" s="147"/>
      <c r="S26" s="147"/>
      <c r="T26" s="147"/>
      <c r="U26" s="147"/>
      <c r="V26" s="149"/>
      <c r="W26" s="169"/>
      <c r="X26" s="157"/>
      <c r="Y26" s="156"/>
      <c r="Z26" s="152" t="s">
        <v>57</v>
      </c>
      <c r="AA26" s="177"/>
      <c r="AB26" s="177"/>
      <c r="AC26" s="177"/>
      <c r="AD26" s="177"/>
      <c r="AE26" s="177"/>
      <c r="AF26" s="177"/>
      <c r="AG26" s="176"/>
      <c r="AH26" s="148">
        <v>1</v>
      </c>
      <c r="AI26" s="147"/>
      <c r="AJ26" s="147"/>
      <c r="AK26" s="147"/>
      <c r="AL26" s="149"/>
      <c r="AM26" s="148" t="s">
        <v>56</v>
      </c>
      <c r="AN26" s="147"/>
      <c r="AO26" s="147"/>
      <c r="AP26" s="147"/>
      <c r="AQ26" s="147"/>
      <c r="AR26" s="149"/>
      <c r="AS26" s="148" t="s">
        <v>56</v>
      </c>
      <c r="AT26" s="147"/>
      <c r="AU26" s="147"/>
      <c r="AV26" s="147"/>
      <c r="AW26" s="147"/>
      <c r="AX26" s="146"/>
      <c r="AY26" s="175" t="s">
        <v>55</v>
      </c>
      <c r="AZ26" s="174"/>
      <c r="BA26" s="174"/>
      <c r="BB26" s="174"/>
      <c r="BC26" s="174"/>
      <c r="BD26" s="174"/>
      <c r="BE26" s="174"/>
      <c r="BF26" s="174"/>
      <c r="BG26" s="174"/>
      <c r="BH26" s="174"/>
      <c r="BI26" s="174"/>
      <c r="BJ26" s="174"/>
      <c r="BK26" s="174"/>
      <c r="BL26" s="174"/>
      <c r="BM26" s="173"/>
      <c r="BN26" s="139" t="s">
        <v>49</v>
      </c>
      <c r="BO26" s="138"/>
      <c r="BP26" s="138"/>
      <c r="BQ26" s="138"/>
      <c r="BR26" s="138"/>
      <c r="BS26" s="138"/>
      <c r="BT26" s="138"/>
      <c r="BU26" s="137"/>
      <c r="BV26" s="139" t="s">
        <v>49</v>
      </c>
      <c r="BW26" s="138"/>
      <c r="BX26" s="138"/>
      <c r="BY26" s="138"/>
      <c r="BZ26" s="138"/>
      <c r="CA26" s="138"/>
      <c r="CB26" s="138"/>
      <c r="CC26" s="137"/>
      <c r="CD26" s="159"/>
      <c r="CE26" s="135"/>
      <c r="CF26" s="135"/>
      <c r="CG26" s="135"/>
      <c r="CH26" s="135"/>
      <c r="CI26" s="135"/>
      <c r="CJ26" s="135"/>
      <c r="CK26" s="135"/>
      <c r="CL26" s="135"/>
      <c r="CM26" s="135"/>
      <c r="CN26" s="135"/>
      <c r="CO26" s="135"/>
      <c r="CP26" s="135"/>
      <c r="CQ26" s="135"/>
      <c r="CR26" s="135"/>
      <c r="CS26" s="134"/>
      <c r="CT26" s="133"/>
      <c r="CU26" s="132"/>
      <c r="CV26" s="132"/>
      <c r="CW26" s="132"/>
      <c r="CX26" s="132"/>
      <c r="CY26" s="132"/>
      <c r="CZ26" s="132"/>
      <c r="DA26" s="131"/>
      <c r="DB26" s="133"/>
      <c r="DC26" s="132"/>
      <c r="DD26" s="132"/>
      <c r="DE26" s="132"/>
      <c r="DF26" s="132"/>
      <c r="DG26" s="132"/>
      <c r="DH26" s="132"/>
      <c r="DI26" s="131"/>
    </row>
    <row r="27" spans="1:119" ht="18.75" customHeight="1" thickBot="1" x14ac:dyDescent="0.25">
      <c r="A27" s="93"/>
      <c r="B27" s="158"/>
      <c r="C27" s="157"/>
      <c r="D27" s="156"/>
      <c r="E27" s="152" t="s">
        <v>54</v>
      </c>
      <c r="F27" s="151"/>
      <c r="G27" s="151"/>
      <c r="H27" s="151"/>
      <c r="I27" s="151"/>
      <c r="J27" s="151"/>
      <c r="K27" s="150"/>
      <c r="L27" s="148">
        <v>1</v>
      </c>
      <c r="M27" s="147"/>
      <c r="N27" s="147"/>
      <c r="O27" s="147"/>
      <c r="P27" s="149"/>
      <c r="Q27" s="148">
        <v>3500</v>
      </c>
      <c r="R27" s="147"/>
      <c r="S27" s="147"/>
      <c r="T27" s="147"/>
      <c r="U27" s="147"/>
      <c r="V27" s="149"/>
      <c r="W27" s="169"/>
      <c r="X27" s="157"/>
      <c r="Y27" s="156"/>
      <c r="Z27" s="152" t="s">
        <v>53</v>
      </c>
      <c r="AA27" s="151"/>
      <c r="AB27" s="151"/>
      <c r="AC27" s="151"/>
      <c r="AD27" s="151"/>
      <c r="AE27" s="151"/>
      <c r="AF27" s="151"/>
      <c r="AG27" s="150"/>
      <c r="AH27" s="148">
        <v>9</v>
      </c>
      <c r="AI27" s="147"/>
      <c r="AJ27" s="147"/>
      <c r="AK27" s="147"/>
      <c r="AL27" s="149"/>
      <c r="AM27" s="148">
        <v>28179</v>
      </c>
      <c r="AN27" s="147"/>
      <c r="AO27" s="147"/>
      <c r="AP27" s="147"/>
      <c r="AQ27" s="147"/>
      <c r="AR27" s="149"/>
      <c r="AS27" s="148">
        <v>3131</v>
      </c>
      <c r="AT27" s="147"/>
      <c r="AU27" s="147"/>
      <c r="AV27" s="147"/>
      <c r="AW27" s="147"/>
      <c r="AX27" s="146"/>
      <c r="AY27" s="172" t="s">
        <v>52</v>
      </c>
      <c r="AZ27" s="171"/>
      <c r="BA27" s="171"/>
      <c r="BB27" s="171"/>
      <c r="BC27" s="171"/>
      <c r="BD27" s="171"/>
      <c r="BE27" s="171"/>
      <c r="BF27" s="171"/>
      <c r="BG27" s="171"/>
      <c r="BH27" s="171"/>
      <c r="BI27" s="171"/>
      <c r="BJ27" s="171"/>
      <c r="BK27" s="171"/>
      <c r="BL27" s="171"/>
      <c r="BM27" s="170"/>
      <c r="BN27" s="109">
        <v>366847</v>
      </c>
      <c r="BO27" s="108"/>
      <c r="BP27" s="108"/>
      <c r="BQ27" s="108"/>
      <c r="BR27" s="108"/>
      <c r="BS27" s="108"/>
      <c r="BT27" s="108"/>
      <c r="BU27" s="107"/>
      <c r="BV27" s="109">
        <v>366835</v>
      </c>
      <c r="BW27" s="108"/>
      <c r="BX27" s="108"/>
      <c r="BY27" s="108"/>
      <c r="BZ27" s="108"/>
      <c r="CA27" s="108"/>
      <c r="CB27" s="108"/>
      <c r="CC27" s="107"/>
      <c r="CD27" s="136"/>
      <c r="CE27" s="135"/>
      <c r="CF27" s="135"/>
      <c r="CG27" s="135"/>
      <c r="CH27" s="135"/>
      <c r="CI27" s="135"/>
      <c r="CJ27" s="135"/>
      <c r="CK27" s="135"/>
      <c r="CL27" s="135"/>
      <c r="CM27" s="135"/>
      <c r="CN27" s="135"/>
      <c r="CO27" s="135"/>
      <c r="CP27" s="135"/>
      <c r="CQ27" s="135"/>
      <c r="CR27" s="135"/>
      <c r="CS27" s="134"/>
      <c r="CT27" s="133"/>
      <c r="CU27" s="132"/>
      <c r="CV27" s="132"/>
      <c r="CW27" s="132"/>
      <c r="CX27" s="132"/>
      <c r="CY27" s="132"/>
      <c r="CZ27" s="132"/>
      <c r="DA27" s="131"/>
      <c r="DB27" s="133"/>
      <c r="DC27" s="132"/>
      <c r="DD27" s="132"/>
      <c r="DE27" s="132"/>
      <c r="DF27" s="132"/>
      <c r="DG27" s="132"/>
      <c r="DH27" s="132"/>
      <c r="DI27" s="131"/>
      <c r="DJ27" s="82"/>
      <c r="DK27" s="82"/>
      <c r="DL27" s="82"/>
      <c r="DM27" s="82"/>
      <c r="DN27" s="82"/>
      <c r="DO27" s="82"/>
    </row>
    <row r="28" spans="1:119" ht="18.75" customHeight="1" x14ac:dyDescent="0.2">
      <c r="A28" s="93"/>
      <c r="B28" s="158"/>
      <c r="C28" s="157"/>
      <c r="D28" s="156"/>
      <c r="E28" s="152" t="s">
        <v>51</v>
      </c>
      <c r="F28" s="151"/>
      <c r="G28" s="151"/>
      <c r="H28" s="151"/>
      <c r="I28" s="151"/>
      <c r="J28" s="151"/>
      <c r="K28" s="150"/>
      <c r="L28" s="148">
        <v>1</v>
      </c>
      <c r="M28" s="147"/>
      <c r="N28" s="147"/>
      <c r="O28" s="147"/>
      <c r="P28" s="149"/>
      <c r="Q28" s="148">
        <v>2700</v>
      </c>
      <c r="R28" s="147"/>
      <c r="S28" s="147"/>
      <c r="T28" s="147"/>
      <c r="U28" s="147"/>
      <c r="V28" s="149"/>
      <c r="W28" s="169"/>
      <c r="X28" s="157"/>
      <c r="Y28" s="156"/>
      <c r="Z28" s="152" t="s">
        <v>50</v>
      </c>
      <c r="AA28" s="151"/>
      <c r="AB28" s="151"/>
      <c r="AC28" s="151"/>
      <c r="AD28" s="151"/>
      <c r="AE28" s="151"/>
      <c r="AF28" s="151"/>
      <c r="AG28" s="150"/>
      <c r="AH28" s="148" t="s">
        <v>49</v>
      </c>
      <c r="AI28" s="147"/>
      <c r="AJ28" s="147"/>
      <c r="AK28" s="147"/>
      <c r="AL28" s="149"/>
      <c r="AM28" s="148" t="s">
        <v>49</v>
      </c>
      <c r="AN28" s="147"/>
      <c r="AO28" s="147"/>
      <c r="AP28" s="147"/>
      <c r="AQ28" s="147"/>
      <c r="AR28" s="149"/>
      <c r="AS28" s="148" t="s">
        <v>49</v>
      </c>
      <c r="AT28" s="147"/>
      <c r="AU28" s="147"/>
      <c r="AV28" s="147"/>
      <c r="AW28" s="147"/>
      <c r="AX28" s="146"/>
      <c r="AY28" s="168" t="s">
        <v>48</v>
      </c>
      <c r="AZ28" s="167"/>
      <c r="BA28" s="167"/>
      <c r="BB28" s="166"/>
      <c r="BC28" s="165" t="s">
        <v>47</v>
      </c>
      <c r="BD28" s="164"/>
      <c r="BE28" s="164"/>
      <c r="BF28" s="164"/>
      <c r="BG28" s="164"/>
      <c r="BH28" s="164"/>
      <c r="BI28" s="164"/>
      <c r="BJ28" s="164"/>
      <c r="BK28" s="164"/>
      <c r="BL28" s="164"/>
      <c r="BM28" s="163"/>
      <c r="BN28" s="162">
        <v>264624</v>
      </c>
      <c r="BO28" s="161"/>
      <c r="BP28" s="161"/>
      <c r="BQ28" s="161"/>
      <c r="BR28" s="161"/>
      <c r="BS28" s="161"/>
      <c r="BT28" s="161"/>
      <c r="BU28" s="160"/>
      <c r="BV28" s="162">
        <v>284590</v>
      </c>
      <c r="BW28" s="161"/>
      <c r="BX28" s="161"/>
      <c r="BY28" s="161"/>
      <c r="BZ28" s="161"/>
      <c r="CA28" s="161"/>
      <c r="CB28" s="161"/>
      <c r="CC28" s="160"/>
      <c r="CD28" s="159"/>
      <c r="CE28" s="135"/>
      <c r="CF28" s="135"/>
      <c r="CG28" s="135"/>
      <c r="CH28" s="135"/>
      <c r="CI28" s="135"/>
      <c r="CJ28" s="135"/>
      <c r="CK28" s="135"/>
      <c r="CL28" s="135"/>
      <c r="CM28" s="135"/>
      <c r="CN28" s="135"/>
      <c r="CO28" s="135"/>
      <c r="CP28" s="135"/>
      <c r="CQ28" s="135"/>
      <c r="CR28" s="135"/>
      <c r="CS28" s="134"/>
      <c r="CT28" s="133"/>
      <c r="CU28" s="132"/>
      <c r="CV28" s="132"/>
      <c r="CW28" s="132"/>
      <c r="CX28" s="132"/>
      <c r="CY28" s="132"/>
      <c r="CZ28" s="132"/>
      <c r="DA28" s="131"/>
      <c r="DB28" s="133"/>
      <c r="DC28" s="132"/>
      <c r="DD28" s="132"/>
      <c r="DE28" s="132"/>
      <c r="DF28" s="132"/>
      <c r="DG28" s="132"/>
      <c r="DH28" s="132"/>
      <c r="DI28" s="131"/>
      <c r="DJ28" s="82"/>
      <c r="DK28" s="82"/>
      <c r="DL28" s="82"/>
      <c r="DM28" s="82"/>
      <c r="DN28" s="82"/>
      <c r="DO28" s="82"/>
    </row>
    <row r="29" spans="1:119" ht="18.75" customHeight="1" x14ac:dyDescent="0.2">
      <c r="A29" s="93"/>
      <c r="B29" s="158"/>
      <c r="C29" s="157"/>
      <c r="D29" s="156"/>
      <c r="E29" s="152" t="s">
        <v>46</v>
      </c>
      <c r="F29" s="151"/>
      <c r="G29" s="151"/>
      <c r="H29" s="151"/>
      <c r="I29" s="151"/>
      <c r="J29" s="151"/>
      <c r="K29" s="150"/>
      <c r="L29" s="148">
        <v>10</v>
      </c>
      <c r="M29" s="147"/>
      <c r="N29" s="147"/>
      <c r="O29" s="147"/>
      <c r="P29" s="149"/>
      <c r="Q29" s="148">
        <v>2500</v>
      </c>
      <c r="R29" s="147"/>
      <c r="S29" s="147"/>
      <c r="T29" s="147"/>
      <c r="U29" s="147"/>
      <c r="V29" s="149"/>
      <c r="W29" s="155"/>
      <c r="X29" s="154"/>
      <c r="Y29" s="153"/>
      <c r="Z29" s="152" t="s">
        <v>45</v>
      </c>
      <c r="AA29" s="151"/>
      <c r="AB29" s="151"/>
      <c r="AC29" s="151"/>
      <c r="AD29" s="151"/>
      <c r="AE29" s="151"/>
      <c r="AF29" s="151"/>
      <c r="AG29" s="150"/>
      <c r="AH29" s="148">
        <v>104</v>
      </c>
      <c r="AI29" s="147"/>
      <c r="AJ29" s="147"/>
      <c r="AK29" s="147"/>
      <c r="AL29" s="149"/>
      <c r="AM29" s="148">
        <v>308714</v>
      </c>
      <c r="AN29" s="147"/>
      <c r="AO29" s="147"/>
      <c r="AP29" s="147"/>
      <c r="AQ29" s="147"/>
      <c r="AR29" s="149"/>
      <c r="AS29" s="148">
        <v>2968</v>
      </c>
      <c r="AT29" s="147"/>
      <c r="AU29" s="147"/>
      <c r="AV29" s="147"/>
      <c r="AW29" s="147"/>
      <c r="AX29" s="146"/>
      <c r="AY29" s="145"/>
      <c r="AZ29" s="144"/>
      <c r="BA29" s="144"/>
      <c r="BB29" s="143"/>
      <c r="BC29" s="142" t="s">
        <v>44</v>
      </c>
      <c r="BD29" s="141"/>
      <c r="BE29" s="141"/>
      <c r="BF29" s="141"/>
      <c r="BG29" s="141"/>
      <c r="BH29" s="141"/>
      <c r="BI29" s="141"/>
      <c r="BJ29" s="141"/>
      <c r="BK29" s="141"/>
      <c r="BL29" s="141"/>
      <c r="BM29" s="140"/>
      <c r="BN29" s="139">
        <v>784</v>
      </c>
      <c r="BO29" s="138"/>
      <c r="BP29" s="138"/>
      <c r="BQ29" s="138"/>
      <c r="BR29" s="138"/>
      <c r="BS29" s="138"/>
      <c r="BT29" s="138"/>
      <c r="BU29" s="137"/>
      <c r="BV29" s="139">
        <v>784</v>
      </c>
      <c r="BW29" s="138"/>
      <c r="BX29" s="138"/>
      <c r="BY29" s="138"/>
      <c r="BZ29" s="138"/>
      <c r="CA29" s="138"/>
      <c r="CB29" s="138"/>
      <c r="CC29" s="137"/>
      <c r="CD29" s="136"/>
      <c r="CE29" s="135"/>
      <c r="CF29" s="135"/>
      <c r="CG29" s="135"/>
      <c r="CH29" s="135"/>
      <c r="CI29" s="135"/>
      <c r="CJ29" s="135"/>
      <c r="CK29" s="135"/>
      <c r="CL29" s="135"/>
      <c r="CM29" s="135"/>
      <c r="CN29" s="135"/>
      <c r="CO29" s="135"/>
      <c r="CP29" s="135"/>
      <c r="CQ29" s="135"/>
      <c r="CR29" s="135"/>
      <c r="CS29" s="134"/>
      <c r="CT29" s="133"/>
      <c r="CU29" s="132"/>
      <c r="CV29" s="132"/>
      <c r="CW29" s="132"/>
      <c r="CX29" s="132"/>
      <c r="CY29" s="132"/>
      <c r="CZ29" s="132"/>
      <c r="DA29" s="131"/>
      <c r="DB29" s="133"/>
      <c r="DC29" s="132"/>
      <c r="DD29" s="132"/>
      <c r="DE29" s="132"/>
      <c r="DF29" s="132"/>
      <c r="DG29" s="132"/>
      <c r="DH29" s="132"/>
      <c r="DI29" s="131"/>
      <c r="DJ29" s="82"/>
      <c r="DK29" s="82"/>
      <c r="DL29" s="82"/>
      <c r="DM29" s="82"/>
      <c r="DN29" s="82"/>
      <c r="DO29" s="82"/>
    </row>
    <row r="30" spans="1:119" ht="18.75" customHeight="1" thickBot="1" x14ac:dyDescent="0.25">
      <c r="A30" s="93"/>
      <c r="B30" s="130"/>
      <c r="C30" s="129"/>
      <c r="D30" s="128"/>
      <c r="E30" s="127"/>
      <c r="F30" s="126"/>
      <c r="G30" s="126"/>
      <c r="H30" s="126"/>
      <c r="I30" s="126"/>
      <c r="J30" s="126"/>
      <c r="K30" s="125"/>
      <c r="L30" s="124"/>
      <c r="M30" s="123"/>
      <c r="N30" s="123"/>
      <c r="O30" s="123"/>
      <c r="P30" s="122"/>
      <c r="Q30" s="124"/>
      <c r="R30" s="123"/>
      <c r="S30" s="123"/>
      <c r="T30" s="123"/>
      <c r="U30" s="123"/>
      <c r="V30" s="122"/>
      <c r="W30" s="121" t="s">
        <v>43</v>
      </c>
      <c r="X30" s="120"/>
      <c r="Y30" s="120"/>
      <c r="Z30" s="120"/>
      <c r="AA30" s="120"/>
      <c r="AB30" s="120"/>
      <c r="AC30" s="120"/>
      <c r="AD30" s="120"/>
      <c r="AE30" s="120"/>
      <c r="AF30" s="120"/>
      <c r="AG30" s="119"/>
      <c r="AH30" s="118">
        <v>97.6</v>
      </c>
      <c r="AI30" s="117"/>
      <c r="AJ30" s="117"/>
      <c r="AK30" s="117"/>
      <c r="AL30" s="117"/>
      <c r="AM30" s="117"/>
      <c r="AN30" s="117"/>
      <c r="AO30" s="117"/>
      <c r="AP30" s="117"/>
      <c r="AQ30" s="117"/>
      <c r="AR30" s="117"/>
      <c r="AS30" s="117"/>
      <c r="AT30" s="117"/>
      <c r="AU30" s="117"/>
      <c r="AV30" s="117"/>
      <c r="AW30" s="117"/>
      <c r="AX30" s="116"/>
      <c r="AY30" s="115"/>
      <c r="AZ30" s="114"/>
      <c r="BA30" s="114"/>
      <c r="BB30" s="113"/>
      <c r="BC30" s="112" t="s">
        <v>42</v>
      </c>
      <c r="BD30" s="111"/>
      <c r="BE30" s="111"/>
      <c r="BF30" s="111"/>
      <c r="BG30" s="111"/>
      <c r="BH30" s="111"/>
      <c r="BI30" s="111"/>
      <c r="BJ30" s="111"/>
      <c r="BK30" s="111"/>
      <c r="BL30" s="111"/>
      <c r="BM30" s="110"/>
      <c r="BN30" s="109">
        <v>274862</v>
      </c>
      <c r="BO30" s="108"/>
      <c r="BP30" s="108"/>
      <c r="BQ30" s="108"/>
      <c r="BR30" s="108"/>
      <c r="BS30" s="108"/>
      <c r="BT30" s="108"/>
      <c r="BU30" s="107"/>
      <c r="BV30" s="109">
        <v>224948</v>
      </c>
      <c r="BW30" s="108"/>
      <c r="BX30" s="108"/>
      <c r="BY30" s="108"/>
      <c r="BZ30" s="108"/>
      <c r="CA30" s="108"/>
      <c r="CB30" s="108"/>
      <c r="CC30" s="107"/>
      <c r="CD30" s="106"/>
      <c r="CE30" s="105"/>
      <c r="CF30" s="105"/>
      <c r="CG30" s="105"/>
      <c r="CH30" s="105"/>
      <c r="CI30" s="105"/>
      <c r="CJ30" s="105"/>
      <c r="CK30" s="105"/>
      <c r="CL30" s="105"/>
      <c r="CM30" s="105"/>
      <c r="CN30" s="105"/>
      <c r="CO30" s="105"/>
      <c r="CP30" s="105"/>
      <c r="CQ30" s="105"/>
      <c r="CR30" s="105"/>
      <c r="CS30" s="104"/>
      <c r="CT30" s="103"/>
      <c r="CU30" s="102"/>
      <c r="CV30" s="102"/>
      <c r="CW30" s="102"/>
      <c r="CX30" s="102"/>
      <c r="CY30" s="102"/>
      <c r="CZ30" s="102"/>
      <c r="DA30" s="101"/>
      <c r="DB30" s="103"/>
      <c r="DC30" s="102"/>
      <c r="DD30" s="102"/>
      <c r="DE30" s="102"/>
      <c r="DF30" s="102"/>
      <c r="DG30" s="102"/>
      <c r="DH30" s="102"/>
      <c r="DI30" s="101"/>
      <c r="DJ30" s="82"/>
      <c r="DK30" s="82"/>
      <c r="DL30" s="82"/>
      <c r="DM30" s="82"/>
      <c r="DN30" s="82"/>
      <c r="DO30" s="82"/>
    </row>
    <row r="31" spans="1:119" ht="13.5" customHeight="1" x14ac:dyDescent="0.2">
      <c r="A31" s="93"/>
      <c r="B31" s="100"/>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98"/>
      <c r="DJ31" s="82"/>
      <c r="DK31" s="82"/>
      <c r="DL31" s="82"/>
      <c r="DM31" s="82"/>
      <c r="DN31" s="82"/>
      <c r="DO31" s="82"/>
    </row>
    <row r="32" spans="1:119" ht="13.5" customHeight="1" x14ac:dyDescent="0.2">
      <c r="A32" s="93"/>
      <c r="B32" s="92"/>
      <c r="C32" s="91" t="s">
        <v>41</v>
      </c>
      <c r="D32" s="91"/>
      <c r="E32" s="91"/>
      <c r="F32" s="88"/>
      <c r="G32" s="88"/>
      <c r="H32" s="88"/>
      <c r="I32" s="88"/>
      <c r="J32" s="88"/>
      <c r="K32" s="88"/>
      <c r="L32" s="88"/>
      <c r="M32" s="88"/>
      <c r="N32" s="88"/>
      <c r="O32" s="88"/>
      <c r="P32" s="88"/>
      <c r="Q32" s="88"/>
      <c r="R32" s="88"/>
      <c r="S32" s="88"/>
      <c r="T32" s="88"/>
      <c r="U32" s="88" t="s">
        <v>40</v>
      </c>
      <c r="V32" s="88"/>
      <c r="W32" s="88"/>
      <c r="X32" s="88"/>
      <c r="Y32" s="88"/>
      <c r="Z32" s="88"/>
      <c r="AA32" s="88"/>
      <c r="AB32" s="88"/>
      <c r="AC32" s="88"/>
      <c r="AD32" s="88"/>
      <c r="AE32" s="88"/>
      <c r="AF32" s="88"/>
      <c r="AG32" s="88"/>
      <c r="AH32" s="88"/>
      <c r="AI32" s="88"/>
      <c r="AJ32" s="88"/>
      <c r="AK32" s="88"/>
      <c r="AL32" s="88"/>
      <c r="AM32" s="99" t="s">
        <v>39</v>
      </c>
      <c r="AN32" s="88"/>
      <c r="AO32" s="88"/>
      <c r="AP32" s="88"/>
      <c r="AQ32" s="88"/>
      <c r="AR32" s="88"/>
      <c r="AS32" s="99"/>
      <c r="AT32" s="99"/>
      <c r="AU32" s="99"/>
      <c r="AV32" s="99"/>
      <c r="AW32" s="99"/>
      <c r="AX32" s="99"/>
      <c r="AY32" s="99"/>
      <c r="AZ32" s="99"/>
      <c r="BA32" s="99"/>
      <c r="BB32" s="88"/>
      <c r="BC32" s="99"/>
      <c r="BD32" s="88"/>
      <c r="BE32" s="99" t="s">
        <v>38</v>
      </c>
      <c r="BF32" s="88"/>
      <c r="BG32" s="88"/>
      <c r="BH32" s="88"/>
      <c r="BI32" s="88"/>
      <c r="BJ32" s="99"/>
      <c r="BK32" s="99"/>
      <c r="BL32" s="99"/>
      <c r="BM32" s="99"/>
      <c r="BN32" s="99"/>
      <c r="BO32" s="99"/>
      <c r="BP32" s="99"/>
      <c r="BQ32" s="99"/>
      <c r="BR32" s="88"/>
      <c r="BS32" s="88"/>
      <c r="BT32" s="88"/>
      <c r="BU32" s="88"/>
      <c r="BV32" s="88"/>
      <c r="BW32" s="88" t="s">
        <v>37</v>
      </c>
      <c r="BX32" s="88"/>
      <c r="BY32" s="88"/>
      <c r="BZ32" s="88"/>
      <c r="CA32" s="88"/>
      <c r="CB32" s="99"/>
      <c r="CC32" s="99"/>
      <c r="CD32" s="99"/>
      <c r="CE32" s="99"/>
      <c r="CF32" s="99"/>
      <c r="CG32" s="99"/>
      <c r="CH32" s="99"/>
      <c r="CI32" s="99"/>
      <c r="CJ32" s="99"/>
      <c r="CK32" s="99"/>
      <c r="CL32" s="99"/>
      <c r="CM32" s="99"/>
      <c r="CN32" s="99"/>
      <c r="CO32" s="99" t="s">
        <v>36</v>
      </c>
      <c r="CP32" s="99"/>
      <c r="CQ32" s="99"/>
      <c r="CR32" s="99"/>
      <c r="CS32" s="99"/>
      <c r="CT32" s="99"/>
      <c r="CU32" s="99"/>
      <c r="CV32" s="99"/>
      <c r="CW32" s="99"/>
      <c r="CX32" s="99"/>
      <c r="CY32" s="99"/>
      <c r="CZ32" s="99"/>
      <c r="DA32" s="99"/>
      <c r="DB32" s="99"/>
      <c r="DC32" s="99"/>
      <c r="DD32" s="99"/>
      <c r="DE32" s="99"/>
      <c r="DF32" s="99"/>
      <c r="DG32" s="99"/>
      <c r="DH32" s="99"/>
      <c r="DI32" s="98"/>
      <c r="DJ32" s="82"/>
      <c r="DK32" s="82"/>
      <c r="DL32" s="82"/>
      <c r="DM32" s="82"/>
      <c r="DN32" s="82"/>
      <c r="DO32" s="82"/>
    </row>
    <row r="33" spans="1:119" ht="13.5" customHeight="1" x14ac:dyDescent="0.2">
      <c r="A33" s="93"/>
      <c r="B33" s="92"/>
      <c r="C33" s="96" t="s">
        <v>27</v>
      </c>
      <c r="D33" s="96"/>
      <c r="E33" s="94" t="s">
        <v>35</v>
      </c>
      <c r="F33" s="94"/>
      <c r="G33" s="94"/>
      <c r="H33" s="94"/>
      <c r="I33" s="94"/>
      <c r="J33" s="94"/>
      <c r="K33" s="94"/>
      <c r="L33" s="94"/>
      <c r="M33" s="94"/>
      <c r="N33" s="94"/>
      <c r="O33" s="94"/>
      <c r="P33" s="94"/>
      <c r="Q33" s="94"/>
      <c r="R33" s="94"/>
      <c r="S33" s="94"/>
      <c r="T33" s="95"/>
      <c r="U33" s="96" t="s">
        <v>34</v>
      </c>
      <c r="V33" s="96"/>
      <c r="W33" s="94" t="s">
        <v>33</v>
      </c>
      <c r="X33" s="94"/>
      <c r="Y33" s="94"/>
      <c r="Z33" s="94"/>
      <c r="AA33" s="94"/>
      <c r="AB33" s="94"/>
      <c r="AC33" s="94"/>
      <c r="AD33" s="94"/>
      <c r="AE33" s="94"/>
      <c r="AF33" s="94"/>
      <c r="AG33" s="94"/>
      <c r="AH33" s="94"/>
      <c r="AI33" s="94"/>
      <c r="AJ33" s="94"/>
      <c r="AK33" s="94"/>
      <c r="AL33" s="95"/>
      <c r="AM33" s="96" t="s">
        <v>32</v>
      </c>
      <c r="AN33" s="96"/>
      <c r="AO33" s="94" t="s">
        <v>31</v>
      </c>
      <c r="AP33" s="94"/>
      <c r="AQ33" s="94"/>
      <c r="AR33" s="94"/>
      <c r="AS33" s="94"/>
      <c r="AT33" s="94"/>
      <c r="AU33" s="94"/>
      <c r="AV33" s="94"/>
      <c r="AW33" s="94"/>
      <c r="AX33" s="94"/>
      <c r="AY33" s="94"/>
      <c r="AZ33" s="94"/>
      <c r="BA33" s="94"/>
      <c r="BB33" s="94"/>
      <c r="BC33" s="94"/>
      <c r="BD33" s="97"/>
      <c r="BE33" s="94" t="s">
        <v>29</v>
      </c>
      <c r="BF33" s="94"/>
      <c r="BG33" s="94" t="s">
        <v>30</v>
      </c>
      <c r="BH33" s="94"/>
      <c r="BI33" s="94"/>
      <c r="BJ33" s="94"/>
      <c r="BK33" s="94"/>
      <c r="BL33" s="94"/>
      <c r="BM33" s="94"/>
      <c r="BN33" s="94"/>
      <c r="BO33" s="94"/>
      <c r="BP33" s="94"/>
      <c r="BQ33" s="94"/>
      <c r="BR33" s="94"/>
      <c r="BS33" s="94"/>
      <c r="BT33" s="94"/>
      <c r="BU33" s="94"/>
      <c r="BV33" s="97"/>
      <c r="BW33" s="96" t="s">
        <v>29</v>
      </c>
      <c r="BX33" s="96"/>
      <c r="BY33" s="94" t="s">
        <v>28</v>
      </c>
      <c r="BZ33" s="94"/>
      <c r="CA33" s="94"/>
      <c r="CB33" s="94"/>
      <c r="CC33" s="94"/>
      <c r="CD33" s="94"/>
      <c r="CE33" s="94"/>
      <c r="CF33" s="94"/>
      <c r="CG33" s="94"/>
      <c r="CH33" s="94"/>
      <c r="CI33" s="94"/>
      <c r="CJ33" s="94"/>
      <c r="CK33" s="94"/>
      <c r="CL33" s="94"/>
      <c r="CM33" s="94"/>
      <c r="CN33" s="95"/>
      <c r="CO33" s="96" t="s">
        <v>27</v>
      </c>
      <c r="CP33" s="96"/>
      <c r="CQ33" s="94" t="s">
        <v>26</v>
      </c>
      <c r="CR33" s="94"/>
      <c r="CS33" s="94"/>
      <c r="CT33" s="94"/>
      <c r="CU33" s="94"/>
      <c r="CV33" s="94"/>
      <c r="CW33" s="94"/>
      <c r="CX33" s="94"/>
      <c r="CY33" s="94"/>
      <c r="CZ33" s="94"/>
      <c r="DA33" s="94"/>
      <c r="DB33" s="94"/>
      <c r="DC33" s="94"/>
      <c r="DD33" s="94"/>
      <c r="DE33" s="94"/>
      <c r="DF33" s="95"/>
      <c r="DG33" s="94" t="s">
        <v>25</v>
      </c>
      <c r="DH33" s="94"/>
      <c r="DI33" s="86"/>
      <c r="DJ33" s="82"/>
      <c r="DK33" s="82"/>
      <c r="DL33" s="82"/>
      <c r="DM33" s="82"/>
      <c r="DN33" s="82"/>
      <c r="DO33" s="82"/>
    </row>
    <row r="34" spans="1:119" ht="32.25" customHeight="1" x14ac:dyDescent="0.2">
      <c r="A34" s="93"/>
      <c r="B34" s="92"/>
      <c r="C34" s="90">
        <f>IF(E34="","",1)</f>
        <v>1</v>
      </c>
      <c r="D34" s="90"/>
      <c r="E34" s="89" t="str">
        <f>IF('各会計、関係団体の財政状況及び健全化判断比率'!B7="","",'各会計、関係団体の財政状況及び健全化判断比率'!B7)</f>
        <v>一般会計</v>
      </c>
      <c r="F34" s="89"/>
      <c r="G34" s="89"/>
      <c r="H34" s="89"/>
      <c r="I34" s="89"/>
      <c r="J34" s="89"/>
      <c r="K34" s="89"/>
      <c r="L34" s="89"/>
      <c r="M34" s="89"/>
      <c r="N34" s="89"/>
      <c r="O34" s="89"/>
      <c r="P34" s="89"/>
      <c r="Q34" s="89"/>
      <c r="R34" s="89"/>
      <c r="S34" s="89"/>
      <c r="T34" s="91"/>
      <c r="U34" s="90">
        <f>IF(W34="","",MAX(C34:D43)+1)</f>
        <v>3</v>
      </c>
      <c r="V34" s="90"/>
      <c r="W34" s="89" t="str">
        <f>IF('各会計、関係団体の財政状況及び健全化判断比率'!B28="","",'各会計、関係団体の財政状況及び健全化判断比率'!B28)</f>
        <v>国民健康保険事業特別会計</v>
      </c>
      <c r="X34" s="89"/>
      <c r="Y34" s="89"/>
      <c r="Z34" s="89"/>
      <c r="AA34" s="89"/>
      <c r="AB34" s="89"/>
      <c r="AC34" s="89"/>
      <c r="AD34" s="89"/>
      <c r="AE34" s="89"/>
      <c r="AF34" s="89"/>
      <c r="AG34" s="89"/>
      <c r="AH34" s="89"/>
      <c r="AI34" s="89"/>
      <c r="AJ34" s="89"/>
      <c r="AK34" s="89"/>
      <c r="AL34" s="91"/>
      <c r="AM34" s="90">
        <f>IF(AO34="","",MAX(C34:D43,U34:V43)+1)</f>
        <v>7</v>
      </c>
      <c r="AN34" s="90"/>
      <c r="AO34" s="89" t="str">
        <f>IF('各会計、関係団体の財政状況及び健全化判断比率'!B32="","",'各会計、関係団体の財政状況及び健全化判断比率'!B32)</f>
        <v>上水道事業会計</v>
      </c>
      <c r="AP34" s="89"/>
      <c r="AQ34" s="89"/>
      <c r="AR34" s="89"/>
      <c r="AS34" s="89"/>
      <c r="AT34" s="89"/>
      <c r="AU34" s="89"/>
      <c r="AV34" s="89"/>
      <c r="AW34" s="89"/>
      <c r="AX34" s="89"/>
      <c r="AY34" s="89"/>
      <c r="AZ34" s="89"/>
      <c r="BA34" s="89"/>
      <c r="BB34" s="89"/>
      <c r="BC34" s="89"/>
      <c r="BD34" s="91"/>
      <c r="BE34" s="90">
        <f>IF(BG34="","",MAX(C34:D43,U34:V43,AM34:AN43)+1)</f>
        <v>8</v>
      </c>
      <c r="BF34" s="90"/>
      <c r="BG34" s="89" t="str">
        <f>IF('各会計、関係団体の財政状況及び健全化判断比率'!B33="","",'各会計、関係団体の財政状況及び健全化判断比率'!B33)</f>
        <v>寄簡易水道事業特別会計</v>
      </c>
      <c r="BH34" s="89"/>
      <c r="BI34" s="89"/>
      <c r="BJ34" s="89"/>
      <c r="BK34" s="89"/>
      <c r="BL34" s="89"/>
      <c r="BM34" s="89"/>
      <c r="BN34" s="89"/>
      <c r="BO34" s="89"/>
      <c r="BP34" s="89"/>
      <c r="BQ34" s="89"/>
      <c r="BR34" s="89"/>
      <c r="BS34" s="89"/>
      <c r="BT34" s="89"/>
      <c r="BU34" s="89"/>
      <c r="BV34" s="91"/>
      <c r="BW34" s="90">
        <f>IF(BY34="","",MAX(C34:D43,U34:V43,AM34:AN43,BE34:BF43)+1)</f>
        <v>10</v>
      </c>
      <c r="BX34" s="90"/>
      <c r="BY34" s="89" t="str">
        <f>IF('各会計、関係団体の財政状況及び健全化判断比率'!B68="","",'各会計、関係団体の財政状況及び健全化判断比率'!B68)</f>
        <v>南足柄市外五ケ市町組合</v>
      </c>
      <c r="BZ34" s="89"/>
      <c r="CA34" s="89"/>
      <c r="CB34" s="89"/>
      <c r="CC34" s="89"/>
      <c r="CD34" s="89"/>
      <c r="CE34" s="89"/>
      <c r="CF34" s="89"/>
      <c r="CG34" s="89"/>
      <c r="CH34" s="89"/>
      <c r="CI34" s="89"/>
      <c r="CJ34" s="89"/>
      <c r="CK34" s="89"/>
      <c r="CL34" s="89"/>
      <c r="CM34" s="89"/>
      <c r="CN34" s="91"/>
      <c r="CO34" s="90">
        <f>IF(CQ34="","",MAX(C34:D43,U34:V43,AM34:AN43,BE34:BF43,BW34:BX43)+1)</f>
        <v>19</v>
      </c>
      <c r="CP34" s="90"/>
      <c r="CQ34" s="89" t="str">
        <f>IF('各会計、関係団体の財政状況及び健全化判断比率'!BS7="","",'各会計、関係団体の財政状況及び健全化判断比率'!BS7)</f>
        <v>有限会社みやまの里</v>
      </c>
      <c r="CR34" s="89"/>
      <c r="CS34" s="89"/>
      <c r="CT34" s="89"/>
      <c r="CU34" s="89"/>
      <c r="CV34" s="89"/>
      <c r="CW34" s="89"/>
      <c r="CX34" s="89"/>
      <c r="CY34" s="89"/>
      <c r="CZ34" s="89"/>
      <c r="DA34" s="89"/>
      <c r="DB34" s="89"/>
      <c r="DC34" s="89"/>
      <c r="DD34" s="89"/>
      <c r="DE34" s="89"/>
      <c r="DF34" s="88"/>
      <c r="DG34" s="87" t="str">
        <f>IF('各会計、関係団体の財政状況及び健全化判断比率'!BR7="","",'各会計、関係団体の財政状況及び健全化判断比率'!BR7)</f>
        <v/>
      </c>
      <c r="DH34" s="87"/>
      <c r="DI34" s="86"/>
      <c r="DJ34" s="82"/>
      <c r="DK34" s="82"/>
      <c r="DL34" s="82"/>
      <c r="DM34" s="82"/>
      <c r="DN34" s="82"/>
      <c r="DO34" s="82"/>
    </row>
    <row r="35" spans="1:119" ht="32.25" customHeight="1" x14ac:dyDescent="0.2">
      <c r="A35" s="93"/>
      <c r="B35" s="92"/>
      <c r="C35" s="90">
        <f>IF(E35="","",C34+1)</f>
        <v>2</v>
      </c>
      <c r="D35" s="90"/>
      <c r="E35" s="89" t="str">
        <f>IF('各会計、関係団体の財政状況及び健全化判断比率'!B8="","",'各会計、関係団体の財政状況及び健全化判断比率'!B8)</f>
        <v>用地取得特別会計</v>
      </c>
      <c r="F35" s="89"/>
      <c r="G35" s="89"/>
      <c r="H35" s="89"/>
      <c r="I35" s="89"/>
      <c r="J35" s="89"/>
      <c r="K35" s="89"/>
      <c r="L35" s="89"/>
      <c r="M35" s="89"/>
      <c r="N35" s="89"/>
      <c r="O35" s="89"/>
      <c r="P35" s="89"/>
      <c r="Q35" s="89"/>
      <c r="R35" s="89"/>
      <c r="S35" s="89"/>
      <c r="T35" s="91"/>
      <c r="U35" s="90">
        <f>IF(W35="","",U34+1)</f>
        <v>4</v>
      </c>
      <c r="V35" s="90"/>
      <c r="W35" s="89" t="str">
        <f>IF('各会計、関係団体の財政状況及び健全化判断比率'!B29="","",'各会計、関係団体の財政状況及び健全化判断比率'!B29)</f>
        <v>国民健康保険診療所事業特別会計</v>
      </c>
      <c r="X35" s="89"/>
      <c r="Y35" s="89"/>
      <c r="Z35" s="89"/>
      <c r="AA35" s="89"/>
      <c r="AB35" s="89"/>
      <c r="AC35" s="89"/>
      <c r="AD35" s="89"/>
      <c r="AE35" s="89"/>
      <c r="AF35" s="89"/>
      <c r="AG35" s="89"/>
      <c r="AH35" s="89"/>
      <c r="AI35" s="89"/>
      <c r="AJ35" s="89"/>
      <c r="AK35" s="89"/>
      <c r="AL35" s="91"/>
      <c r="AM35" s="90" t="str">
        <f>IF(AO35="","",AM34+1)</f>
        <v/>
      </c>
      <c r="AN35" s="90"/>
      <c r="AO35" s="89"/>
      <c r="AP35" s="89"/>
      <c r="AQ35" s="89"/>
      <c r="AR35" s="89"/>
      <c r="AS35" s="89"/>
      <c r="AT35" s="89"/>
      <c r="AU35" s="89"/>
      <c r="AV35" s="89"/>
      <c r="AW35" s="89"/>
      <c r="AX35" s="89"/>
      <c r="AY35" s="89"/>
      <c r="AZ35" s="89"/>
      <c r="BA35" s="89"/>
      <c r="BB35" s="89"/>
      <c r="BC35" s="89"/>
      <c r="BD35" s="91"/>
      <c r="BE35" s="90">
        <f>IF(BG35="","",BE34+1)</f>
        <v>9</v>
      </c>
      <c r="BF35" s="90"/>
      <c r="BG35" s="89" t="str">
        <f>IF('各会計、関係団体の財政状況及び健全化判断比率'!B34="","",'各会計、関係団体の財政状況及び健全化判断比率'!B34)</f>
        <v>下水道事業特別会計</v>
      </c>
      <c r="BH35" s="89"/>
      <c r="BI35" s="89"/>
      <c r="BJ35" s="89"/>
      <c r="BK35" s="89"/>
      <c r="BL35" s="89"/>
      <c r="BM35" s="89"/>
      <c r="BN35" s="89"/>
      <c r="BO35" s="89"/>
      <c r="BP35" s="89"/>
      <c r="BQ35" s="89"/>
      <c r="BR35" s="89"/>
      <c r="BS35" s="89"/>
      <c r="BT35" s="89"/>
      <c r="BU35" s="89"/>
      <c r="BV35" s="91"/>
      <c r="BW35" s="90">
        <f>IF(BY35="","",BW34+1)</f>
        <v>11</v>
      </c>
      <c r="BX35" s="90"/>
      <c r="BY35" s="89" t="str">
        <f>IF('各会計、関係団体の財政状況及び健全化判断比率'!B69="","",'各会計、関係団体の財政状況及び健全化判断比率'!B69)</f>
        <v>松田町外二ヶ町組合</v>
      </c>
      <c r="BZ35" s="89"/>
      <c r="CA35" s="89"/>
      <c r="CB35" s="89"/>
      <c r="CC35" s="89"/>
      <c r="CD35" s="89"/>
      <c r="CE35" s="89"/>
      <c r="CF35" s="89"/>
      <c r="CG35" s="89"/>
      <c r="CH35" s="89"/>
      <c r="CI35" s="89"/>
      <c r="CJ35" s="89"/>
      <c r="CK35" s="89"/>
      <c r="CL35" s="89"/>
      <c r="CM35" s="89"/>
      <c r="CN35" s="91"/>
      <c r="CO35" s="90" t="str">
        <f>IF(CQ35="","",CO34+1)</f>
        <v/>
      </c>
      <c r="CP35" s="90"/>
      <c r="CQ35" s="89" t="str">
        <f>IF('各会計、関係団体の財政状況及び健全化判断比率'!BS8="","",'各会計、関係団体の財政状況及び健全化判断比率'!BS8)</f>
        <v/>
      </c>
      <c r="CR35" s="89"/>
      <c r="CS35" s="89"/>
      <c r="CT35" s="89"/>
      <c r="CU35" s="89"/>
      <c r="CV35" s="89"/>
      <c r="CW35" s="89"/>
      <c r="CX35" s="89"/>
      <c r="CY35" s="89"/>
      <c r="CZ35" s="89"/>
      <c r="DA35" s="89"/>
      <c r="DB35" s="89"/>
      <c r="DC35" s="89"/>
      <c r="DD35" s="89"/>
      <c r="DE35" s="89"/>
      <c r="DF35" s="88"/>
      <c r="DG35" s="87" t="str">
        <f>IF('各会計、関係団体の財政状況及び健全化判断比率'!BR8="","",'各会計、関係団体の財政状況及び健全化判断比率'!BR8)</f>
        <v/>
      </c>
      <c r="DH35" s="87"/>
      <c r="DI35" s="86"/>
      <c r="DJ35" s="82"/>
      <c r="DK35" s="82"/>
      <c r="DL35" s="82"/>
      <c r="DM35" s="82"/>
      <c r="DN35" s="82"/>
      <c r="DO35" s="82"/>
    </row>
    <row r="36" spans="1:119" ht="32.25" customHeight="1" x14ac:dyDescent="0.2">
      <c r="A36" s="93"/>
      <c r="B36" s="92"/>
      <c r="C36" s="90" t="str">
        <f>IF(E36="","",C35+1)</f>
        <v/>
      </c>
      <c r="D36" s="90"/>
      <c r="E36" s="89" t="str">
        <f>IF('各会計、関係団体の財政状況及び健全化判断比率'!B9="","",'各会計、関係団体の財政状況及び健全化判断比率'!B9)</f>
        <v/>
      </c>
      <c r="F36" s="89"/>
      <c r="G36" s="89"/>
      <c r="H36" s="89"/>
      <c r="I36" s="89"/>
      <c r="J36" s="89"/>
      <c r="K36" s="89"/>
      <c r="L36" s="89"/>
      <c r="M36" s="89"/>
      <c r="N36" s="89"/>
      <c r="O36" s="89"/>
      <c r="P36" s="89"/>
      <c r="Q36" s="89"/>
      <c r="R36" s="89"/>
      <c r="S36" s="89"/>
      <c r="T36" s="91"/>
      <c r="U36" s="90">
        <f>IF(W36="","",U35+1)</f>
        <v>5</v>
      </c>
      <c r="V36" s="90"/>
      <c r="W36" s="89" t="str">
        <f>IF('各会計、関係団体の財政状況及び健全化判断比率'!B30="","",'各会計、関係団体の財政状況及び健全化判断比率'!B30)</f>
        <v>介護保険事業特別会計</v>
      </c>
      <c r="X36" s="89"/>
      <c r="Y36" s="89"/>
      <c r="Z36" s="89"/>
      <c r="AA36" s="89"/>
      <c r="AB36" s="89"/>
      <c r="AC36" s="89"/>
      <c r="AD36" s="89"/>
      <c r="AE36" s="89"/>
      <c r="AF36" s="89"/>
      <c r="AG36" s="89"/>
      <c r="AH36" s="89"/>
      <c r="AI36" s="89"/>
      <c r="AJ36" s="89"/>
      <c r="AK36" s="89"/>
      <c r="AL36" s="91"/>
      <c r="AM36" s="90" t="str">
        <f>IF(AO36="","",AM35+1)</f>
        <v/>
      </c>
      <c r="AN36" s="90"/>
      <c r="AO36" s="89"/>
      <c r="AP36" s="89"/>
      <c r="AQ36" s="89"/>
      <c r="AR36" s="89"/>
      <c r="AS36" s="89"/>
      <c r="AT36" s="89"/>
      <c r="AU36" s="89"/>
      <c r="AV36" s="89"/>
      <c r="AW36" s="89"/>
      <c r="AX36" s="89"/>
      <c r="AY36" s="89"/>
      <c r="AZ36" s="89"/>
      <c r="BA36" s="89"/>
      <c r="BB36" s="89"/>
      <c r="BC36" s="89"/>
      <c r="BD36" s="91"/>
      <c r="BE36" s="90" t="str">
        <f>IF(BG36="","",BE35+1)</f>
        <v/>
      </c>
      <c r="BF36" s="90"/>
      <c r="BG36" s="89"/>
      <c r="BH36" s="89"/>
      <c r="BI36" s="89"/>
      <c r="BJ36" s="89"/>
      <c r="BK36" s="89"/>
      <c r="BL36" s="89"/>
      <c r="BM36" s="89"/>
      <c r="BN36" s="89"/>
      <c r="BO36" s="89"/>
      <c r="BP36" s="89"/>
      <c r="BQ36" s="89"/>
      <c r="BR36" s="89"/>
      <c r="BS36" s="89"/>
      <c r="BT36" s="89"/>
      <c r="BU36" s="89"/>
      <c r="BV36" s="91"/>
      <c r="BW36" s="90">
        <f>IF(BY36="","",BW35+1)</f>
        <v>12</v>
      </c>
      <c r="BX36" s="90"/>
      <c r="BY36" s="89" t="str">
        <f>IF('各会計、関係団体の財政状況及び健全化判断比率'!B70="","",'各会計、関係団体の財政状況及び健全化判断比率'!B70)</f>
        <v>足柄上衛生組合</v>
      </c>
      <c r="BZ36" s="89"/>
      <c r="CA36" s="89"/>
      <c r="CB36" s="89"/>
      <c r="CC36" s="89"/>
      <c r="CD36" s="89"/>
      <c r="CE36" s="89"/>
      <c r="CF36" s="89"/>
      <c r="CG36" s="89"/>
      <c r="CH36" s="89"/>
      <c r="CI36" s="89"/>
      <c r="CJ36" s="89"/>
      <c r="CK36" s="89"/>
      <c r="CL36" s="89"/>
      <c r="CM36" s="89"/>
      <c r="CN36" s="91"/>
      <c r="CO36" s="90" t="str">
        <f>IF(CQ36="","",CO35+1)</f>
        <v/>
      </c>
      <c r="CP36" s="90"/>
      <c r="CQ36" s="89" t="str">
        <f>IF('各会計、関係団体の財政状況及び健全化判断比率'!BS9="","",'各会計、関係団体の財政状況及び健全化判断比率'!BS9)</f>
        <v/>
      </c>
      <c r="CR36" s="89"/>
      <c r="CS36" s="89"/>
      <c r="CT36" s="89"/>
      <c r="CU36" s="89"/>
      <c r="CV36" s="89"/>
      <c r="CW36" s="89"/>
      <c r="CX36" s="89"/>
      <c r="CY36" s="89"/>
      <c r="CZ36" s="89"/>
      <c r="DA36" s="89"/>
      <c r="DB36" s="89"/>
      <c r="DC36" s="89"/>
      <c r="DD36" s="89"/>
      <c r="DE36" s="89"/>
      <c r="DF36" s="88"/>
      <c r="DG36" s="87" t="str">
        <f>IF('各会計、関係団体の財政状況及び健全化判断比率'!BR9="","",'各会計、関係団体の財政状況及び健全化判断比率'!BR9)</f>
        <v/>
      </c>
      <c r="DH36" s="87"/>
      <c r="DI36" s="86"/>
      <c r="DJ36" s="82"/>
      <c r="DK36" s="82"/>
      <c r="DL36" s="82"/>
      <c r="DM36" s="82"/>
      <c r="DN36" s="82"/>
      <c r="DO36" s="82"/>
    </row>
    <row r="37" spans="1:119" ht="32.25" customHeight="1" x14ac:dyDescent="0.2">
      <c r="A37" s="93"/>
      <c r="B37" s="92"/>
      <c r="C37" s="90" t="str">
        <f>IF(E37="","",C36+1)</f>
        <v/>
      </c>
      <c r="D37" s="90"/>
      <c r="E37" s="89" t="str">
        <f>IF('各会計、関係団体の財政状況及び健全化判断比率'!B10="","",'各会計、関係団体の財政状況及び健全化判断比率'!B10)</f>
        <v/>
      </c>
      <c r="F37" s="89"/>
      <c r="G37" s="89"/>
      <c r="H37" s="89"/>
      <c r="I37" s="89"/>
      <c r="J37" s="89"/>
      <c r="K37" s="89"/>
      <c r="L37" s="89"/>
      <c r="M37" s="89"/>
      <c r="N37" s="89"/>
      <c r="O37" s="89"/>
      <c r="P37" s="89"/>
      <c r="Q37" s="89"/>
      <c r="R37" s="89"/>
      <c r="S37" s="89"/>
      <c r="T37" s="91"/>
      <c r="U37" s="90">
        <f>IF(W37="","",U36+1)</f>
        <v>6</v>
      </c>
      <c r="V37" s="90"/>
      <c r="W37" s="89" t="str">
        <f>IF('各会計、関係団体の財政状況及び健全化判断比率'!B31="","",'各会計、関係団体の財政状況及び健全化判断比率'!B31)</f>
        <v>後期高齢者医療特別会計</v>
      </c>
      <c r="X37" s="89"/>
      <c r="Y37" s="89"/>
      <c r="Z37" s="89"/>
      <c r="AA37" s="89"/>
      <c r="AB37" s="89"/>
      <c r="AC37" s="89"/>
      <c r="AD37" s="89"/>
      <c r="AE37" s="89"/>
      <c r="AF37" s="89"/>
      <c r="AG37" s="89"/>
      <c r="AH37" s="89"/>
      <c r="AI37" s="89"/>
      <c r="AJ37" s="89"/>
      <c r="AK37" s="89"/>
      <c r="AL37" s="91"/>
      <c r="AM37" s="90" t="str">
        <f>IF(AO37="","",AM36+1)</f>
        <v/>
      </c>
      <c r="AN37" s="90"/>
      <c r="AO37" s="89"/>
      <c r="AP37" s="89"/>
      <c r="AQ37" s="89"/>
      <c r="AR37" s="89"/>
      <c r="AS37" s="89"/>
      <c r="AT37" s="89"/>
      <c r="AU37" s="89"/>
      <c r="AV37" s="89"/>
      <c r="AW37" s="89"/>
      <c r="AX37" s="89"/>
      <c r="AY37" s="89"/>
      <c r="AZ37" s="89"/>
      <c r="BA37" s="89"/>
      <c r="BB37" s="89"/>
      <c r="BC37" s="89"/>
      <c r="BD37" s="91"/>
      <c r="BE37" s="90" t="str">
        <f>IF(BG37="","",BE36+1)</f>
        <v/>
      </c>
      <c r="BF37" s="90"/>
      <c r="BG37" s="89"/>
      <c r="BH37" s="89"/>
      <c r="BI37" s="89"/>
      <c r="BJ37" s="89"/>
      <c r="BK37" s="89"/>
      <c r="BL37" s="89"/>
      <c r="BM37" s="89"/>
      <c r="BN37" s="89"/>
      <c r="BO37" s="89"/>
      <c r="BP37" s="89"/>
      <c r="BQ37" s="89"/>
      <c r="BR37" s="89"/>
      <c r="BS37" s="89"/>
      <c r="BT37" s="89"/>
      <c r="BU37" s="89"/>
      <c r="BV37" s="91"/>
      <c r="BW37" s="90">
        <f>IF(BY37="","",BW36+1)</f>
        <v>13</v>
      </c>
      <c r="BX37" s="90"/>
      <c r="BY37" s="89" t="str">
        <f>IF('各会計、関係団体の財政状況及び健全化判断比率'!B71="","",'各会計、関係団体の財政状況及び健全化判断比率'!B71)</f>
        <v>足柄東部清掃組合</v>
      </c>
      <c r="BZ37" s="89"/>
      <c r="CA37" s="89"/>
      <c r="CB37" s="89"/>
      <c r="CC37" s="89"/>
      <c r="CD37" s="89"/>
      <c r="CE37" s="89"/>
      <c r="CF37" s="89"/>
      <c r="CG37" s="89"/>
      <c r="CH37" s="89"/>
      <c r="CI37" s="89"/>
      <c r="CJ37" s="89"/>
      <c r="CK37" s="89"/>
      <c r="CL37" s="89"/>
      <c r="CM37" s="89"/>
      <c r="CN37" s="91"/>
      <c r="CO37" s="90" t="str">
        <f>IF(CQ37="","",CO36+1)</f>
        <v/>
      </c>
      <c r="CP37" s="90"/>
      <c r="CQ37" s="89" t="str">
        <f>IF('各会計、関係団体の財政状況及び健全化判断比率'!BS10="","",'各会計、関係団体の財政状況及び健全化判断比率'!BS10)</f>
        <v/>
      </c>
      <c r="CR37" s="89"/>
      <c r="CS37" s="89"/>
      <c r="CT37" s="89"/>
      <c r="CU37" s="89"/>
      <c r="CV37" s="89"/>
      <c r="CW37" s="89"/>
      <c r="CX37" s="89"/>
      <c r="CY37" s="89"/>
      <c r="CZ37" s="89"/>
      <c r="DA37" s="89"/>
      <c r="DB37" s="89"/>
      <c r="DC37" s="89"/>
      <c r="DD37" s="89"/>
      <c r="DE37" s="89"/>
      <c r="DF37" s="88"/>
      <c r="DG37" s="87" t="str">
        <f>IF('各会計、関係団体の財政状況及び健全化判断比率'!BR10="","",'各会計、関係団体の財政状況及び健全化判断比率'!BR10)</f>
        <v/>
      </c>
      <c r="DH37" s="87"/>
      <c r="DI37" s="86"/>
      <c r="DJ37" s="82"/>
      <c r="DK37" s="82"/>
      <c r="DL37" s="82"/>
      <c r="DM37" s="82"/>
      <c r="DN37" s="82"/>
      <c r="DO37" s="82"/>
    </row>
    <row r="38" spans="1:119" ht="32.25" customHeight="1" x14ac:dyDescent="0.2">
      <c r="A38" s="93"/>
      <c r="B38" s="92"/>
      <c r="C38" s="90" t="str">
        <f>IF(E38="","",C37+1)</f>
        <v/>
      </c>
      <c r="D38" s="90"/>
      <c r="E38" s="89" t="str">
        <f>IF('各会計、関係団体の財政状況及び健全化判断比率'!B11="","",'各会計、関係団体の財政状況及び健全化判断比率'!B11)</f>
        <v/>
      </c>
      <c r="F38" s="89"/>
      <c r="G38" s="89"/>
      <c r="H38" s="89"/>
      <c r="I38" s="89"/>
      <c r="J38" s="89"/>
      <c r="K38" s="89"/>
      <c r="L38" s="89"/>
      <c r="M38" s="89"/>
      <c r="N38" s="89"/>
      <c r="O38" s="89"/>
      <c r="P38" s="89"/>
      <c r="Q38" s="89"/>
      <c r="R38" s="89"/>
      <c r="S38" s="89"/>
      <c r="T38" s="91"/>
      <c r="U38" s="90" t="str">
        <f>IF(W38="","",U37+1)</f>
        <v/>
      </c>
      <c r="V38" s="90"/>
      <c r="W38" s="89"/>
      <c r="X38" s="89"/>
      <c r="Y38" s="89"/>
      <c r="Z38" s="89"/>
      <c r="AA38" s="89"/>
      <c r="AB38" s="89"/>
      <c r="AC38" s="89"/>
      <c r="AD38" s="89"/>
      <c r="AE38" s="89"/>
      <c r="AF38" s="89"/>
      <c r="AG38" s="89"/>
      <c r="AH38" s="89"/>
      <c r="AI38" s="89"/>
      <c r="AJ38" s="89"/>
      <c r="AK38" s="89"/>
      <c r="AL38" s="91"/>
      <c r="AM38" s="90" t="str">
        <f>IF(AO38="","",AM37+1)</f>
        <v/>
      </c>
      <c r="AN38" s="90"/>
      <c r="AO38" s="89"/>
      <c r="AP38" s="89"/>
      <c r="AQ38" s="89"/>
      <c r="AR38" s="89"/>
      <c r="AS38" s="89"/>
      <c r="AT38" s="89"/>
      <c r="AU38" s="89"/>
      <c r="AV38" s="89"/>
      <c r="AW38" s="89"/>
      <c r="AX38" s="89"/>
      <c r="AY38" s="89"/>
      <c r="AZ38" s="89"/>
      <c r="BA38" s="89"/>
      <c r="BB38" s="89"/>
      <c r="BC38" s="89"/>
      <c r="BD38" s="91"/>
      <c r="BE38" s="90" t="str">
        <f>IF(BG38="","",BE37+1)</f>
        <v/>
      </c>
      <c r="BF38" s="90"/>
      <c r="BG38" s="89"/>
      <c r="BH38" s="89"/>
      <c r="BI38" s="89"/>
      <c r="BJ38" s="89"/>
      <c r="BK38" s="89"/>
      <c r="BL38" s="89"/>
      <c r="BM38" s="89"/>
      <c r="BN38" s="89"/>
      <c r="BO38" s="89"/>
      <c r="BP38" s="89"/>
      <c r="BQ38" s="89"/>
      <c r="BR38" s="89"/>
      <c r="BS38" s="89"/>
      <c r="BT38" s="89"/>
      <c r="BU38" s="89"/>
      <c r="BV38" s="91"/>
      <c r="BW38" s="90">
        <f>IF(BY38="","",BW37+1)</f>
        <v>14</v>
      </c>
      <c r="BX38" s="90"/>
      <c r="BY38" s="89" t="str">
        <f>IF('各会計、関係団体の財政状況及び健全化判断比率'!B72="","",'各会計、関係団体の財政状況及び健全化判断比率'!B72)</f>
        <v>松田町三ケ町組合</v>
      </c>
      <c r="BZ38" s="89"/>
      <c r="CA38" s="89"/>
      <c r="CB38" s="89"/>
      <c r="CC38" s="89"/>
      <c r="CD38" s="89"/>
      <c r="CE38" s="89"/>
      <c r="CF38" s="89"/>
      <c r="CG38" s="89"/>
      <c r="CH38" s="89"/>
      <c r="CI38" s="89"/>
      <c r="CJ38" s="89"/>
      <c r="CK38" s="89"/>
      <c r="CL38" s="89"/>
      <c r="CM38" s="89"/>
      <c r="CN38" s="91"/>
      <c r="CO38" s="90" t="str">
        <f>IF(CQ38="","",CO37+1)</f>
        <v/>
      </c>
      <c r="CP38" s="90"/>
      <c r="CQ38" s="89" t="str">
        <f>IF('各会計、関係団体の財政状況及び健全化判断比率'!BS11="","",'各会計、関係団体の財政状況及び健全化判断比率'!BS11)</f>
        <v/>
      </c>
      <c r="CR38" s="89"/>
      <c r="CS38" s="89"/>
      <c r="CT38" s="89"/>
      <c r="CU38" s="89"/>
      <c r="CV38" s="89"/>
      <c r="CW38" s="89"/>
      <c r="CX38" s="89"/>
      <c r="CY38" s="89"/>
      <c r="CZ38" s="89"/>
      <c r="DA38" s="89"/>
      <c r="DB38" s="89"/>
      <c r="DC38" s="89"/>
      <c r="DD38" s="89"/>
      <c r="DE38" s="89"/>
      <c r="DF38" s="88"/>
      <c r="DG38" s="87" t="str">
        <f>IF('各会計、関係団体の財政状況及び健全化判断比率'!BR11="","",'各会計、関係団体の財政状況及び健全化判断比率'!BR11)</f>
        <v/>
      </c>
      <c r="DH38" s="87"/>
      <c r="DI38" s="86"/>
      <c r="DJ38" s="82"/>
      <c r="DK38" s="82"/>
      <c r="DL38" s="82"/>
      <c r="DM38" s="82"/>
      <c r="DN38" s="82"/>
      <c r="DO38" s="82"/>
    </row>
    <row r="39" spans="1:119" ht="32.25" customHeight="1" x14ac:dyDescent="0.2">
      <c r="A39" s="93"/>
      <c r="B39" s="92"/>
      <c r="C39" s="90" t="str">
        <f>IF(E39="","",C38+1)</f>
        <v/>
      </c>
      <c r="D39" s="90"/>
      <c r="E39" s="89" t="str">
        <f>IF('各会計、関係団体の財政状況及び健全化判断比率'!B12="","",'各会計、関係団体の財政状況及び健全化判断比率'!B12)</f>
        <v/>
      </c>
      <c r="F39" s="89"/>
      <c r="G39" s="89"/>
      <c r="H39" s="89"/>
      <c r="I39" s="89"/>
      <c r="J39" s="89"/>
      <c r="K39" s="89"/>
      <c r="L39" s="89"/>
      <c r="M39" s="89"/>
      <c r="N39" s="89"/>
      <c r="O39" s="89"/>
      <c r="P39" s="89"/>
      <c r="Q39" s="89"/>
      <c r="R39" s="89"/>
      <c r="S39" s="89"/>
      <c r="T39" s="91"/>
      <c r="U39" s="90" t="str">
        <f>IF(W39="","",U38+1)</f>
        <v/>
      </c>
      <c r="V39" s="90"/>
      <c r="W39" s="89"/>
      <c r="X39" s="89"/>
      <c r="Y39" s="89"/>
      <c r="Z39" s="89"/>
      <c r="AA39" s="89"/>
      <c r="AB39" s="89"/>
      <c r="AC39" s="89"/>
      <c r="AD39" s="89"/>
      <c r="AE39" s="89"/>
      <c r="AF39" s="89"/>
      <c r="AG39" s="89"/>
      <c r="AH39" s="89"/>
      <c r="AI39" s="89"/>
      <c r="AJ39" s="89"/>
      <c r="AK39" s="89"/>
      <c r="AL39" s="91"/>
      <c r="AM39" s="90" t="str">
        <f>IF(AO39="","",AM38+1)</f>
        <v/>
      </c>
      <c r="AN39" s="90"/>
      <c r="AO39" s="89"/>
      <c r="AP39" s="89"/>
      <c r="AQ39" s="89"/>
      <c r="AR39" s="89"/>
      <c r="AS39" s="89"/>
      <c r="AT39" s="89"/>
      <c r="AU39" s="89"/>
      <c r="AV39" s="89"/>
      <c r="AW39" s="89"/>
      <c r="AX39" s="89"/>
      <c r="AY39" s="89"/>
      <c r="AZ39" s="89"/>
      <c r="BA39" s="89"/>
      <c r="BB39" s="89"/>
      <c r="BC39" s="89"/>
      <c r="BD39" s="91"/>
      <c r="BE39" s="90" t="str">
        <f>IF(BG39="","",BE38+1)</f>
        <v/>
      </c>
      <c r="BF39" s="90"/>
      <c r="BG39" s="89"/>
      <c r="BH39" s="89"/>
      <c r="BI39" s="89"/>
      <c r="BJ39" s="89"/>
      <c r="BK39" s="89"/>
      <c r="BL39" s="89"/>
      <c r="BM39" s="89"/>
      <c r="BN39" s="89"/>
      <c r="BO39" s="89"/>
      <c r="BP39" s="89"/>
      <c r="BQ39" s="89"/>
      <c r="BR39" s="89"/>
      <c r="BS39" s="89"/>
      <c r="BT39" s="89"/>
      <c r="BU39" s="89"/>
      <c r="BV39" s="91"/>
      <c r="BW39" s="90">
        <f>IF(BY39="","",BW38+1)</f>
        <v>15</v>
      </c>
      <c r="BX39" s="90"/>
      <c r="BY39" s="89" t="str">
        <f>IF('各会計、関係団体の財政状況及び健全化判断比率'!B73="","",'各会計、関係団体の財政状況及び健全化判断比率'!B73)</f>
        <v>神奈川県市町村職員退職手当組合</v>
      </c>
      <c r="BZ39" s="89"/>
      <c r="CA39" s="89"/>
      <c r="CB39" s="89"/>
      <c r="CC39" s="89"/>
      <c r="CD39" s="89"/>
      <c r="CE39" s="89"/>
      <c r="CF39" s="89"/>
      <c r="CG39" s="89"/>
      <c r="CH39" s="89"/>
      <c r="CI39" s="89"/>
      <c r="CJ39" s="89"/>
      <c r="CK39" s="89"/>
      <c r="CL39" s="89"/>
      <c r="CM39" s="89"/>
      <c r="CN39" s="91"/>
      <c r="CO39" s="90" t="str">
        <f>IF(CQ39="","",CO38+1)</f>
        <v/>
      </c>
      <c r="CP39" s="90"/>
      <c r="CQ39" s="89" t="str">
        <f>IF('各会計、関係団体の財政状況及び健全化判断比率'!BS12="","",'各会計、関係団体の財政状況及び健全化判断比率'!BS12)</f>
        <v/>
      </c>
      <c r="CR39" s="89"/>
      <c r="CS39" s="89"/>
      <c r="CT39" s="89"/>
      <c r="CU39" s="89"/>
      <c r="CV39" s="89"/>
      <c r="CW39" s="89"/>
      <c r="CX39" s="89"/>
      <c r="CY39" s="89"/>
      <c r="CZ39" s="89"/>
      <c r="DA39" s="89"/>
      <c r="DB39" s="89"/>
      <c r="DC39" s="89"/>
      <c r="DD39" s="89"/>
      <c r="DE39" s="89"/>
      <c r="DF39" s="88"/>
      <c r="DG39" s="87" t="str">
        <f>IF('各会計、関係団体の財政状況及び健全化判断比率'!BR12="","",'各会計、関係団体の財政状況及び健全化判断比率'!BR12)</f>
        <v/>
      </c>
      <c r="DH39" s="87"/>
      <c r="DI39" s="86"/>
      <c r="DJ39" s="82"/>
      <c r="DK39" s="82"/>
      <c r="DL39" s="82"/>
      <c r="DM39" s="82"/>
      <c r="DN39" s="82"/>
      <c r="DO39" s="82"/>
    </row>
    <row r="40" spans="1:119" ht="32.25" customHeight="1" x14ac:dyDescent="0.2">
      <c r="A40" s="93"/>
      <c r="B40" s="92"/>
      <c r="C40" s="90" t="str">
        <f>IF(E40="","",C39+1)</f>
        <v/>
      </c>
      <c r="D40" s="90"/>
      <c r="E40" s="89" t="str">
        <f>IF('各会計、関係団体の財政状況及び健全化判断比率'!B13="","",'各会計、関係団体の財政状況及び健全化判断比率'!B13)</f>
        <v/>
      </c>
      <c r="F40" s="89"/>
      <c r="G40" s="89"/>
      <c r="H40" s="89"/>
      <c r="I40" s="89"/>
      <c r="J40" s="89"/>
      <c r="K40" s="89"/>
      <c r="L40" s="89"/>
      <c r="M40" s="89"/>
      <c r="N40" s="89"/>
      <c r="O40" s="89"/>
      <c r="P40" s="89"/>
      <c r="Q40" s="89"/>
      <c r="R40" s="89"/>
      <c r="S40" s="89"/>
      <c r="T40" s="91"/>
      <c r="U40" s="90" t="str">
        <f>IF(W40="","",U39+1)</f>
        <v/>
      </c>
      <c r="V40" s="90"/>
      <c r="W40" s="89"/>
      <c r="X40" s="89"/>
      <c r="Y40" s="89"/>
      <c r="Z40" s="89"/>
      <c r="AA40" s="89"/>
      <c r="AB40" s="89"/>
      <c r="AC40" s="89"/>
      <c r="AD40" s="89"/>
      <c r="AE40" s="89"/>
      <c r="AF40" s="89"/>
      <c r="AG40" s="89"/>
      <c r="AH40" s="89"/>
      <c r="AI40" s="89"/>
      <c r="AJ40" s="89"/>
      <c r="AK40" s="89"/>
      <c r="AL40" s="91"/>
      <c r="AM40" s="90" t="str">
        <f>IF(AO40="","",AM39+1)</f>
        <v/>
      </c>
      <c r="AN40" s="90"/>
      <c r="AO40" s="89"/>
      <c r="AP40" s="89"/>
      <c r="AQ40" s="89"/>
      <c r="AR40" s="89"/>
      <c r="AS40" s="89"/>
      <c r="AT40" s="89"/>
      <c r="AU40" s="89"/>
      <c r="AV40" s="89"/>
      <c r="AW40" s="89"/>
      <c r="AX40" s="89"/>
      <c r="AY40" s="89"/>
      <c r="AZ40" s="89"/>
      <c r="BA40" s="89"/>
      <c r="BB40" s="89"/>
      <c r="BC40" s="89"/>
      <c r="BD40" s="91"/>
      <c r="BE40" s="90" t="str">
        <f>IF(BG40="","",BE39+1)</f>
        <v/>
      </c>
      <c r="BF40" s="90"/>
      <c r="BG40" s="89"/>
      <c r="BH40" s="89"/>
      <c r="BI40" s="89"/>
      <c r="BJ40" s="89"/>
      <c r="BK40" s="89"/>
      <c r="BL40" s="89"/>
      <c r="BM40" s="89"/>
      <c r="BN40" s="89"/>
      <c r="BO40" s="89"/>
      <c r="BP40" s="89"/>
      <c r="BQ40" s="89"/>
      <c r="BR40" s="89"/>
      <c r="BS40" s="89"/>
      <c r="BT40" s="89"/>
      <c r="BU40" s="89"/>
      <c r="BV40" s="91"/>
      <c r="BW40" s="90">
        <f>IF(BY40="","",BW39+1)</f>
        <v>16</v>
      </c>
      <c r="BX40" s="90"/>
      <c r="BY40" s="89" t="str">
        <f>IF('各会計、関係団体の財政状況及び健全化判断比率'!B74="","",'各会計、関係団体の財政状況及び健全化判断比率'!B74)</f>
        <v>神奈川県後期高齢者医療広域連合（一般会計）</v>
      </c>
      <c r="BZ40" s="89"/>
      <c r="CA40" s="89"/>
      <c r="CB40" s="89"/>
      <c r="CC40" s="89"/>
      <c r="CD40" s="89"/>
      <c r="CE40" s="89"/>
      <c r="CF40" s="89"/>
      <c r="CG40" s="89"/>
      <c r="CH40" s="89"/>
      <c r="CI40" s="89"/>
      <c r="CJ40" s="89"/>
      <c r="CK40" s="89"/>
      <c r="CL40" s="89"/>
      <c r="CM40" s="89"/>
      <c r="CN40" s="91"/>
      <c r="CO40" s="90" t="str">
        <f>IF(CQ40="","",CO39+1)</f>
        <v/>
      </c>
      <c r="CP40" s="90"/>
      <c r="CQ40" s="89" t="str">
        <f>IF('各会計、関係団体の財政状況及び健全化判断比率'!BS13="","",'各会計、関係団体の財政状況及び健全化判断比率'!BS13)</f>
        <v/>
      </c>
      <c r="CR40" s="89"/>
      <c r="CS40" s="89"/>
      <c r="CT40" s="89"/>
      <c r="CU40" s="89"/>
      <c r="CV40" s="89"/>
      <c r="CW40" s="89"/>
      <c r="CX40" s="89"/>
      <c r="CY40" s="89"/>
      <c r="CZ40" s="89"/>
      <c r="DA40" s="89"/>
      <c r="DB40" s="89"/>
      <c r="DC40" s="89"/>
      <c r="DD40" s="89"/>
      <c r="DE40" s="89"/>
      <c r="DF40" s="88"/>
      <c r="DG40" s="87" t="str">
        <f>IF('各会計、関係団体の財政状況及び健全化判断比率'!BR13="","",'各会計、関係団体の財政状況及び健全化判断比率'!BR13)</f>
        <v/>
      </c>
      <c r="DH40" s="87"/>
      <c r="DI40" s="86"/>
      <c r="DJ40" s="82"/>
      <c r="DK40" s="82"/>
      <c r="DL40" s="82"/>
      <c r="DM40" s="82"/>
      <c r="DN40" s="82"/>
      <c r="DO40" s="82"/>
    </row>
    <row r="41" spans="1:119" ht="32.25" customHeight="1" x14ac:dyDescent="0.2">
      <c r="A41" s="93"/>
      <c r="B41" s="92"/>
      <c r="C41" s="90" t="str">
        <f>IF(E41="","",C40+1)</f>
        <v/>
      </c>
      <c r="D41" s="90"/>
      <c r="E41" s="89" t="str">
        <f>IF('各会計、関係団体の財政状況及び健全化判断比率'!B14="","",'各会計、関係団体の財政状況及び健全化判断比率'!B14)</f>
        <v/>
      </c>
      <c r="F41" s="89"/>
      <c r="G41" s="89"/>
      <c r="H41" s="89"/>
      <c r="I41" s="89"/>
      <c r="J41" s="89"/>
      <c r="K41" s="89"/>
      <c r="L41" s="89"/>
      <c r="M41" s="89"/>
      <c r="N41" s="89"/>
      <c r="O41" s="89"/>
      <c r="P41" s="89"/>
      <c r="Q41" s="89"/>
      <c r="R41" s="89"/>
      <c r="S41" s="89"/>
      <c r="T41" s="91"/>
      <c r="U41" s="90" t="str">
        <f>IF(W41="","",U40+1)</f>
        <v/>
      </c>
      <c r="V41" s="90"/>
      <c r="W41" s="89"/>
      <c r="X41" s="89"/>
      <c r="Y41" s="89"/>
      <c r="Z41" s="89"/>
      <c r="AA41" s="89"/>
      <c r="AB41" s="89"/>
      <c r="AC41" s="89"/>
      <c r="AD41" s="89"/>
      <c r="AE41" s="89"/>
      <c r="AF41" s="89"/>
      <c r="AG41" s="89"/>
      <c r="AH41" s="89"/>
      <c r="AI41" s="89"/>
      <c r="AJ41" s="89"/>
      <c r="AK41" s="89"/>
      <c r="AL41" s="91"/>
      <c r="AM41" s="90" t="str">
        <f>IF(AO41="","",AM40+1)</f>
        <v/>
      </c>
      <c r="AN41" s="90"/>
      <c r="AO41" s="89"/>
      <c r="AP41" s="89"/>
      <c r="AQ41" s="89"/>
      <c r="AR41" s="89"/>
      <c r="AS41" s="89"/>
      <c r="AT41" s="89"/>
      <c r="AU41" s="89"/>
      <c r="AV41" s="89"/>
      <c r="AW41" s="89"/>
      <c r="AX41" s="89"/>
      <c r="AY41" s="89"/>
      <c r="AZ41" s="89"/>
      <c r="BA41" s="89"/>
      <c r="BB41" s="89"/>
      <c r="BC41" s="89"/>
      <c r="BD41" s="91"/>
      <c r="BE41" s="90" t="str">
        <f>IF(BG41="","",BE40+1)</f>
        <v/>
      </c>
      <c r="BF41" s="90"/>
      <c r="BG41" s="89"/>
      <c r="BH41" s="89"/>
      <c r="BI41" s="89"/>
      <c r="BJ41" s="89"/>
      <c r="BK41" s="89"/>
      <c r="BL41" s="89"/>
      <c r="BM41" s="89"/>
      <c r="BN41" s="89"/>
      <c r="BO41" s="89"/>
      <c r="BP41" s="89"/>
      <c r="BQ41" s="89"/>
      <c r="BR41" s="89"/>
      <c r="BS41" s="89"/>
      <c r="BT41" s="89"/>
      <c r="BU41" s="89"/>
      <c r="BV41" s="91"/>
      <c r="BW41" s="90">
        <f>IF(BY41="","",BW40+1)</f>
        <v>17</v>
      </c>
      <c r="BX41" s="90"/>
      <c r="BY41" s="89" t="str">
        <f>IF('各会計、関係団体の財政状況及び健全化判断比率'!B75="","",'各会計、関係団体の財政状況及び健全化判断比率'!B75)</f>
        <v>神奈川県後期高齢者医療広域連合（特別会計）</v>
      </c>
      <c r="BZ41" s="89"/>
      <c r="CA41" s="89"/>
      <c r="CB41" s="89"/>
      <c r="CC41" s="89"/>
      <c r="CD41" s="89"/>
      <c r="CE41" s="89"/>
      <c r="CF41" s="89"/>
      <c r="CG41" s="89"/>
      <c r="CH41" s="89"/>
      <c r="CI41" s="89"/>
      <c r="CJ41" s="89"/>
      <c r="CK41" s="89"/>
      <c r="CL41" s="89"/>
      <c r="CM41" s="89"/>
      <c r="CN41" s="91"/>
      <c r="CO41" s="90" t="str">
        <f>IF(CQ41="","",CO40+1)</f>
        <v/>
      </c>
      <c r="CP41" s="90"/>
      <c r="CQ41" s="89" t="str">
        <f>IF('各会計、関係団体の財政状況及び健全化判断比率'!BS14="","",'各会計、関係団体の財政状況及び健全化判断比率'!BS14)</f>
        <v/>
      </c>
      <c r="CR41" s="89"/>
      <c r="CS41" s="89"/>
      <c r="CT41" s="89"/>
      <c r="CU41" s="89"/>
      <c r="CV41" s="89"/>
      <c r="CW41" s="89"/>
      <c r="CX41" s="89"/>
      <c r="CY41" s="89"/>
      <c r="CZ41" s="89"/>
      <c r="DA41" s="89"/>
      <c r="DB41" s="89"/>
      <c r="DC41" s="89"/>
      <c r="DD41" s="89"/>
      <c r="DE41" s="89"/>
      <c r="DF41" s="88"/>
      <c r="DG41" s="87" t="str">
        <f>IF('各会計、関係団体の財政状況及び健全化判断比率'!BR14="","",'各会計、関係団体の財政状況及び健全化判断比率'!BR14)</f>
        <v/>
      </c>
      <c r="DH41" s="87"/>
      <c r="DI41" s="86"/>
      <c r="DJ41" s="82"/>
      <c r="DK41" s="82"/>
      <c r="DL41" s="82"/>
      <c r="DM41" s="82"/>
      <c r="DN41" s="82"/>
      <c r="DO41" s="82"/>
    </row>
    <row r="42" spans="1:119" ht="32.25" customHeight="1" x14ac:dyDescent="0.2">
      <c r="A42" s="82"/>
      <c r="B42" s="92"/>
      <c r="C42" s="90" t="str">
        <f>IF(E42="","",C41+1)</f>
        <v/>
      </c>
      <c r="D42" s="90"/>
      <c r="E42" s="89" t="str">
        <f>IF('各会計、関係団体の財政状況及び健全化判断比率'!B15="","",'各会計、関係団体の財政状況及び健全化判断比率'!B15)</f>
        <v/>
      </c>
      <c r="F42" s="89"/>
      <c r="G42" s="89"/>
      <c r="H42" s="89"/>
      <c r="I42" s="89"/>
      <c r="J42" s="89"/>
      <c r="K42" s="89"/>
      <c r="L42" s="89"/>
      <c r="M42" s="89"/>
      <c r="N42" s="89"/>
      <c r="O42" s="89"/>
      <c r="P42" s="89"/>
      <c r="Q42" s="89"/>
      <c r="R42" s="89"/>
      <c r="S42" s="89"/>
      <c r="T42" s="91"/>
      <c r="U42" s="90" t="str">
        <f>IF(W42="","",U41+1)</f>
        <v/>
      </c>
      <c r="V42" s="90"/>
      <c r="W42" s="89"/>
      <c r="X42" s="89"/>
      <c r="Y42" s="89"/>
      <c r="Z42" s="89"/>
      <c r="AA42" s="89"/>
      <c r="AB42" s="89"/>
      <c r="AC42" s="89"/>
      <c r="AD42" s="89"/>
      <c r="AE42" s="89"/>
      <c r="AF42" s="89"/>
      <c r="AG42" s="89"/>
      <c r="AH42" s="89"/>
      <c r="AI42" s="89"/>
      <c r="AJ42" s="89"/>
      <c r="AK42" s="89"/>
      <c r="AL42" s="91"/>
      <c r="AM42" s="90" t="str">
        <f>IF(AO42="","",AM41+1)</f>
        <v/>
      </c>
      <c r="AN42" s="90"/>
      <c r="AO42" s="89"/>
      <c r="AP42" s="89"/>
      <c r="AQ42" s="89"/>
      <c r="AR42" s="89"/>
      <c r="AS42" s="89"/>
      <c r="AT42" s="89"/>
      <c r="AU42" s="89"/>
      <c r="AV42" s="89"/>
      <c r="AW42" s="89"/>
      <c r="AX42" s="89"/>
      <c r="AY42" s="89"/>
      <c r="AZ42" s="89"/>
      <c r="BA42" s="89"/>
      <c r="BB42" s="89"/>
      <c r="BC42" s="89"/>
      <c r="BD42" s="91"/>
      <c r="BE42" s="90" t="str">
        <f>IF(BG42="","",BE41+1)</f>
        <v/>
      </c>
      <c r="BF42" s="90"/>
      <c r="BG42" s="89"/>
      <c r="BH42" s="89"/>
      <c r="BI42" s="89"/>
      <c r="BJ42" s="89"/>
      <c r="BK42" s="89"/>
      <c r="BL42" s="89"/>
      <c r="BM42" s="89"/>
      <c r="BN42" s="89"/>
      <c r="BO42" s="89"/>
      <c r="BP42" s="89"/>
      <c r="BQ42" s="89"/>
      <c r="BR42" s="89"/>
      <c r="BS42" s="89"/>
      <c r="BT42" s="89"/>
      <c r="BU42" s="89"/>
      <c r="BV42" s="91"/>
      <c r="BW42" s="90">
        <f>IF(BY42="","",BW41+1)</f>
        <v>18</v>
      </c>
      <c r="BX42" s="90"/>
      <c r="BY42" s="89" t="str">
        <f>IF('各会計、関係団体の財政状況及び健全化判断比率'!B76="","",'各会計、関係団体の財政状況及び健全化判断比率'!B76)</f>
        <v>神奈川県町村情報システム共同事業組合</v>
      </c>
      <c r="BZ42" s="89"/>
      <c r="CA42" s="89"/>
      <c r="CB42" s="89"/>
      <c r="CC42" s="89"/>
      <c r="CD42" s="89"/>
      <c r="CE42" s="89"/>
      <c r="CF42" s="89"/>
      <c r="CG42" s="89"/>
      <c r="CH42" s="89"/>
      <c r="CI42" s="89"/>
      <c r="CJ42" s="89"/>
      <c r="CK42" s="89"/>
      <c r="CL42" s="89"/>
      <c r="CM42" s="89"/>
      <c r="CN42" s="91"/>
      <c r="CO42" s="90" t="str">
        <f>IF(CQ42="","",CO41+1)</f>
        <v/>
      </c>
      <c r="CP42" s="90"/>
      <c r="CQ42" s="89" t="str">
        <f>IF('各会計、関係団体の財政状況及び健全化判断比率'!BS15="","",'各会計、関係団体の財政状況及び健全化判断比率'!BS15)</f>
        <v/>
      </c>
      <c r="CR42" s="89"/>
      <c r="CS42" s="89"/>
      <c r="CT42" s="89"/>
      <c r="CU42" s="89"/>
      <c r="CV42" s="89"/>
      <c r="CW42" s="89"/>
      <c r="CX42" s="89"/>
      <c r="CY42" s="89"/>
      <c r="CZ42" s="89"/>
      <c r="DA42" s="89"/>
      <c r="DB42" s="89"/>
      <c r="DC42" s="89"/>
      <c r="DD42" s="89"/>
      <c r="DE42" s="89"/>
      <c r="DF42" s="88"/>
      <c r="DG42" s="87" t="str">
        <f>IF('各会計、関係団体の財政状況及び健全化判断比率'!BR15="","",'各会計、関係団体の財政状況及び健全化判断比率'!BR15)</f>
        <v/>
      </c>
      <c r="DH42" s="87"/>
      <c r="DI42" s="86"/>
      <c r="DJ42" s="82"/>
      <c r="DK42" s="82"/>
      <c r="DL42" s="82"/>
      <c r="DM42" s="82"/>
      <c r="DN42" s="82"/>
      <c r="DO42" s="82"/>
    </row>
    <row r="43" spans="1:119" ht="32.25" customHeight="1" x14ac:dyDescent="0.2">
      <c r="A43" s="82"/>
      <c r="B43" s="92"/>
      <c r="C43" s="90" t="str">
        <f>IF(E43="","",C42+1)</f>
        <v/>
      </c>
      <c r="D43" s="90"/>
      <c r="E43" s="89" t="str">
        <f>IF('各会計、関係団体の財政状況及び健全化判断比率'!B16="","",'各会計、関係団体の財政状況及び健全化判断比率'!B16)</f>
        <v/>
      </c>
      <c r="F43" s="89"/>
      <c r="G43" s="89"/>
      <c r="H43" s="89"/>
      <c r="I43" s="89"/>
      <c r="J43" s="89"/>
      <c r="K43" s="89"/>
      <c r="L43" s="89"/>
      <c r="M43" s="89"/>
      <c r="N43" s="89"/>
      <c r="O43" s="89"/>
      <c r="P43" s="89"/>
      <c r="Q43" s="89"/>
      <c r="R43" s="89"/>
      <c r="S43" s="89"/>
      <c r="T43" s="91"/>
      <c r="U43" s="90" t="str">
        <f>IF(W43="","",U42+1)</f>
        <v/>
      </c>
      <c r="V43" s="90"/>
      <c r="W43" s="89"/>
      <c r="X43" s="89"/>
      <c r="Y43" s="89"/>
      <c r="Z43" s="89"/>
      <c r="AA43" s="89"/>
      <c r="AB43" s="89"/>
      <c r="AC43" s="89"/>
      <c r="AD43" s="89"/>
      <c r="AE43" s="89"/>
      <c r="AF43" s="89"/>
      <c r="AG43" s="89"/>
      <c r="AH43" s="89"/>
      <c r="AI43" s="89"/>
      <c r="AJ43" s="89"/>
      <c r="AK43" s="89"/>
      <c r="AL43" s="91"/>
      <c r="AM43" s="90" t="str">
        <f>IF(AO43="","",AM42+1)</f>
        <v/>
      </c>
      <c r="AN43" s="90"/>
      <c r="AO43" s="89"/>
      <c r="AP43" s="89"/>
      <c r="AQ43" s="89"/>
      <c r="AR43" s="89"/>
      <c r="AS43" s="89"/>
      <c r="AT43" s="89"/>
      <c r="AU43" s="89"/>
      <c r="AV43" s="89"/>
      <c r="AW43" s="89"/>
      <c r="AX43" s="89"/>
      <c r="AY43" s="89"/>
      <c r="AZ43" s="89"/>
      <c r="BA43" s="89"/>
      <c r="BB43" s="89"/>
      <c r="BC43" s="89"/>
      <c r="BD43" s="91"/>
      <c r="BE43" s="90" t="str">
        <f>IF(BG43="","",BE42+1)</f>
        <v/>
      </c>
      <c r="BF43" s="90"/>
      <c r="BG43" s="89"/>
      <c r="BH43" s="89"/>
      <c r="BI43" s="89"/>
      <c r="BJ43" s="89"/>
      <c r="BK43" s="89"/>
      <c r="BL43" s="89"/>
      <c r="BM43" s="89"/>
      <c r="BN43" s="89"/>
      <c r="BO43" s="89"/>
      <c r="BP43" s="89"/>
      <c r="BQ43" s="89"/>
      <c r="BR43" s="89"/>
      <c r="BS43" s="89"/>
      <c r="BT43" s="89"/>
      <c r="BU43" s="89"/>
      <c r="BV43" s="91"/>
      <c r="BW43" s="90" t="str">
        <f>IF(BY43="","",BW42+1)</f>
        <v/>
      </c>
      <c r="BX43" s="90"/>
      <c r="BY43" s="89" t="str">
        <f>IF('各会計、関係団体の財政状況及び健全化判断比率'!B77="","",'各会計、関係団体の財政状況及び健全化判断比率'!B77)</f>
        <v/>
      </c>
      <c r="BZ43" s="89"/>
      <c r="CA43" s="89"/>
      <c r="CB43" s="89"/>
      <c r="CC43" s="89"/>
      <c r="CD43" s="89"/>
      <c r="CE43" s="89"/>
      <c r="CF43" s="89"/>
      <c r="CG43" s="89"/>
      <c r="CH43" s="89"/>
      <c r="CI43" s="89"/>
      <c r="CJ43" s="89"/>
      <c r="CK43" s="89"/>
      <c r="CL43" s="89"/>
      <c r="CM43" s="89"/>
      <c r="CN43" s="91"/>
      <c r="CO43" s="90" t="str">
        <f>IF(CQ43="","",CO42+1)</f>
        <v/>
      </c>
      <c r="CP43" s="90"/>
      <c r="CQ43" s="89" t="str">
        <f>IF('各会計、関係団体の財政状況及び健全化判断比率'!BS16="","",'各会計、関係団体の財政状況及び健全化判断比率'!BS16)</f>
        <v/>
      </c>
      <c r="CR43" s="89"/>
      <c r="CS43" s="89"/>
      <c r="CT43" s="89"/>
      <c r="CU43" s="89"/>
      <c r="CV43" s="89"/>
      <c r="CW43" s="89"/>
      <c r="CX43" s="89"/>
      <c r="CY43" s="89"/>
      <c r="CZ43" s="89"/>
      <c r="DA43" s="89"/>
      <c r="DB43" s="89"/>
      <c r="DC43" s="89"/>
      <c r="DD43" s="89"/>
      <c r="DE43" s="89"/>
      <c r="DF43" s="88"/>
      <c r="DG43" s="87" t="str">
        <f>IF('各会計、関係団体の財政状況及び健全化判断比率'!BR16="","",'各会計、関係団体の財政状況及び健全化判断比率'!BR16)</f>
        <v/>
      </c>
      <c r="DH43" s="87"/>
      <c r="DI43" s="86"/>
      <c r="DJ43" s="82"/>
      <c r="DK43" s="82"/>
      <c r="DL43" s="82"/>
      <c r="DM43" s="82"/>
      <c r="DN43" s="82"/>
      <c r="DO43" s="82"/>
    </row>
    <row r="44" spans="1:119" ht="13.5" customHeight="1" thickBot="1" x14ac:dyDescent="0.25">
      <c r="A44" s="82"/>
      <c r="B44" s="85"/>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84"/>
      <c r="BX44" s="84"/>
      <c r="BY44" s="84"/>
      <c r="BZ44" s="84"/>
      <c r="CA44" s="84"/>
      <c r="CB44" s="84"/>
      <c r="CC44" s="84"/>
      <c r="CD44" s="84"/>
      <c r="CE44" s="84"/>
      <c r="CF44" s="84"/>
      <c r="CG44" s="84"/>
      <c r="CH44" s="84"/>
      <c r="CI44" s="84"/>
      <c r="CJ44" s="84"/>
      <c r="CK44" s="84"/>
      <c r="CL44" s="84"/>
      <c r="CM44" s="84"/>
      <c r="CN44" s="84"/>
      <c r="CO44" s="84"/>
      <c r="CP44" s="84"/>
      <c r="CQ44" s="84"/>
      <c r="CR44" s="84"/>
      <c r="CS44" s="84"/>
      <c r="CT44" s="84"/>
      <c r="CU44" s="84"/>
      <c r="CV44" s="84"/>
      <c r="CW44" s="84"/>
      <c r="CX44" s="84"/>
      <c r="CY44" s="84"/>
      <c r="CZ44" s="84"/>
      <c r="DA44" s="84"/>
      <c r="DB44" s="84"/>
      <c r="DC44" s="84"/>
      <c r="DD44" s="84"/>
      <c r="DE44" s="84"/>
      <c r="DF44" s="84"/>
      <c r="DG44" s="84"/>
      <c r="DH44" s="84"/>
      <c r="DI44" s="83"/>
      <c r="DJ44" s="82"/>
      <c r="DK44" s="82"/>
      <c r="DL44" s="82"/>
      <c r="DM44" s="82"/>
      <c r="DN44" s="82"/>
      <c r="DO44" s="82"/>
    </row>
    <row r="45" spans="1:119" x14ac:dyDescent="0.2">
      <c r="A45" s="82"/>
      <c r="B45" s="82"/>
      <c r="C45" s="82"/>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row>
    <row r="46" spans="1:119" x14ac:dyDescent="0.2">
      <c r="B46" s="82" t="s">
        <v>24</v>
      </c>
      <c r="C46" s="82"/>
      <c r="D46" s="82"/>
      <c r="E46" s="82" t="s">
        <v>23</v>
      </c>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row>
    <row r="47" spans="1:119" x14ac:dyDescent="0.2">
      <c r="B47" s="82"/>
      <c r="C47" s="82"/>
      <c r="D47" s="82"/>
      <c r="E47" s="82" t="s">
        <v>22</v>
      </c>
      <c r="F47" s="82"/>
      <c r="G47" s="82"/>
      <c r="H47" s="82"/>
      <c r="I47" s="82"/>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row>
    <row r="48" spans="1:119" x14ac:dyDescent="0.2">
      <c r="B48" s="82"/>
      <c r="C48" s="82"/>
      <c r="D48" s="82"/>
      <c r="E48" s="82" t="s">
        <v>21</v>
      </c>
      <c r="F48" s="82"/>
      <c r="G48" s="82"/>
      <c r="H48" s="82"/>
      <c r="I48" s="82"/>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row>
    <row r="49" spans="5:5" x14ac:dyDescent="0.2">
      <c r="E49" s="81" t="s">
        <v>20</v>
      </c>
    </row>
    <row r="50" spans="5:5" x14ac:dyDescent="0.2">
      <c r="E50" s="80" t="s">
        <v>19</v>
      </c>
    </row>
    <row r="51" spans="5:5" x14ac:dyDescent="0.2">
      <c r="E51" s="80" t="s">
        <v>18</v>
      </c>
    </row>
    <row r="52" spans="5:5" x14ac:dyDescent="0.2">
      <c r="E52" s="80" t="s">
        <v>17</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CD11:CS11"/>
    <mergeCell ref="CT11:DA11"/>
    <mergeCell ref="DB11:DI11"/>
    <mergeCell ref="B12:K17"/>
    <mergeCell ref="L12:Q12"/>
    <mergeCell ref="R12:V12"/>
    <mergeCell ref="W12:AB12"/>
    <mergeCell ref="AC12:AG12"/>
    <mergeCell ref="AH12:AL12"/>
    <mergeCell ref="AM12:AT12"/>
    <mergeCell ref="CT12:DA12"/>
    <mergeCell ref="AY14:BM14"/>
    <mergeCell ref="BN14:BU14"/>
    <mergeCell ref="BV14:CC14"/>
    <mergeCell ref="CD14:CS14"/>
    <mergeCell ref="CT14:DA14"/>
    <mergeCell ref="CD15:CS15"/>
    <mergeCell ref="AY13:BM13"/>
    <mergeCell ref="BN13:BU13"/>
    <mergeCell ref="AU12:AX12"/>
    <mergeCell ref="AY12:BM12"/>
    <mergeCell ref="BN12:BU12"/>
    <mergeCell ref="BV12:CC12"/>
    <mergeCell ref="CD12:CS12"/>
    <mergeCell ref="AM15:AT15"/>
    <mergeCell ref="DB14:DI14"/>
    <mergeCell ref="BV13:CC13"/>
    <mergeCell ref="CD13:CS13"/>
    <mergeCell ref="CT13:DA13"/>
    <mergeCell ref="DB13:DI13"/>
    <mergeCell ref="AU15:AX15"/>
    <mergeCell ref="AY15:BM15"/>
    <mergeCell ref="BN15:BU15"/>
    <mergeCell ref="BV15:CC15"/>
    <mergeCell ref="L16:Q16"/>
    <mergeCell ref="R16:V16"/>
    <mergeCell ref="AC16:AG16"/>
    <mergeCell ref="AH16:AL16"/>
    <mergeCell ref="AM16:AT16"/>
    <mergeCell ref="M15:Q15"/>
    <mergeCell ref="R15:V15"/>
    <mergeCell ref="W15:AB16"/>
    <mergeCell ref="AC15:AG15"/>
    <mergeCell ref="AH15:AL15"/>
    <mergeCell ref="AY18:BM18"/>
    <mergeCell ref="BN18:BU18"/>
    <mergeCell ref="BV18:CC18"/>
    <mergeCell ref="CE18:CS19"/>
    <mergeCell ref="CT18:DA19"/>
    <mergeCell ref="DB18:DI19"/>
    <mergeCell ref="AU16:AX16"/>
    <mergeCell ref="AY16:BM16"/>
    <mergeCell ref="BN16:BU16"/>
    <mergeCell ref="BV16:CC16"/>
    <mergeCell ref="CE16:CS17"/>
    <mergeCell ref="CT16:DA17"/>
    <mergeCell ref="BV17:CC17"/>
    <mergeCell ref="DB16:DI17"/>
    <mergeCell ref="M17:Q17"/>
    <mergeCell ref="R17:V17"/>
    <mergeCell ref="W17:AB18"/>
    <mergeCell ref="AC17:AG17"/>
    <mergeCell ref="AH17:AL17"/>
    <mergeCell ref="AM17:AT17"/>
    <mergeCell ref="AU17:AX17"/>
    <mergeCell ref="AY17:BM17"/>
    <mergeCell ref="BN17:BU17"/>
    <mergeCell ref="B19:K19"/>
    <mergeCell ref="L19:V19"/>
    <mergeCell ref="W19:AB20"/>
    <mergeCell ref="AC19:AG19"/>
    <mergeCell ref="AH19:AL19"/>
    <mergeCell ref="AM19:AT19"/>
    <mergeCell ref="B20:K20"/>
    <mergeCell ref="L20:V20"/>
    <mergeCell ref="AC20:AG20"/>
    <mergeCell ref="AH20:AL20"/>
    <mergeCell ref="AM20:AT20"/>
    <mergeCell ref="AU20:AX20"/>
    <mergeCell ref="B18:K18"/>
    <mergeCell ref="L18:V18"/>
    <mergeCell ref="AC18:AG18"/>
    <mergeCell ref="AH18:AL18"/>
    <mergeCell ref="AM18:AT18"/>
    <mergeCell ref="AU18:AX18"/>
    <mergeCell ref="CE20:CS21"/>
    <mergeCell ref="CT20:DA21"/>
    <mergeCell ref="DB20:DI21"/>
    <mergeCell ref="AU19:AX19"/>
    <mergeCell ref="AY19:BM19"/>
    <mergeCell ref="BN19:BU19"/>
    <mergeCell ref="BV19:CC19"/>
    <mergeCell ref="B21:AX21"/>
    <mergeCell ref="AY21:BM21"/>
    <mergeCell ref="BN21:BU21"/>
    <mergeCell ref="Z26:AG26"/>
    <mergeCell ref="Q28:V28"/>
    <mergeCell ref="Z28:AG28"/>
    <mergeCell ref="AY20:BM20"/>
    <mergeCell ref="BN20:BU20"/>
    <mergeCell ref="BV20:CC20"/>
    <mergeCell ref="BV21:CC21"/>
    <mergeCell ref="B22:D30"/>
    <mergeCell ref="E22:K23"/>
    <mergeCell ref="L22:P23"/>
    <mergeCell ref="Q22:V23"/>
    <mergeCell ref="W22:Y29"/>
    <mergeCell ref="Z22:AG23"/>
    <mergeCell ref="E24:K24"/>
    <mergeCell ref="L24:P24"/>
    <mergeCell ref="Q24:V24"/>
    <mergeCell ref="Z24:AG24"/>
    <mergeCell ref="AH22:AL23"/>
    <mergeCell ref="AM22:AR23"/>
    <mergeCell ref="AS22:AX23"/>
    <mergeCell ref="AY22:BM22"/>
    <mergeCell ref="BN22:BU22"/>
    <mergeCell ref="BV22:CC22"/>
    <mergeCell ref="CE22:CS23"/>
    <mergeCell ref="CT22:DA23"/>
    <mergeCell ref="DB22:DI23"/>
    <mergeCell ref="AY23:BM23"/>
    <mergeCell ref="BN23:BU23"/>
    <mergeCell ref="BV23:CC23"/>
    <mergeCell ref="BV24:CC24"/>
    <mergeCell ref="CE24:CS25"/>
    <mergeCell ref="CT24:DA25"/>
    <mergeCell ref="BV25:CC25"/>
    <mergeCell ref="AH24:AL24"/>
    <mergeCell ref="AM24:AR24"/>
    <mergeCell ref="AH25:AL25"/>
    <mergeCell ref="AM25:AR25"/>
    <mergeCell ref="AS25:AX25"/>
    <mergeCell ref="AY25:BM25"/>
    <mergeCell ref="BN25:BU25"/>
    <mergeCell ref="AS24:AX24"/>
    <mergeCell ref="AY24:BM24"/>
    <mergeCell ref="BN24:BU24"/>
    <mergeCell ref="E26:K26"/>
    <mergeCell ref="L26:P26"/>
    <mergeCell ref="Q26:V26"/>
    <mergeCell ref="AH26:AL26"/>
    <mergeCell ref="AM26:AR26"/>
    <mergeCell ref="DB24:DI25"/>
    <mergeCell ref="E25:K25"/>
    <mergeCell ref="L25:P25"/>
    <mergeCell ref="Q25:V25"/>
    <mergeCell ref="Z25:AG25"/>
    <mergeCell ref="AS26:AX26"/>
    <mergeCell ref="AY26:BM26"/>
    <mergeCell ref="BN26:BU26"/>
    <mergeCell ref="BV26:CC26"/>
    <mergeCell ref="CE26:CS27"/>
    <mergeCell ref="CT26:DA27"/>
    <mergeCell ref="BV27:CC27"/>
    <mergeCell ref="DB26:DI27"/>
    <mergeCell ref="E27:K27"/>
    <mergeCell ref="L27:P27"/>
    <mergeCell ref="Q27:V27"/>
    <mergeCell ref="Z27:AG27"/>
    <mergeCell ref="AH27:AL27"/>
    <mergeCell ref="AM27:AR27"/>
    <mergeCell ref="AS27:AX27"/>
    <mergeCell ref="AY27:BM27"/>
    <mergeCell ref="BN27:BU27"/>
    <mergeCell ref="BN30:BU30"/>
    <mergeCell ref="BV30:CC30"/>
    <mergeCell ref="E28:K28"/>
    <mergeCell ref="L28:P28"/>
    <mergeCell ref="AH28:AL28"/>
    <mergeCell ref="AM28:AR28"/>
    <mergeCell ref="E30:K30"/>
    <mergeCell ref="L30:P30"/>
    <mergeCell ref="Q30:V30"/>
    <mergeCell ref="W30:AG30"/>
    <mergeCell ref="BC28:BM28"/>
    <mergeCell ref="BN28:BU28"/>
    <mergeCell ref="BV28:CC28"/>
    <mergeCell ref="CE28:CS29"/>
    <mergeCell ref="BN29:BU29"/>
    <mergeCell ref="BV29:CC29"/>
    <mergeCell ref="E29:K29"/>
    <mergeCell ref="L29:P29"/>
    <mergeCell ref="Q29:V29"/>
    <mergeCell ref="Z29:AG29"/>
    <mergeCell ref="AH29:AL29"/>
    <mergeCell ref="AM29:AR29"/>
    <mergeCell ref="BY34:CM34"/>
    <mergeCell ref="CO34:CP34"/>
    <mergeCell ref="AH30:AX30"/>
    <mergeCell ref="BC30:BM30"/>
    <mergeCell ref="CT28:DA29"/>
    <mergeCell ref="DB28:DI29"/>
    <mergeCell ref="AS29:AX29"/>
    <mergeCell ref="BC29:BM29"/>
    <mergeCell ref="AS28:AX28"/>
    <mergeCell ref="AY28:BB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AO35:BC35"/>
    <mergeCell ref="DG35:DH35"/>
    <mergeCell ref="BE35:BF35"/>
    <mergeCell ref="BG35:BU35"/>
    <mergeCell ref="BW35:BX35"/>
    <mergeCell ref="BY35:CM35"/>
    <mergeCell ref="CO35:CP35"/>
    <mergeCell ref="CQ35:DE35"/>
    <mergeCell ref="BE36:BF36"/>
    <mergeCell ref="BG36:BU36"/>
    <mergeCell ref="BW36:BX36"/>
    <mergeCell ref="CQ34:DE34"/>
    <mergeCell ref="DG34:DH34"/>
    <mergeCell ref="C35:D35"/>
    <mergeCell ref="E35:S35"/>
    <mergeCell ref="U35:V35"/>
    <mergeCell ref="W35:AK35"/>
    <mergeCell ref="AM35:AN35"/>
    <mergeCell ref="C36:D36"/>
    <mergeCell ref="E36:S36"/>
    <mergeCell ref="U36:V36"/>
    <mergeCell ref="W36:AK36"/>
    <mergeCell ref="AM36:AN36"/>
    <mergeCell ref="AO36:BC36"/>
    <mergeCell ref="DG36:DH36"/>
    <mergeCell ref="C37:D37"/>
    <mergeCell ref="E37:S37"/>
    <mergeCell ref="U37:V37"/>
    <mergeCell ref="W37:AK37"/>
    <mergeCell ref="AM37:AN37"/>
    <mergeCell ref="AO37:BC37"/>
    <mergeCell ref="DG37:DH37"/>
    <mergeCell ref="BE37:BF37"/>
    <mergeCell ref="BG37:BU37"/>
    <mergeCell ref="BE38:BF38"/>
    <mergeCell ref="BG38:BU38"/>
    <mergeCell ref="BW38:BX38"/>
    <mergeCell ref="BY36:CM36"/>
    <mergeCell ref="CO36:CP36"/>
    <mergeCell ref="CQ36:DE36"/>
    <mergeCell ref="BW37:BX37"/>
    <mergeCell ref="BY37:CM37"/>
    <mergeCell ref="CO37:CP37"/>
    <mergeCell ref="CQ37:DE37"/>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40:BF40"/>
    <mergeCell ref="BG40:BU40"/>
    <mergeCell ref="BW40:BX40"/>
    <mergeCell ref="BY38:CM38"/>
    <mergeCell ref="CO38:CP38"/>
    <mergeCell ref="CQ38:DE38"/>
    <mergeCell ref="BW39:BX39"/>
    <mergeCell ref="BY39:CM39"/>
    <mergeCell ref="CO39:CP39"/>
    <mergeCell ref="CQ39:DE39"/>
    <mergeCell ref="C40:D40"/>
    <mergeCell ref="E40:S40"/>
    <mergeCell ref="U40:V40"/>
    <mergeCell ref="W40:AK40"/>
    <mergeCell ref="AM40:AN40"/>
    <mergeCell ref="AO40:BC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DG43:DH43"/>
    <mergeCell ref="BE43:BF43"/>
    <mergeCell ref="BG43:BU43"/>
    <mergeCell ref="BW43:BX43"/>
    <mergeCell ref="BY43:CM43"/>
    <mergeCell ref="CO43:CP43"/>
    <mergeCell ref="CQ43:DE43"/>
    <mergeCell ref="BY42:CM42"/>
    <mergeCell ref="CO42:CP42"/>
    <mergeCell ref="CQ42:DE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0" customHeight="1" zeroHeight="1" x14ac:dyDescent="0.2"/>
  <cols>
    <col min="1" max="1" width="6.6640625" style="1097" customWidth="1"/>
    <col min="2" max="2" width="11" style="1097" customWidth="1"/>
    <col min="3" max="3" width="17" style="1097" customWidth="1"/>
    <col min="4" max="5" width="16.6640625" style="1097" customWidth="1"/>
    <col min="6" max="15" width="15" style="1097" customWidth="1"/>
    <col min="16" max="16" width="24" style="1097" customWidth="1"/>
    <col min="17" max="16384" width="0" style="1097" hidden="1"/>
  </cols>
  <sheetData>
    <row r="1" spans="1:16" ht="16.5" customHeight="1" x14ac:dyDescent="0.2">
      <c r="A1" s="1098"/>
      <c r="B1" s="1098"/>
      <c r="C1" s="1098"/>
      <c r="D1" s="1098"/>
      <c r="E1" s="1098"/>
      <c r="F1" s="1098"/>
      <c r="G1" s="1098"/>
      <c r="H1" s="1098"/>
      <c r="I1" s="1098"/>
      <c r="J1" s="1098"/>
      <c r="K1" s="1098"/>
      <c r="L1" s="1098"/>
      <c r="M1" s="1098"/>
      <c r="N1" s="1098"/>
      <c r="O1" s="1098"/>
      <c r="P1" s="1098"/>
    </row>
    <row r="2" spans="1:16" ht="16.5" customHeight="1" x14ac:dyDescent="0.2">
      <c r="A2" s="1098"/>
      <c r="B2" s="1098"/>
      <c r="C2" s="1098"/>
      <c r="D2" s="1098"/>
      <c r="E2" s="1098"/>
      <c r="F2" s="1098"/>
      <c r="G2" s="1098"/>
      <c r="H2" s="1098"/>
      <c r="I2" s="1098"/>
      <c r="J2" s="1098"/>
      <c r="K2" s="1098"/>
      <c r="L2" s="1098"/>
      <c r="M2" s="1098"/>
      <c r="N2" s="1098"/>
      <c r="O2" s="1098"/>
      <c r="P2" s="1098"/>
    </row>
    <row r="3" spans="1:16" ht="16.5" customHeight="1" x14ac:dyDescent="0.2">
      <c r="A3" s="1098"/>
      <c r="B3" s="1098"/>
      <c r="C3" s="1098"/>
      <c r="D3" s="1098"/>
      <c r="E3" s="1098"/>
      <c r="F3" s="1098"/>
      <c r="G3" s="1098"/>
      <c r="H3" s="1098"/>
      <c r="I3" s="1098"/>
      <c r="J3" s="1098"/>
      <c r="K3" s="1098"/>
      <c r="L3" s="1098"/>
      <c r="M3" s="1098"/>
      <c r="N3" s="1098"/>
      <c r="O3" s="1098"/>
      <c r="P3" s="1098"/>
    </row>
    <row r="4" spans="1:16" ht="16.5" customHeight="1" x14ac:dyDescent="0.2">
      <c r="A4" s="1098"/>
      <c r="B4" s="1098"/>
      <c r="C4" s="1098"/>
      <c r="D4" s="1098"/>
      <c r="E4" s="1098"/>
      <c r="F4" s="1098"/>
      <c r="G4" s="1098"/>
      <c r="H4" s="1098"/>
      <c r="I4" s="1098"/>
      <c r="J4" s="1098"/>
      <c r="K4" s="1098"/>
      <c r="L4" s="1098"/>
      <c r="M4" s="1098"/>
      <c r="N4" s="1098"/>
      <c r="O4" s="1098"/>
      <c r="P4" s="1098"/>
    </row>
    <row r="5" spans="1:16" ht="16.5" customHeight="1" x14ac:dyDescent="0.2">
      <c r="A5" s="1098"/>
      <c r="B5" s="1098"/>
      <c r="C5" s="1098"/>
      <c r="D5" s="1098"/>
      <c r="E5" s="1098"/>
      <c r="F5" s="1098"/>
      <c r="G5" s="1098"/>
      <c r="H5" s="1098"/>
      <c r="I5" s="1098"/>
      <c r="J5" s="1098"/>
      <c r="K5" s="1098"/>
      <c r="L5" s="1098"/>
      <c r="M5" s="1098"/>
      <c r="N5" s="1098"/>
      <c r="O5" s="1098"/>
      <c r="P5" s="1098"/>
    </row>
    <row r="6" spans="1:16" ht="16.5" customHeight="1" x14ac:dyDescent="0.2">
      <c r="A6" s="1098"/>
      <c r="B6" s="1098"/>
      <c r="C6" s="1098"/>
      <c r="D6" s="1098"/>
      <c r="E6" s="1098"/>
      <c r="F6" s="1098"/>
      <c r="G6" s="1098"/>
      <c r="H6" s="1098"/>
      <c r="I6" s="1098"/>
      <c r="J6" s="1098"/>
      <c r="K6" s="1098"/>
      <c r="L6" s="1098"/>
      <c r="M6" s="1098"/>
      <c r="N6" s="1098"/>
      <c r="O6" s="1098"/>
      <c r="P6" s="1098"/>
    </row>
    <row r="7" spans="1:16" ht="16.5" customHeight="1" x14ac:dyDescent="0.2">
      <c r="A7" s="1098"/>
      <c r="B7" s="1098"/>
      <c r="C7" s="1098"/>
      <c r="D7" s="1098"/>
      <c r="E7" s="1098"/>
      <c r="F7" s="1098"/>
      <c r="G7" s="1098"/>
      <c r="H7" s="1098"/>
      <c r="I7" s="1098"/>
      <c r="J7" s="1098"/>
      <c r="K7" s="1098"/>
      <c r="L7" s="1098"/>
      <c r="M7" s="1098"/>
      <c r="N7" s="1098"/>
      <c r="O7" s="1098"/>
      <c r="P7" s="1098"/>
    </row>
    <row r="8" spans="1:16" ht="16.5" customHeight="1" x14ac:dyDescent="0.2">
      <c r="A8" s="1098"/>
      <c r="B8" s="1098"/>
      <c r="C8" s="1098"/>
      <c r="D8" s="1098"/>
      <c r="E8" s="1098"/>
      <c r="F8" s="1098"/>
      <c r="G8" s="1098"/>
      <c r="H8" s="1098"/>
      <c r="I8" s="1098"/>
      <c r="J8" s="1098"/>
      <c r="K8" s="1098"/>
      <c r="L8" s="1098"/>
      <c r="M8" s="1098"/>
      <c r="N8" s="1098"/>
      <c r="O8" s="1098"/>
      <c r="P8" s="1098"/>
    </row>
    <row r="9" spans="1:16" ht="16.5" customHeight="1" x14ac:dyDescent="0.2">
      <c r="A9" s="1098"/>
      <c r="B9" s="1098"/>
      <c r="C9" s="1098"/>
      <c r="D9" s="1098"/>
      <c r="E9" s="1098"/>
      <c r="F9" s="1098"/>
      <c r="G9" s="1098"/>
      <c r="H9" s="1098"/>
      <c r="I9" s="1098"/>
      <c r="J9" s="1098"/>
      <c r="K9" s="1098"/>
      <c r="L9" s="1098"/>
      <c r="M9" s="1098"/>
      <c r="N9" s="1098"/>
      <c r="O9" s="1098"/>
      <c r="P9" s="1098"/>
    </row>
    <row r="10" spans="1:16" ht="16.5" customHeight="1" x14ac:dyDescent="0.2">
      <c r="A10" s="1098"/>
      <c r="B10" s="1098"/>
      <c r="C10" s="1098"/>
      <c r="D10" s="1098"/>
      <c r="E10" s="1098"/>
      <c r="F10" s="1098"/>
      <c r="G10" s="1098"/>
      <c r="H10" s="1098"/>
      <c r="I10" s="1098"/>
      <c r="J10" s="1098"/>
      <c r="K10" s="1098"/>
      <c r="L10" s="1098"/>
      <c r="M10" s="1098"/>
      <c r="N10" s="1098"/>
      <c r="O10" s="1098"/>
      <c r="P10" s="1098"/>
    </row>
    <row r="11" spans="1:16" ht="16.5" customHeight="1" x14ac:dyDescent="0.2">
      <c r="A11" s="1098"/>
      <c r="B11" s="1098"/>
      <c r="C11" s="1098"/>
      <c r="D11" s="1098"/>
      <c r="E11" s="1098"/>
      <c r="F11" s="1098"/>
      <c r="G11" s="1098"/>
      <c r="H11" s="1098"/>
      <c r="I11" s="1098"/>
      <c r="J11" s="1098"/>
      <c r="K11" s="1098"/>
      <c r="L11" s="1098"/>
      <c r="M11" s="1098"/>
      <c r="N11" s="1098"/>
      <c r="O11" s="1098"/>
      <c r="P11" s="1098"/>
    </row>
    <row r="12" spans="1:16" ht="16.5" customHeight="1" x14ac:dyDescent="0.2">
      <c r="A12" s="1098"/>
      <c r="B12" s="1098"/>
      <c r="C12" s="1098"/>
      <c r="D12" s="1098"/>
      <c r="E12" s="1098"/>
      <c r="F12" s="1098"/>
      <c r="G12" s="1098"/>
      <c r="H12" s="1098"/>
      <c r="I12" s="1098"/>
      <c r="J12" s="1098"/>
      <c r="K12" s="1098"/>
      <c r="L12" s="1098"/>
      <c r="M12" s="1098"/>
      <c r="N12" s="1098"/>
      <c r="O12" s="1098"/>
      <c r="P12" s="1098"/>
    </row>
    <row r="13" spans="1:16" ht="16.5" customHeight="1" x14ac:dyDescent="0.2">
      <c r="A13" s="1098"/>
      <c r="B13" s="1098"/>
      <c r="C13" s="1098"/>
      <c r="D13" s="1098"/>
      <c r="E13" s="1098"/>
      <c r="F13" s="1098"/>
      <c r="G13" s="1098"/>
      <c r="H13" s="1098"/>
      <c r="I13" s="1098"/>
      <c r="J13" s="1098"/>
      <c r="K13" s="1098"/>
      <c r="L13" s="1098"/>
      <c r="M13" s="1098"/>
      <c r="N13" s="1098"/>
      <c r="O13" s="1098"/>
      <c r="P13" s="1098"/>
    </row>
    <row r="14" spans="1:16" ht="16.5" customHeight="1" x14ac:dyDescent="0.2">
      <c r="A14" s="1098"/>
      <c r="B14" s="1098"/>
      <c r="C14" s="1098"/>
      <c r="D14" s="1098"/>
      <c r="E14" s="1098"/>
      <c r="F14" s="1098"/>
      <c r="G14" s="1098"/>
      <c r="H14" s="1098"/>
      <c r="I14" s="1098"/>
      <c r="J14" s="1098"/>
      <c r="K14" s="1098"/>
      <c r="L14" s="1098"/>
      <c r="M14" s="1098"/>
      <c r="N14" s="1098"/>
      <c r="O14" s="1098"/>
      <c r="P14" s="1098"/>
    </row>
    <row r="15" spans="1:16" ht="16.5" customHeight="1" x14ac:dyDescent="0.2">
      <c r="A15" s="1098"/>
      <c r="B15" s="1098"/>
      <c r="C15" s="1098"/>
      <c r="D15" s="1098"/>
      <c r="E15" s="1098"/>
      <c r="F15" s="1098"/>
      <c r="G15" s="1098"/>
      <c r="H15" s="1098"/>
      <c r="I15" s="1098"/>
      <c r="J15" s="1098"/>
      <c r="K15" s="1098"/>
      <c r="L15" s="1098"/>
      <c r="M15" s="1098"/>
      <c r="N15" s="1098"/>
      <c r="O15" s="1098"/>
      <c r="P15" s="1098"/>
    </row>
    <row r="16" spans="1:16" ht="16.5" customHeight="1" x14ac:dyDescent="0.2">
      <c r="A16" s="1098"/>
      <c r="B16" s="1098"/>
      <c r="C16" s="1098"/>
      <c r="D16" s="1098"/>
      <c r="E16" s="1098"/>
      <c r="F16" s="1098"/>
      <c r="G16" s="1098"/>
      <c r="H16" s="1098"/>
      <c r="I16" s="1098"/>
      <c r="J16" s="1098"/>
      <c r="K16" s="1098"/>
      <c r="L16" s="1098"/>
      <c r="M16" s="1098"/>
      <c r="N16" s="1098"/>
      <c r="O16" s="1098"/>
      <c r="P16" s="1098"/>
    </row>
    <row r="17" spans="1:16" ht="16.5" customHeight="1" x14ac:dyDescent="0.2">
      <c r="A17" s="1098"/>
      <c r="B17" s="1098"/>
      <c r="C17" s="1098"/>
      <c r="D17" s="1098"/>
      <c r="E17" s="1098"/>
      <c r="F17" s="1098"/>
      <c r="G17" s="1098"/>
      <c r="H17" s="1098"/>
      <c r="I17" s="1098"/>
      <c r="J17" s="1098"/>
      <c r="K17" s="1098"/>
      <c r="L17" s="1098"/>
      <c r="M17" s="1098"/>
      <c r="N17" s="1098"/>
      <c r="O17" s="1098"/>
      <c r="P17" s="1098"/>
    </row>
    <row r="18" spans="1:16" ht="16.5" customHeight="1" x14ac:dyDescent="0.2">
      <c r="A18" s="1098"/>
      <c r="B18" s="1098"/>
      <c r="C18" s="1098"/>
      <c r="D18" s="1098"/>
      <c r="E18" s="1098"/>
      <c r="F18" s="1098"/>
      <c r="G18" s="1098"/>
      <c r="H18" s="1098"/>
      <c r="I18" s="1098"/>
      <c r="J18" s="1098"/>
      <c r="K18" s="1098"/>
      <c r="L18" s="1098"/>
      <c r="M18" s="1098"/>
      <c r="N18" s="1098"/>
      <c r="O18" s="1098"/>
      <c r="P18" s="1098"/>
    </row>
    <row r="19" spans="1:16" ht="16.5" customHeight="1" x14ac:dyDescent="0.2">
      <c r="A19" s="1098"/>
      <c r="B19" s="1098"/>
      <c r="C19" s="1098"/>
      <c r="D19" s="1098"/>
      <c r="E19" s="1098"/>
      <c r="F19" s="1098"/>
      <c r="G19" s="1098"/>
      <c r="H19" s="1098"/>
      <c r="I19" s="1098"/>
      <c r="J19" s="1098"/>
      <c r="K19" s="1098"/>
      <c r="L19" s="1098"/>
      <c r="M19" s="1098"/>
      <c r="N19" s="1098"/>
      <c r="O19" s="1098"/>
      <c r="P19" s="1098"/>
    </row>
    <row r="20" spans="1:16" ht="16.5" customHeight="1" x14ac:dyDescent="0.2">
      <c r="A20" s="1098"/>
      <c r="B20" s="1098"/>
      <c r="C20" s="1098"/>
      <c r="D20" s="1098"/>
      <c r="E20" s="1098"/>
      <c r="F20" s="1098"/>
      <c r="G20" s="1098"/>
      <c r="H20" s="1098"/>
      <c r="I20" s="1098"/>
      <c r="J20" s="1098"/>
      <c r="K20" s="1098"/>
      <c r="L20" s="1098"/>
      <c r="M20" s="1098"/>
      <c r="N20" s="1098"/>
      <c r="O20" s="1098"/>
      <c r="P20" s="1098"/>
    </row>
    <row r="21" spans="1:16" ht="16.5" customHeight="1" x14ac:dyDescent="0.2">
      <c r="A21" s="1098"/>
      <c r="B21" s="1098"/>
      <c r="C21" s="1098"/>
      <c r="D21" s="1098"/>
      <c r="E21" s="1098"/>
      <c r="F21" s="1098"/>
      <c r="G21" s="1098"/>
      <c r="H21" s="1098"/>
      <c r="I21" s="1098"/>
      <c r="J21" s="1098"/>
      <c r="K21" s="1098"/>
      <c r="L21" s="1098"/>
      <c r="M21" s="1098"/>
      <c r="N21" s="1098"/>
      <c r="O21" s="1098"/>
      <c r="P21" s="1098"/>
    </row>
    <row r="22" spans="1:16" ht="16.5" customHeight="1" x14ac:dyDescent="0.2">
      <c r="A22" s="1098"/>
      <c r="B22" s="1098"/>
      <c r="C22" s="1098"/>
      <c r="D22" s="1098"/>
      <c r="E22" s="1098"/>
      <c r="F22" s="1098"/>
      <c r="G22" s="1098"/>
      <c r="H22" s="1098"/>
      <c r="I22" s="1098"/>
      <c r="J22" s="1098"/>
      <c r="K22" s="1098"/>
      <c r="L22" s="1098"/>
      <c r="M22" s="1098"/>
      <c r="N22" s="1098"/>
      <c r="O22" s="1098"/>
      <c r="P22" s="1098"/>
    </row>
    <row r="23" spans="1:16" ht="16.5" customHeight="1" x14ac:dyDescent="0.2">
      <c r="A23" s="1098"/>
      <c r="B23" s="1098"/>
      <c r="C23" s="1098"/>
      <c r="D23" s="1098"/>
      <c r="E23" s="1098"/>
      <c r="F23" s="1098"/>
      <c r="G23" s="1098"/>
      <c r="H23" s="1098"/>
      <c r="I23" s="1098"/>
      <c r="J23" s="1098"/>
      <c r="K23" s="1098"/>
      <c r="L23" s="1098"/>
      <c r="M23" s="1098"/>
      <c r="N23" s="1098"/>
      <c r="O23" s="1098"/>
      <c r="P23" s="1098"/>
    </row>
    <row r="24" spans="1:16" ht="16.5" customHeight="1" x14ac:dyDescent="0.2">
      <c r="A24" s="1098"/>
      <c r="B24" s="1098"/>
      <c r="C24" s="1098"/>
      <c r="D24" s="1098"/>
      <c r="E24" s="1098"/>
      <c r="F24" s="1098"/>
      <c r="G24" s="1098"/>
      <c r="H24" s="1098"/>
      <c r="I24" s="1098"/>
      <c r="J24" s="1098"/>
      <c r="K24" s="1098"/>
      <c r="L24" s="1098"/>
      <c r="M24" s="1098"/>
      <c r="N24" s="1098"/>
      <c r="O24" s="1098"/>
      <c r="P24" s="1098"/>
    </row>
    <row r="25" spans="1:16" ht="16.5" customHeight="1" x14ac:dyDescent="0.2">
      <c r="A25" s="1098"/>
      <c r="B25" s="1098"/>
      <c r="C25" s="1098"/>
      <c r="D25" s="1098"/>
      <c r="E25" s="1098"/>
      <c r="F25" s="1098"/>
      <c r="G25" s="1098"/>
      <c r="H25" s="1098"/>
      <c r="I25" s="1098"/>
      <c r="J25" s="1098"/>
      <c r="K25" s="1098"/>
      <c r="L25" s="1098"/>
      <c r="M25" s="1098"/>
      <c r="N25" s="1098"/>
      <c r="O25" s="1098"/>
      <c r="P25" s="1098"/>
    </row>
    <row r="26" spans="1:16" ht="16.5" customHeight="1" x14ac:dyDescent="0.2">
      <c r="A26" s="1098"/>
      <c r="B26" s="1098"/>
      <c r="C26" s="1098"/>
      <c r="D26" s="1098"/>
      <c r="E26" s="1098"/>
      <c r="F26" s="1098"/>
      <c r="G26" s="1098"/>
      <c r="H26" s="1098"/>
      <c r="I26" s="1098"/>
      <c r="J26" s="1098"/>
      <c r="K26" s="1098"/>
      <c r="L26" s="1098"/>
      <c r="M26" s="1098"/>
      <c r="N26" s="1098"/>
      <c r="O26" s="1098"/>
      <c r="P26" s="1098"/>
    </row>
    <row r="27" spans="1:16" ht="16.5" customHeight="1" x14ac:dyDescent="0.2">
      <c r="A27" s="1098"/>
      <c r="B27" s="1098"/>
      <c r="C27" s="1098"/>
      <c r="D27" s="1098"/>
      <c r="E27" s="1098"/>
      <c r="F27" s="1098"/>
      <c r="G27" s="1098"/>
      <c r="H27" s="1098"/>
      <c r="I27" s="1098"/>
      <c r="J27" s="1098"/>
      <c r="K27" s="1098"/>
      <c r="L27" s="1098"/>
      <c r="M27" s="1098"/>
      <c r="N27" s="1098"/>
      <c r="O27" s="1098"/>
      <c r="P27" s="1098"/>
    </row>
    <row r="28" spans="1:16" ht="16.5" customHeight="1" x14ac:dyDescent="0.2">
      <c r="A28" s="1098"/>
      <c r="B28" s="1098"/>
      <c r="C28" s="1098"/>
      <c r="D28" s="1098"/>
      <c r="E28" s="1098"/>
      <c r="F28" s="1098"/>
      <c r="G28" s="1098"/>
      <c r="H28" s="1098"/>
      <c r="I28" s="1098"/>
      <c r="J28" s="1098"/>
      <c r="K28" s="1098"/>
      <c r="L28" s="1098"/>
      <c r="M28" s="1098"/>
      <c r="N28" s="1098"/>
      <c r="O28" s="1098"/>
      <c r="P28" s="1098"/>
    </row>
    <row r="29" spans="1:16" ht="16.5" customHeight="1" x14ac:dyDescent="0.2">
      <c r="A29" s="1098"/>
      <c r="B29" s="1098"/>
      <c r="C29" s="1098"/>
      <c r="D29" s="1098"/>
      <c r="E29" s="1098"/>
      <c r="F29" s="1098"/>
      <c r="G29" s="1098"/>
      <c r="H29" s="1098"/>
      <c r="I29" s="1098"/>
      <c r="J29" s="1098"/>
      <c r="K29" s="1098"/>
      <c r="L29" s="1098"/>
      <c r="M29" s="1098"/>
      <c r="N29" s="1098"/>
      <c r="O29" s="1098"/>
      <c r="P29" s="1098"/>
    </row>
    <row r="30" spans="1:16" ht="16.5" customHeight="1" x14ac:dyDescent="0.2">
      <c r="A30" s="1098"/>
      <c r="B30" s="1098"/>
      <c r="C30" s="1098"/>
      <c r="D30" s="1098"/>
      <c r="E30" s="1098"/>
      <c r="F30" s="1098"/>
      <c r="G30" s="1098"/>
      <c r="H30" s="1098"/>
      <c r="I30" s="1098"/>
      <c r="J30" s="1098"/>
      <c r="K30" s="1098"/>
      <c r="L30" s="1098"/>
      <c r="M30" s="1098"/>
      <c r="N30" s="1098"/>
      <c r="O30" s="1098"/>
      <c r="P30" s="1098"/>
    </row>
    <row r="31" spans="1:16" ht="16.5" customHeight="1" x14ac:dyDescent="0.2">
      <c r="A31" s="1098"/>
      <c r="B31" s="1098"/>
      <c r="C31" s="1098"/>
      <c r="D31" s="1098"/>
      <c r="E31" s="1098"/>
      <c r="F31" s="1098"/>
      <c r="G31" s="1098"/>
      <c r="H31" s="1098"/>
      <c r="I31" s="1098"/>
      <c r="J31" s="1098"/>
      <c r="K31" s="1098"/>
      <c r="L31" s="1098"/>
      <c r="M31" s="1098"/>
      <c r="N31" s="1098"/>
      <c r="O31" s="1098"/>
      <c r="P31" s="1098"/>
    </row>
    <row r="32" spans="1:16" ht="31.5" customHeight="1" thickBot="1" x14ac:dyDescent="0.25">
      <c r="A32" s="1098"/>
      <c r="B32" s="1098"/>
      <c r="C32" s="1098"/>
      <c r="D32" s="1098"/>
      <c r="E32" s="1098"/>
      <c r="F32" s="1098"/>
      <c r="G32" s="1098"/>
      <c r="H32" s="1098"/>
      <c r="I32" s="1098"/>
      <c r="J32" s="1130" t="s">
        <v>520</v>
      </c>
      <c r="K32" s="1098"/>
      <c r="L32" s="1098"/>
      <c r="M32" s="1098"/>
      <c r="N32" s="1098"/>
      <c r="O32" s="1098"/>
      <c r="P32" s="1098"/>
    </row>
    <row r="33" spans="1:16" ht="39" customHeight="1" thickBot="1" x14ac:dyDescent="0.25">
      <c r="A33" s="1098"/>
      <c r="B33" s="1129" t="s">
        <v>519</v>
      </c>
      <c r="C33" s="1128"/>
      <c r="D33" s="1128"/>
      <c r="E33" s="1127" t="s">
        <v>506</v>
      </c>
      <c r="F33" s="1126" t="s">
        <v>4</v>
      </c>
      <c r="G33" s="1125" t="s">
        <v>5</v>
      </c>
      <c r="H33" s="1125" t="s">
        <v>6</v>
      </c>
      <c r="I33" s="1125" t="s">
        <v>7</v>
      </c>
      <c r="J33" s="1124" t="s">
        <v>8</v>
      </c>
      <c r="K33" s="1098"/>
      <c r="L33" s="1098"/>
      <c r="M33" s="1098"/>
      <c r="N33" s="1098"/>
      <c r="O33" s="1098"/>
      <c r="P33" s="1098"/>
    </row>
    <row r="34" spans="1:16" ht="39" customHeight="1" x14ac:dyDescent="0.2">
      <c r="A34" s="1098"/>
      <c r="B34" s="1123"/>
      <c r="C34" s="1122" t="s">
        <v>518</v>
      </c>
      <c r="D34" s="1122"/>
      <c r="E34" s="1121"/>
      <c r="F34" s="1120">
        <v>10.199999999999999</v>
      </c>
      <c r="G34" s="1119">
        <v>10.84</v>
      </c>
      <c r="H34" s="1119">
        <v>11.91</v>
      </c>
      <c r="I34" s="1119">
        <v>12.85</v>
      </c>
      <c r="J34" s="1118">
        <v>13.23</v>
      </c>
      <c r="K34" s="1098"/>
      <c r="L34" s="1098"/>
      <c r="M34" s="1098"/>
      <c r="N34" s="1098"/>
      <c r="O34" s="1098"/>
      <c r="P34" s="1098"/>
    </row>
    <row r="35" spans="1:16" ht="39" customHeight="1" x14ac:dyDescent="0.2">
      <c r="A35" s="1098"/>
      <c r="B35" s="1117"/>
      <c r="C35" s="1115" t="s">
        <v>517</v>
      </c>
      <c r="D35" s="1114"/>
      <c r="E35" s="1113"/>
      <c r="F35" s="1112">
        <v>6.13</v>
      </c>
      <c r="G35" s="1111">
        <v>8.42</v>
      </c>
      <c r="H35" s="1111">
        <v>6.83</v>
      </c>
      <c r="I35" s="1111">
        <v>8.2799999999999994</v>
      </c>
      <c r="J35" s="1110">
        <v>6.93</v>
      </c>
      <c r="K35" s="1098"/>
      <c r="L35" s="1098"/>
      <c r="M35" s="1098"/>
      <c r="N35" s="1098"/>
      <c r="O35" s="1098"/>
      <c r="P35" s="1098"/>
    </row>
    <row r="36" spans="1:16" ht="39" customHeight="1" x14ac:dyDescent="0.2">
      <c r="A36" s="1098"/>
      <c r="B36" s="1117"/>
      <c r="C36" s="1115" t="s">
        <v>516</v>
      </c>
      <c r="D36" s="1114"/>
      <c r="E36" s="1113"/>
      <c r="F36" s="1112">
        <v>0.72</v>
      </c>
      <c r="G36" s="1111">
        <v>1.55</v>
      </c>
      <c r="H36" s="1111">
        <v>2.77</v>
      </c>
      <c r="I36" s="1111">
        <v>1.81</v>
      </c>
      <c r="J36" s="1110">
        <v>5.56</v>
      </c>
      <c r="K36" s="1098"/>
      <c r="L36" s="1098"/>
      <c r="M36" s="1098"/>
      <c r="N36" s="1098"/>
      <c r="O36" s="1098"/>
      <c r="P36" s="1098"/>
    </row>
    <row r="37" spans="1:16" ht="39" customHeight="1" x14ac:dyDescent="0.2">
      <c r="A37" s="1098"/>
      <c r="B37" s="1117"/>
      <c r="C37" s="1115" t="s">
        <v>515</v>
      </c>
      <c r="D37" s="1114"/>
      <c r="E37" s="1113"/>
      <c r="F37" s="1112">
        <v>0.87</v>
      </c>
      <c r="G37" s="1111">
        <v>0.27</v>
      </c>
      <c r="H37" s="1111">
        <v>1.31</v>
      </c>
      <c r="I37" s="1111">
        <v>1.9</v>
      </c>
      <c r="J37" s="1110">
        <v>1.56</v>
      </c>
      <c r="K37" s="1098"/>
      <c r="L37" s="1098"/>
      <c r="M37" s="1098"/>
      <c r="N37" s="1098"/>
      <c r="O37" s="1098"/>
      <c r="P37" s="1098"/>
    </row>
    <row r="38" spans="1:16" ht="39" customHeight="1" x14ac:dyDescent="0.2">
      <c r="A38" s="1098"/>
      <c r="B38" s="1117"/>
      <c r="C38" s="1115" t="s">
        <v>514</v>
      </c>
      <c r="D38" s="1114"/>
      <c r="E38" s="1113"/>
      <c r="F38" s="1112">
        <v>0.14000000000000001</v>
      </c>
      <c r="G38" s="1111">
        <v>0.16</v>
      </c>
      <c r="H38" s="1111">
        <v>0.15</v>
      </c>
      <c r="I38" s="1111">
        <v>0.15</v>
      </c>
      <c r="J38" s="1110">
        <v>0.3</v>
      </c>
      <c r="K38" s="1098"/>
      <c r="L38" s="1098"/>
      <c r="M38" s="1098"/>
      <c r="N38" s="1098"/>
      <c r="O38" s="1098"/>
      <c r="P38" s="1098"/>
    </row>
    <row r="39" spans="1:16" ht="39" customHeight="1" x14ac:dyDescent="0.2">
      <c r="A39" s="1098"/>
      <c r="B39" s="1117"/>
      <c r="C39" s="1115" t="s">
        <v>513</v>
      </c>
      <c r="D39" s="1114"/>
      <c r="E39" s="1113"/>
      <c r="F39" s="1112">
        <v>0.1</v>
      </c>
      <c r="G39" s="1111">
        <v>0.52</v>
      </c>
      <c r="H39" s="1111">
        <v>0.68</v>
      </c>
      <c r="I39" s="1111">
        <v>0.25</v>
      </c>
      <c r="J39" s="1110">
        <v>0.25</v>
      </c>
      <c r="K39" s="1098"/>
      <c r="L39" s="1098"/>
      <c r="M39" s="1098"/>
      <c r="N39" s="1098"/>
      <c r="O39" s="1098"/>
      <c r="P39" s="1098"/>
    </row>
    <row r="40" spans="1:16" ht="39" customHeight="1" x14ac:dyDescent="0.2">
      <c r="A40" s="1098"/>
      <c r="B40" s="1117"/>
      <c r="C40" s="1115" t="s">
        <v>512</v>
      </c>
      <c r="D40" s="1114"/>
      <c r="E40" s="1113"/>
      <c r="F40" s="1112">
        <v>0.23</v>
      </c>
      <c r="G40" s="1111">
        <v>0.14000000000000001</v>
      </c>
      <c r="H40" s="1111">
        <v>0.11</v>
      </c>
      <c r="I40" s="1111">
        <v>0.15</v>
      </c>
      <c r="J40" s="1110">
        <v>0.22</v>
      </c>
      <c r="K40" s="1098"/>
      <c r="L40" s="1098"/>
      <c r="M40" s="1098"/>
      <c r="N40" s="1098"/>
      <c r="O40" s="1098"/>
      <c r="P40" s="1098"/>
    </row>
    <row r="41" spans="1:16" ht="39" customHeight="1" x14ac:dyDescent="0.2">
      <c r="A41" s="1098"/>
      <c r="B41" s="1117"/>
      <c r="C41" s="1115" t="s">
        <v>511</v>
      </c>
      <c r="D41" s="1114"/>
      <c r="E41" s="1113"/>
      <c r="F41" s="1112">
        <v>0.16</v>
      </c>
      <c r="G41" s="1111">
        <v>0.02</v>
      </c>
      <c r="H41" s="1111">
        <v>0</v>
      </c>
      <c r="I41" s="1111">
        <v>0.04</v>
      </c>
      <c r="J41" s="1110">
        <v>0.08</v>
      </c>
      <c r="K41" s="1098"/>
      <c r="L41" s="1098"/>
      <c r="M41" s="1098"/>
      <c r="N41" s="1098"/>
      <c r="O41" s="1098"/>
      <c r="P41" s="1098"/>
    </row>
    <row r="42" spans="1:16" ht="39" customHeight="1" x14ac:dyDescent="0.2">
      <c r="A42" s="1098"/>
      <c r="B42" s="1116"/>
      <c r="C42" s="1115" t="s">
        <v>510</v>
      </c>
      <c r="D42" s="1114"/>
      <c r="E42" s="1113"/>
      <c r="F42" s="1112" t="s">
        <v>469</v>
      </c>
      <c r="G42" s="1111" t="s">
        <v>469</v>
      </c>
      <c r="H42" s="1111" t="s">
        <v>469</v>
      </c>
      <c r="I42" s="1111" t="s">
        <v>469</v>
      </c>
      <c r="J42" s="1110" t="s">
        <v>469</v>
      </c>
      <c r="K42" s="1098"/>
      <c r="L42" s="1098"/>
      <c r="M42" s="1098"/>
      <c r="N42" s="1098"/>
      <c r="O42" s="1098"/>
      <c r="P42" s="1098"/>
    </row>
    <row r="43" spans="1:16" ht="39" customHeight="1" thickBot="1" x14ac:dyDescent="0.25">
      <c r="A43" s="1098"/>
      <c r="B43" s="1109"/>
      <c r="C43" s="1108" t="s">
        <v>509</v>
      </c>
      <c r="D43" s="1107"/>
      <c r="E43" s="1106"/>
      <c r="F43" s="1105">
        <v>0.05</v>
      </c>
      <c r="G43" s="1104">
        <v>0</v>
      </c>
      <c r="H43" s="1104">
        <v>2.94</v>
      </c>
      <c r="I43" s="1104">
        <v>0</v>
      </c>
      <c r="J43" s="1103">
        <v>0</v>
      </c>
      <c r="K43" s="1098"/>
      <c r="L43" s="1098"/>
      <c r="M43" s="1098"/>
      <c r="N43" s="1098"/>
      <c r="O43" s="1098"/>
      <c r="P43" s="1098"/>
    </row>
    <row r="44" spans="1:16" ht="39" customHeight="1" x14ac:dyDescent="0.2">
      <c r="A44" s="1098"/>
      <c r="B44" s="1102" t="s">
        <v>508</v>
      </c>
      <c r="C44" s="1101"/>
      <c r="D44" s="1100"/>
      <c r="E44" s="1100"/>
      <c r="F44" s="1099"/>
      <c r="G44" s="1099"/>
      <c r="H44" s="1099"/>
      <c r="I44" s="1099"/>
      <c r="J44" s="1099"/>
      <c r="K44" s="1098"/>
      <c r="L44" s="1098"/>
      <c r="M44" s="1098"/>
      <c r="N44" s="1098"/>
      <c r="O44" s="1098"/>
      <c r="P44" s="1098"/>
    </row>
    <row r="45" spans="1:16" ht="18" customHeight="1" x14ac:dyDescent="0.2">
      <c r="A45" s="1098"/>
      <c r="B45" s="1098"/>
      <c r="C45" s="1098"/>
      <c r="D45" s="1098"/>
      <c r="E45" s="1098"/>
      <c r="F45" s="1098"/>
      <c r="G45" s="1098"/>
      <c r="H45" s="1098"/>
      <c r="I45" s="1098"/>
      <c r="J45" s="1098"/>
      <c r="K45" s="1098"/>
      <c r="L45" s="1098"/>
      <c r="M45" s="1098"/>
      <c r="N45" s="1098"/>
      <c r="O45" s="1098"/>
      <c r="P45" s="1098"/>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0" customHeight="1" zeroHeight="1" x14ac:dyDescent="0.2"/>
  <cols>
    <col min="1" max="1" width="6.6640625" style="1131" customWidth="1"/>
    <col min="2" max="3" width="10.88671875" style="1131" customWidth="1"/>
    <col min="4" max="4" width="10" style="1131" customWidth="1"/>
    <col min="5" max="10" width="11" style="1131" customWidth="1"/>
    <col min="11" max="15" width="13.109375" style="1131" customWidth="1"/>
    <col min="16" max="21" width="11.44140625" style="1131" customWidth="1"/>
    <col min="22" max="16384" width="0" style="1131" hidden="1"/>
  </cols>
  <sheetData>
    <row r="1" spans="1:21" ht="13.5" customHeight="1" x14ac:dyDescent="0.2">
      <c r="A1" s="1132"/>
      <c r="B1" s="1132"/>
      <c r="C1" s="1132"/>
      <c r="D1" s="1132"/>
      <c r="E1" s="1132"/>
      <c r="F1" s="1132"/>
      <c r="G1" s="1132"/>
      <c r="H1" s="1132"/>
      <c r="I1" s="1132"/>
      <c r="J1" s="1132"/>
      <c r="K1" s="1132"/>
      <c r="L1" s="1132"/>
      <c r="M1" s="1132"/>
      <c r="N1" s="1132"/>
      <c r="O1" s="1132"/>
      <c r="P1" s="1132"/>
      <c r="Q1" s="1132"/>
      <c r="R1" s="1132"/>
      <c r="S1" s="1132"/>
      <c r="T1" s="1132"/>
      <c r="U1" s="1132"/>
    </row>
    <row r="2" spans="1:21" ht="13.5" customHeight="1" x14ac:dyDescent="0.2">
      <c r="A2" s="1132"/>
      <c r="B2" s="1132"/>
      <c r="C2" s="1132"/>
      <c r="D2" s="1132"/>
      <c r="E2" s="1132"/>
      <c r="F2" s="1132"/>
      <c r="G2" s="1132"/>
      <c r="H2" s="1132"/>
      <c r="I2" s="1132"/>
      <c r="J2" s="1132"/>
      <c r="K2" s="1132"/>
      <c r="L2" s="1132"/>
      <c r="M2" s="1132"/>
      <c r="N2" s="1132"/>
      <c r="O2" s="1132"/>
      <c r="P2" s="1132"/>
      <c r="Q2" s="1132"/>
      <c r="R2" s="1132"/>
      <c r="S2" s="1132"/>
      <c r="T2" s="1132"/>
      <c r="U2" s="1132"/>
    </row>
    <row r="3" spans="1:21" ht="13.5" customHeight="1" x14ac:dyDescent="0.2">
      <c r="A3" s="1132"/>
      <c r="B3" s="1132"/>
      <c r="C3" s="1132"/>
      <c r="D3" s="1132"/>
      <c r="E3" s="1132"/>
      <c r="F3" s="1132"/>
      <c r="G3" s="1132"/>
      <c r="H3" s="1132"/>
      <c r="I3" s="1132"/>
      <c r="J3" s="1132"/>
      <c r="K3" s="1132"/>
      <c r="L3" s="1132"/>
      <c r="M3" s="1132"/>
      <c r="N3" s="1132"/>
      <c r="O3" s="1132"/>
      <c r="P3" s="1132"/>
      <c r="Q3" s="1132"/>
      <c r="R3" s="1132"/>
      <c r="S3" s="1132"/>
      <c r="T3" s="1132"/>
      <c r="U3" s="1132"/>
    </row>
    <row r="4" spans="1:21" ht="13.5" customHeight="1" x14ac:dyDescent="0.2">
      <c r="A4" s="1132"/>
      <c r="B4" s="1132"/>
      <c r="C4" s="1132"/>
      <c r="D4" s="1132"/>
      <c r="E4" s="1132"/>
      <c r="F4" s="1132"/>
      <c r="G4" s="1132"/>
      <c r="H4" s="1132"/>
      <c r="I4" s="1132"/>
      <c r="J4" s="1132"/>
      <c r="K4" s="1132"/>
      <c r="L4" s="1132"/>
      <c r="M4" s="1132"/>
      <c r="N4" s="1132"/>
      <c r="O4" s="1132"/>
      <c r="P4" s="1132"/>
      <c r="Q4" s="1132"/>
      <c r="R4" s="1132"/>
      <c r="S4" s="1132"/>
      <c r="T4" s="1132"/>
      <c r="U4" s="1132"/>
    </row>
    <row r="5" spans="1:21" ht="13.5" customHeight="1" x14ac:dyDescent="0.2">
      <c r="A5" s="1132"/>
      <c r="B5" s="1132"/>
      <c r="C5" s="1132"/>
      <c r="D5" s="1132"/>
      <c r="E5" s="1132"/>
      <c r="F5" s="1132"/>
      <c r="G5" s="1132"/>
      <c r="H5" s="1132"/>
      <c r="I5" s="1132"/>
      <c r="J5" s="1132"/>
      <c r="K5" s="1132"/>
      <c r="L5" s="1132"/>
      <c r="M5" s="1132"/>
      <c r="N5" s="1132"/>
      <c r="O5" s="1132"/>
      <c r="P5" s="1132"/>
      <c r="Q5" s="1132"/>
      <c r="R5" s="1132"/>
      <c r="S5" s="1132"/>
      <c r="T5" s="1132"/>
      <c r="U5" s="1132"/>
    </row>
    <row r="6" spans="1:21" ht="13.5" customHeight="1" x14ac:dyDescent="0.2">
      <c r="A6" s="1132"/>
      <c r="B6" s="1132"/>
      <c r="C6" s="1132"/>
      <c r="D6" s="1132"/>
      <c r="E6" s="1132"/>
      <c r="F6" s="1132"/>
      <c r="G6" s="1132"/>
      <c r="H6" s="1132"/>
      <c r="I6" s="1132"/>
      <c r="J6" s="1132"/>
      <c r="K6" s="1132"/>
      <c r="L6" s="1132"/>
      <c r="M6" s="1132"/>
      <c r="N6" s="1132"/>
      <c r="O6" s="1132"/>
      <c r="P6" s="1132"/>
      <c r="Q6" s="1132"/>
      <c r="R6" s="1132"/>
      <c r="S6" s="1132"/>
      <c r="T6" s="1132"/>
      <c r="U6" s="1132"/>
    </row>
    <row r="7" spans="1:21" ht="13.5" customHeight="1" x14ac:dyDescent="0.2">
      <c r="A7" s="1132"/>
      <c r="B7" s="1132"/>
      <c r="C7" s="1132"/>
      <c r="D7" s="1132"/>
      <c r="E7" s="1132"/>
      <c r="F7" s="1132"/>
      <c r="G7" s="1132"/>
      <c r="H7" s="1132"/>
      <c r="I7" s="1132"/>
      <c r="J7" s="1132"/>
      <c r="K7" s="1132"/>
      <c r="L7" s="1132"/>
      <c r="M7" s="1132"/>
      <c r="N7" s="1132"/>
      <c r="O7" s="1132"/>
      <c r="P7" s="1132"/>
      <c r="Q7" s="1132"/>
      <c r="R7" s="1132"/>
      <c r="S7" s="1132"/>
      <c r="T7" s="1132"/>
      <c r="U7" s="1132"/>
    </row>
    <row r="8" spans="1:21" ht="13.5" customHeight="1" x14ac:dyDescent="0.2">
      <c r="A8" s="1132"/>
      <c r="B8" s="1132"/>
      <c r="C8" s="1132"/>
      <c r="D8" s="1132"/>
      <c r="E8" s="1132"/>
      <c r="F8" s="1132"/>
      <c r="G8" s="1132"/>
      <c r="H8" s="1132"/>
      <c r="I8" s="1132"/>
      <c r="J8" s="1132"/>
      <c r="K8" s="1132"/>
      <c r="L8" s="1132"/>
      <c r="M8" s="1132"/>
      <c r="N8" s="1132"/>
      <c r="O8" s="1132"/>
      <c r="P8" s="1132"/>
      <c r="Q8" s="1132"/>
      <c r="R8" s="1132"/>
      <c r="S8" s="1132"/>
      <c r="T8" s="1132"/>
      <c r="U8" s="1132"/>
    </row>
    <row r="9" spans="1:21" ht="13.5" customHeight="1" x14ac:dyDescent="0.2">
      <c r="A9" s="1132"/>
      <c r="B9" s="1132"/>
      <c r="C9" s="1132"/>
      <c r="D9" s="1132"/>
      <c r="E9" s="1132"/>
      <c r="F9" s="1132"/>
      <c r="G9" s="1132"/>
      <c r="H9" s="1132"/>
      <c r="I9" s="1132"/>
      <c r="J9" s="1132"/>
      <c r="K9" s="1132"/>
      <c r="L9" s="1132"/>
      <c r="M9" s="1132"/>
      <c r="N9" s="1132"/>
      <c r="O9" s="1132"/>
      <c r="P9" s="1132"/>
      <c r="Q9" s="1132"/>
      <c r="R9" s="1132"/>
      <c r="S9" s="1132"/>
      <c r="T9" s="1132"/>
      <c r="U9" s="1132"/>
    </row>
    <row r="10" spans="1:21" ht="13.5" customHeight="1" x14ac:dyDescent="0.2">
      <c r="A10" s="1132"/>
      <c r="B10" s="1132"/>
      <c r="C10" s="1132"/>
      <c r="D10" s="1132"/>
      <c r="E10" s="1132"/>
      <c r="F10" s="1132"/>
      <c r="G10" s="1132"/>
      <c r="H10" s="1132"/>
      <c r="I10" s="1132"/>
      <c r="J10" s="1132"/>
      <c r="K10" s="1132"/>
      <c r="L10" s="1132"/>
      <c r="M10" s="1132"/>
      <c r="N10" s="1132"/>
      <c r="O10" s="1132"/>
      <c r="P10" s="1132"/>
      <c r="Q10" s="1132"/>
      <c r="R10" s="1132"/>
      <c r="S10" s="1132"/>
      <c r="T10" s="1132"/>
      <c r="U10" s="1132"/>
    </row>
    <row r="11" spans="1:21" ht="13.5" customHeight="1" x14ac:dyDescent="0.2">
      <c r="A11" s="1132"/>
      <c r="B11" s="1132"/>
      <c r="C11" s="1132"/>
      <c r="D11" s="1132"/>
      <c r="E11" s="1132"/>
      <c r="F11" s="1132"/>
      <c r="G11" s="1132"/>
      <c r="H11" s="1132"/>
      <c r="I11" s="1132"/>
      <c r="J11" s="1132"/>
      <c r="K11" s="1132"/>
      <c r="L11" s="1132"/>
      <c r="M11" s="1132"/>
      <c r="N11" s="1132"/>
      <c r="O11" s="1132"/>
      <c r="P11" s="1132"/>
      <c r="Q11" s="1132"/>
      <c r="R11" s="1132"/>
      <c r="S11" s="1132"/>
      <c r="T11" s="1132"/>
      <c r="U11" s="1132"/>
    </row>
    <row r="12" spans="1:21" ht="13.5" customHeight="1" x14ac:dyDescent="0.2">
      <c r="A12" s="1132"/>
      <c r="B12" s="1132"/>
      <c r="C12" s="1132"/>
      <c r="D12" s="1132"/>
      <c r="E12" s="1132"/>
      <c r="F12" s="1132"/>
      <c r="G12" s="1132"/>
      <c r="H12" s="1132"/>
      <c r="I12" s="1132"/>
      <c r="J12" s="1132"/>
      <c r="K12" s="1132"/>
      <c r="L12" s="1132"/>
      <c r="M12" s="1132"/>
      <c r="N12" s="1132"/>
      <c r="O12" s="1132"/>
      <c r="P12" s="1132"/>
      <c r="Q12" s="1132"/>
      <c r="R12" s="1132"/>
      <c r="S12" s="1132"/>
      <c r="T12" s="1132"/>
      <c r="U12" s="1132"/>
    </row>
    <row r="13" spans="1:21" ht="13.5" customHeight="1" x14ac:dyDescent="0.2">
      <c r="A13" s="1132"/>
      <c r="B13" s="1132"/>
      <c r="C13" s="1132"/>
      <c r="D13" s="1132"/>
      <c r="E13" s="1132"/>
      <c r="F13" s="1132"/>
      <c r="G13" s="1132"/>
      <c r="H13" s="1132"/>
      <c r="I13" s="1132"/>
      <c r="J13" s="1132"/>
      <c r="K13" s="1132"/>
      <c r="L13" s="1132"/>
      <c r="M13" s="1132"/>
      <c r="N13" s="1132"/>
      <c r="O13" s="1132"/>
      <c r="P13" s="1132"/>
      <c r="Q13" s="1132"/>
      <c r="R13" s="1132"/>
      <c r="S13" s="1132"/>
      <c r="T13" s="1132"/>
      <c r="U13" s="1132"/>
    </row>
    <row r="14" spans="1:21" ht="13.5" customHeight="1" x14ac:dyDescent="0.2">
      <c r="A14" s="1132"/>
      <c r="B14" s="1132"/>
      <c r="C14" s="1132"/>
      <c r="D14" s="1132"/>
      <c r="E14" s="1132"/>
      <c r="F14" s="1132"/>
      <c r="G14" s="1132"/>
      <c r="H14" s="1132"/>
      <c r="I14" s="1132"/>
      <c r="J14" s="1132"/>
      <c r="K14" s="1132"/>
      <c r="L14" s="1132"/>
      <c r="M14" s="1132"/>
      <c r="N14" s="1132"/>
      <c r="O14" s="1132"/>
      <c r="P14" s="1132"/>
      <c r="Q14" s="1132"/>
      <c r="R14" s="1132"/>
      <c r="S14" s="1132"/>
      <c r="T14" s="1132"/>
      <c r="U14" s="1132"/>
    </row>
    <row r="15" spans="1:21" ht="13.5" customHeight="1" x14ac:dyDescent="0.2">
      <c r="A15" s="1132"/>
      <c r="B15" s="1132"/>
      <c r="C15" s="1132"/>
      <c r="D15" s="1132"/>
      <c r="E15" s="1132"/>
      <c r="F15" s="1132"/>
      <c r="G15" s="1132"/>
      <c r="H15" s="1132"/>
      <c r="I15" s="1132"/>
      <c r="J15" s="1132"/>
      <c r="K15" s="1132"/>
      <c r="L15" s="1132"/>
      <c r="M15" s="1132"/>
      <c r="N15" s="1132"/>
      <c r="O15" s="1132"/>
      <c r="P15" s="1132"/>
      <c r="Q15" s="1132"/>
      <c r="R15" s="1132"/>
      <c r="S15" s="1132"/>
      <c r="T15" s="1132"/>
      <c r="U15" s="1132"/>
    </row>
    <row r="16" spans="1:21" ht="13.5" customHeight="1" x14ac:dyDescent="0.2">
      <c r="A16" s="1132"/>
      <c r="B16" s="1132"/>
      <c r="C16" s="1132"/>
      <c r="D16" s="1132"/>
      <c r="E16" s="1132"/>
      <c r="F16" s="1132"/>
      <c r="G16" s="1132"/>
      <c r="H16" s="1132"/>
      <c r="I16" s="1132"/>
      <c r="J16" s="1132"/>
      <c r="K16" s="1132"/>
      <c r="L16" s="1132"/>
      <c r="M16" s="1132"/>
      <c r="N16" s="1132"/>
      <c r="O16" s="1132"/>
      <c r="P16" s="1132"/>
      <c r="Q16" s="1132"/>
      <c r="R16" s="1132"/>
      <c r="S16" s="1132"/>
      <c r="T16" s="1132"/>
      <c r="U16" s="1132"/>
    </row>
    <row r="17" spans="1:21" ht="13.5" customHeight="1" x14ac:dyDescent="0.2">
      <c r="A17" s="1132"/>
      <c r="B17" s="1132"/>
      <c r="C17" s="1132"/>
      <c r="D17" s="1132"/>
      <c r="E17" s="1132"/>
      <c r="F17" s="1132"/>
      <c r="G17" s="1132"/>
      <c r="H17" s="1132"/>
      <c r="I17" s="1132"/>
      <c r="J17" s="1132"/>
      <c r="K17" s="1132"/>
      <c r="L17" s="1132"/>
      <c r="M17" s="1132"/>
      <c r="N17" s="1132"/>
      <c r="O17" s="1132"/>
      <c r="P17" s="1132"/>
      <c r="Q17" s="1132"/>
      <c r="R17" s="1132"/>
      <c r="S17" s="1132"/>
      <c r="T17" s="1132"/>
      <c r="U17" s="1132"/>
    </row>
    <row r="18" spans="1:21" ht="13.5" customHeight="1" x14ac:dyDescent="0.2">
      <c r="A18" s="1132"/>
      <c r="B18" s="1132"/>
      <c r="C18" s="1132"/>
      <c r="D18" s="1132"/>
      <c r="E18" s="1132"/>
      <c r="F18" s="1132"/>
      <c r="G18" s="1132"/>
      <c r="H18" s="1132"/>
      <c r="I18" s="1132"/>
      <c r="J18" s="1132"/>
      <c r="K18" s="1132"/>
      <c r="L18" s="1132"/>
      <c r="M18" s="1132"/>
      <c r="N18" s="1132"/>
      <c r="O18" s="1132"/>
      <c r="P18" s="1132"/>
      <c r="Q18" s="1132"/>
      <c r="R18" s="1132"/>
      <c r="S18" s="1132"/>
      <c r="T18" s="1132"/>
      <c r="U18" s="1132"/>
    </row>
    <row r="19" spans="1:21" ht="13.5" customHeight="1" x14ac:dyDescent="0.2">
      <c r="A19" s="1132"/>
      <c r="B19" s="1132"/>
      <c r="C19" s="1132"/>
      <c r="D19" s="1132"/>
      <c r="E19" s="1132"/>
      <c r="F19" s="1132"/>
      <c r="G19" s="1132"/>
      <c r="H19" s="1132"/>
      <c r="I19" s="1132"/>
      <c r="J19" s="1132"/>
      <c r="K19" s="1132"/>
      <c r="L19" s="1132"/>
      <c r="M19" s="1132"/>
      <c r="N19" s="1132"/>
      <c r="O19" s="1132"/>
      <c r="P19" s="1132"/>
      <c r="Q19" s="1132"/>
      <c r="R19" s="1132"/>
      <c r="S19" s="1132"/>
      <c r="T19" s="1132"/>
      <c r="U19" s="1132"/>
    </row>
    <row r="20" spans="1:21" ht="13.5" customHeight="1" x14ac:dyDescent="0.2">
      <c r="A20" s="1132"/>
      <c r="B20" s="1132"/>
      <c r="C20" s="1132"/>
      <c r="D20" s="1132"/>
      <c r="E20" s="1132"/>
      <c r="F20" s="1132"/>
      <c r="G20" s="1132"/>
      <c r="H20" s="1132"/>
      <c r="I20" s="1132"/>
      <c r="J20" s="1132"/>
      <c r="K20" s="1132"/>
      <c r="L20" s="1132"/>
      <c r="M20" s="1132"/>
      <c r="N20" s="1132"/>
      <c r="O20" s="1132"/>
      <c r="P20" s="1132"/>
      <c r="Q20" s="1132"/>
      <c r="R20" s="1132"/>
      <c r="S20" s="1132"/>
      <c r="T20" s="1132"/>
      <c r="U20" s="1132"/>
    </row>
    <row r="21" spans="1:21" ht="13.5" customHeight="1" x14ac:dyDescent="0.2">
      <c r="A21" s="1132"/>
      <c r="B21" s="1132"/>
      <c r="C21" s="1132"/>
      <c r="D21" s="1132"/>
      <c r="E21" s="1132"/>
      <c r="F21" s="1132"/>
      <c r="G21" s="1132"/>
      <c r="H21" s="1132"/>
      <c r="I21" s="1132"/>
      <c r="J21" s="1132"/>
      <c r="K21" s="1132"/>
      <c r="L21" s="1132"/>
      <c r="M21" s="1132"/>
      <c r="N21" s="1132"/>
      <c r="O21" s="1132"/>
      <c r="P21" s="1132"/>
      <c r="Q21" s="1132"/>
      <c r="R21" s="1132"/>
      <c r="S21" s="1132"/>
      <c r="T21" s="1132"/>
      <c r="U21" s="1132"/>
    </row>
    <row r="22" spans="1:21" ht="13.5" customHeight="1" x14ac:dyDescent="0.2">
      <c r="A22" s="1132"/>
      <c r="B22" s="1132"/>
      <c r="C22" s="1132"/>
      <c r="D22" s="1132"/>
      <c r="E22" s="1132"/>
      <c r="F22" s="1132"/>
      <c r="G22" s="1132"/>
      <c r="H22" s="1132"/>
      <c r="I22" s="1132"/>
      <c r="J22" s="1132"/>
      <c r="K22" s="1132"/>
      <c r="L22" s="1132"/>
      <c r="M22" s="1132"/>
      <c r="N22" s="1132"/>
      <c r="O22" s="1132"/>
      <c r="P22" s="1132"/>
      <c r="Q22" s="1132"/>
      <c r="R22" s="1132"/>
      <c r="S22" s="1132"/>
      <c r="T22" s="1132"/>
      <c r="U22" s="1132"/>
    </row>
    <row r="23" spans="1:21" ht="13.5" customHeight="1" x14ac:dyDescent="0.2">
      <c r="A23" s="1132"/>
      <c r="B23" s="1132"/>
      <c r="C23" s="1132"/>
      <c r="D23" s="1132"/>
      <c r="E23" s="1132"/>
      <c r="F23" s="1132"/>
      <c r="G23" s="1132"/>
      <c r="H23" s="1132"/>
      <c r="I23" s="1132"/>
      <c r="J23" s="1132"/>
      <c r="K23" s="1132"/>
      <c r="L23" s="1132"/>
      <c r="M23" s="1132"/>
      <c r="N23" s="1132"/>
      <c r="O23" s="1132"/>
      <c r="P23" s="1132"/>
      <c r="Q23" s="1132"/>
      <c r="R23" s="1132"/>
      <c r="S23" s="1132"/>
      <c r="T23" s="1132"/>
      <c r="U23" s="1132"/>
    </row>
    <row r="24" spans="1:21" ht="13.5" customHeight="1" x14ac:dyDescent="0.2">
      <c r="A24" s="1132"/>
      <c r="B24" s="1132"/>
      <c r="C24" s="1132"/>
      <c r="D24" s="1132"/>
      <c r="E24" s="1132"/>
      <c r="F24" s="1132"/>
      <c r="G24" s="1132"/>
      <c r="H24" s="1132"/>
      <c r="I24" s="1132"/>
      <c r="J24" s="1132"/>
      <c r="K24" s="1132"/>
      <c r="L24" s="1132"/>
      <c r="M24" s="1132"/>
      <c r="N24" s="1132"/>
      <c r="O24" s="1132"/>
      <c r="P24" s="1132"/>
      <c r="Q24" s="1132"/>
      <c r="R24" s="1132"/>
      <c r="S24" s="1132"/>
      <c r="T24" s="1132"/>
      <c r="U24" s="1132"/>
    </row>
    <row r="25" spans="1:21" ht="13.5" customHeight="1" x14ac:dyDescent="0.2">
      <c r="A25" s="1132"/>
      <c r="B25" s="1132"/>
      <c r="C25" s="1132"/>
      <c r="D25" s="1132"/>
      <c r="E25" s="1132"/>
      <c r="F25" s="1132"/>
      <c r="G25" s="1132"/>
      <c r="H25" s="1132"/>
      <c r="I25" s="1132"/>
      <c r="J25" s="1132"/>
      <c r="K25" s="1132"/>
      <c r="L25" s="1132"/>
      <c r="M25" s="1132"/>
      <c r="N25" s="1132"/>
      <c r="O25" s="1132"/>
      <c r="P25" s="1132"/>
      <c r="Q25" s="1132"/>
      <c r="R25" s="1132"/>
      <c r="S25" s="1132"/>
      <c r="T25" s="1132"/>
      <c r="U25" s="1132"/>
    </row>
    <row r="26" spans="1:21" ht="13.5" customHeight="1" x14ac:dyDescent="0.2">
      <c r="A26" s="1132"/>
      <c r="B26" s="1132"/>
      <c r="C26" s="1132"/>
      <c r="D26" s="1132"/>
      <c r="E26" s="1132"/>
      <c r="F26" s="1132"/>
      <c r="G26" s="1132"/>
      <c r="H26" s="1132"/>
      <c r="I26" s="1132"/>
      <c r="J26" s="1132"/>
      <c r="K26" s="1132"/>
      <c r="L26" s="1132"/>
      <c r="M26" s="1132"/>
      <c r="N26" s="1132"/>
      <c r="O26" s="1132"/>
      <c r="P26" s="1132"/>
      <c r="Q26" s="1132"/>
      <c r="R26" s="1132"/>
      <c r="S26" s="1132"/>
      <c r="T26" s="1132"/>
      <c r="U26" s="1132"/>
    </row>
    <row r="27" spans="1:21" ht="13.5" customHeight="1" x14ac:dyDescent="0.2">
      <c r="A27" s="1132"/>
      <c r="B27" s="1132"/>
      <c r="C27" s="1132"/>
      <c r="D27" s="1132"/>
      <c r="E27" s="1132"/>
      <c r="F27" s="1132"/>
      <c r="G27" s="1132"/>
      <c r="H27" s="1132"/>
      <c r="I27" s="1132"/>
      <c r="J27" s="1132"/>
      <c r="K27" s="1132"/>
      <c r="L27" s="1132"/>
      <c r="M27" s="1132"/>
      <c r="N27" s="1132"/>
      <c r="O27" s="1132"/>
      <c r="P27" s="1132"/>
      <c r="Q27" s="1132"/>
      <c r="R27" s="1132"/>
      <c r="S27" s="1132"/>
      <c r="T27" s="1132"/>
      <c r="U27" s="1132"/>
    </row>
    <row r="28" spans="1:21" ht="13.5" customHeight="1" x14ac:dyDescent="0.2">
      <c r="A28" s="1132"/>
      <c r="B28" s="1132"/>
      <c r="C28" s="1132"/>
      <c r="D28" s="1132"/>
      <c r="E28" s="1132"/>
      <c r="F28" s="1132"/>
      <c r="G28" s="1132"/>
      <c r="H28" s="1132"/>
      <c r="I28" s="1132"/>
      <c r="J28" s="1132"/>
      <c r="K28" s="1132"/>
      <c r="L28" s="1132"/>
      <c r="M28" s="1132"/>
      <c r="N28" s="1132"/>
      <c r="O28" s="1132"/>
      <c r="P28" s="1132"/>
      <c r="Q28" s="1132"/>
      <c r="R28" s="1132"/>
      <c r="S28" s="1132"/>
      <c r="T28" s="1132"/>
      <c r="U28" s="1132"/>
    </row>
    <row r="29" spans="1:21" ht="13.5" customHeight="1" x14ac:dyDescent="0.2">
      <c r="A29" s="1132"/>
      <c r="B29" s="1132"/>
      <c r="C29" s="1132"/>
      <c r="D29" s="1132"/>
      <c r="E29" s="1132"/>
      <c r="F29" s="1132"/>
      <c r="G29" s="1132"/>
      <c r="H29" s="1132"/>
      <c r="I29" s="1132"/>
      <c r="J29" s="1132"/>
      <c r="K29" s="1132"/>
      <c r="L29" s="1132"/>
      <c r="M29" s="1132"/>
      <c r="N29" s="1132"/>
      <c r="O29" s="1132"/>
      <c r="P29" s="1132"/>
      <c r="Q29" s="1132"/>
      <c r="R29" s="1132"/>
      <c r="S29" s="1132"/>
      <c r="T29" s="1132"/>
      <c r="U29" s="1132"/>
    </row>
    <row r="30" spans="1:21" ht="13.5" customHeight="1" x14ac:dyDescent="0.2">
      <c r="A30" s="1132"/>
      <c r="B30" s="1132"/>
      <c r="C30" s="1132"/>
      <c r="D30" s="1132"/>
      <c r="E30" s="1132"/>
      <c r="F30" s="1132"/>
      <c r="G30" s="1132"/>
      <c r="H30" s="1132"/>
      <c r="I30" s="1132"/>
      <c r="J30" s="1132"/>
      <c r="K30" s="1132"/>
      <c r="L30" s="1132"/>
      <c r="M30" s="1132"/>
      <c r="N30" s="1132"/>
      <c r="O30" s="1132"/>
      <c r="P30" s="1132"/>
      <c r="Q30" s="1132"/>
      <c r="R30" s="1132"/>
      <c r="S30" s="1132"/>
      <c r="T30" s="1132"/>
      <c r="U30" s="1132"/>
    </row>
    <row r="31" spans="1:21" ht="13.5" customHeight="1" x14ac:dyDescent="0.2">
      <c r="A31" s="1132"/>
      <c r="B31" s="1132"/>
      <c r="C31" s="1132"/>
      <c r="D31" s="1132"/>
      <c r="E31" s="1132"/>
      <c r="F31" s="1132"/>
      <c r="G31" s="1132"/>
      <c r="H31" s="1132"/>
      <c r="I31" s="1132"/>
      <c r="J31" s="1132"/>
      <c r="K31" s="1132"/>
      <c r="L31" s="1132"/>
      <c r="M31" s="1132"/>
      <c r="N31" s="1132"/>
      <c r="O31" s="1132"/>
      <c r="P31" s="1132"/>
      <c r="Q31" s="1132"/>
      <c r="R31" s="1132"/>
      <c r="S31" s="1132"/>
      <c r="T31" s="1132"/>
      <c r="U31" s="1132"/>
    </row>
    <row r="32" spans="1:21" ht="13.5" customHeight="1" x14ac:dyDescent="0.2">
      <c r="A32" s="1132"/>
      <c r="B32" s="1132"/>
      <c r="C32" s="1132"/>
      <c r="D32" s="1132"/>
      <c r="E32" s="1132"/>
      <c r="F32" s="1132"/>
      <c r="G32" s="1132"/>
      <c r="H32" s="1132"/>
      <c r="I32" s="1132"/>
      <c r="J32" s="1132"/>
      <c r="K32" s="1132"/>
      <c r="L32" s="1132"/>
      <c r="M32" s="1132"/>
      <c r="N32" s="1132"/>
      <c r="O32" s="1132"/>
      <c r="P32" s="1132"/>
      <c r="Q32" s="1132"/>
      <c r="R32" s="1132"/>
      <c r="S32" s="1132"/>
      <c r="T32" s="1132"/>
      <c r="U32" s="1132"/>
    </row>
    <row r="33" spans="1:21" ht="13.5" customHeight="1" x14ac:dyDescent="0.2">
      <c r="A33" s="1132"/>
      <c r="B33" s="1132"/>
      <c r="C33" s="1132"/>
      <c r="D33" s="1132"/>
      <c r="E33" s="1132"/>
      <c r="F33" s="1132"/>
      <c r="G33" s="1132"/>
      <c r="H33" s="1132"/>
      <c r="I33" s="1132"/>
      <c r="J33" s="1132"/>
      <c r="K33" s="1132"/>
      <c r="L33" s="1132"/>
      <c r="M33" s="1132"/>
      <c r="N33" s="1132"/>
      <c r="O33" s="1132"/>
      <c r="P33" s="1132"/>
      <c r="Q33" s="1132"/>
      <c r="R33" s="1132"/>
      <c r="S33" s="1132"/>
      <c r="T33" s="1132"/>
      <c r="U33" s="1132"/>
    </row>
    <row r="34" spans="1:21" ht="13.5" customHeight="1" x14ac:dyDescent="0.2">
      <c r="A34" s="1132"/>
      <c r="B34" s="1132"/>
      <c r="C34" s="1132"/>
      <c r="D34" s="1132"/>
      <c r="E34" s="1132"/>
      <c r="F34" s="1132"/>
      <c r="G34" s="1132"/>
      <c r="H34" s="1132"/>
      <c r="I34" s="1132"/>
      <c r="J34" s="1132"/>
      <c r="K34" s="1132"/>
      <c r="L34" s="1132"/>
      <c r="M34" s="1132"/>
      <c r="N34" s="1132"/>
      <c r="O34" s="1132"/>
      <c r="P34" s="1132"/>
      <c r="Q34" s="1132"/>
      <c r="R34" s="1132"/>
      <c r="S34" s="1132"/>
      <c r="T34" s="1132"/>
      <c r="U34" s="1132"/>
    </row>
    <row r="35" spans="1:21" ht="13.5" customHeight="1" x14ac:dyDescent="0.2">
      <c r="A35" s="1132"/>
      <c r="B35" s="1132"/>
      <c r="C35" s="1132"/>
      <c r="D35" s="1132"/>
      <c r="E35" s="1132"/>
      <c r="F35" s="1132"/>
      <c r="G35" s="1132"/>
      <c r="H35" s="1132"/>
      <c r="I35" s="1132"/>
      <c r="J35" s="1132"/>
      <c r="K35" s="1132"/>
      <c r="L35" s="1132"/>
      <c r="M35" s="1132"/>
      <c r="N35" s="1132"/>
      <c r="O35" s="1132"/>
      <c r="P35" s="1132"/>
      <c r="Q35" s="1132"/>
      <c r="R35" s="1132"/>
      <c r="S35" s="1132"/>
      <c r="T35" s="1132"/>
      <c r="U35" s="1132"/>
    </row>
    <row r="36" spans="1:21" ht="13.5" customHeight="1" x14ac:dyDescent="0.2">
      <c r="A36" s="1132"/>
      <c r="B36" s="1132"/>
      <c r="C36" s="1132"/>
      <c r="D36" s="1132"/>
      <c r="E36" s="1132"/>
      <c r="F36" s="1132"/>
      <c r="G36" s="1132"/>
      <c r="H36" s="1132"/>
      <c r="I36" s="1132"/>
      <c r="J36" s="1132"/>
      <c r="K36" s="1132"/>
      <c r="L36" s="1132"/>
      <c r="M36" s="1132"/>
      <c r="N36" s="1132"/>
      <c r="O36" s="1132"/>
      <c r="P36" s="1132"/>
      <c r="Q36" s="1132"/>
      <c r="R36" s="1132"/>
      <c r="S36" s="1132"/>
      <c r="T36" s="1132"/>
      <c r="U36" s="1132"/>
    </row>
    <row r="37" spans="1:21" ht="13.5" customHeight="1" x14ac:dyDescent="0.2">
      <c r="A37" s="1132"/>
      <c r="B37" s="1132"/>
      <c r="C37" s="1132"/>
      <c r="D37" s="1132"/>
      <c r="E37" s="1132"/>
      <c r="F37" s="1132"/>
      <c r="G37" s="1132"/>
      <c r="H37" s="1132"/>
      <c r="I37" s="1132"/>
      <c r="J37" s="1132"/>
      <c r="K37" s="1132"/>
      <c r="L37" s="1132"/>
      <c r="M37" s="1132"/>
      <c r="N37" s="1132"/>
      <c r="O37" s="1132"/>
      <c r="P37" s="1132"/>
      <c r="Q37" s="1132"/>
      <c r="R37" s="1132"/>
      <c r="S37" s="1132"/>
      <c r="T37" s="1132"/>
      <c r="U37" s="1132"/>
    </row>
    <row r="38" spans="1:21" ht="13.5" customHeight="1" x14ac:dyDescent="0.2">
      <c r="A38" s="1132"/>
      <c r="B38" s="1132"/>
      <c r="C38" s="1132"/>
      <c r="D38" s="1132"/>
      <c r="E38" s="1132"/>
      <c r="F38" s="1132"/>
      <c r="G38" s="1132"/>
      <c r="H38" s="1132"/>
      <c r="I38" s="1132"/>
      <c r="J38" s="1132"/>
      <c r="K38" s="1132"/>
      <c r="L38" s="1132"/>
      <c r="M38" s="1132"/>
      <c r="N38" s="1132"/>
      <c r="O38" s="1132"/>
      <c r="P38" s="1132"/>
      <c r="Q38" s="1132"/>
      <c r="R38" s="1132"/>
      <c r="S38" s="1132"/>
      <c r="T38" s="1132"/>
      <c r="U38" s="1132"/>
    </row>
    <row r="39" spans="1:21" ht="13.5" customHeight="1" x14ac:dyDescent="0.2">
      <c r="A39" s="1132"/>
      <c r="B39" s="1132"/>
      <c r="C39" s="1132"/>
      <c r="D39" s="1132"/>
      <c r="E39" s="1132"/>
      <c r="F39" s="1132"/>
      <c r="G39" s="1132"/>
      <c r="H39" s="1132"/>
      <c r="I39" s="1132"/>
      <c r="J39" s="1132"/>
      <c r="K39" s="1132"/>
      <c r="L39" s="1132"/>
      <c r="M39" s="1132"/>
      <c r="N39" s="1132"/>
      <c r="O39" s="1132"/>
      <c r="P39" s="1132"/>
      <c r="Q39" s="1132"/>
      <c r="R39" s="1132"/>
      <c r="S39" s="1132"/>
      <c r="T39" s="1132"/>
      <c r="U39" s="1132"/>
    </row>
    <row r="40" spans="1:21" ht="13.5" customHeight="1" x14ac:dyDescent="0.2">
      <c r="A40" s="1132"/>
      <c r="B40" s="1132"/>
      <c r="C40" s="1132"/>
      <c r="D40" s="1132"/>
      <c r="E40" s="1132"/>
      <c r="F40" s="1132"/>
      <c r="G40" s="1132"/>
      <c r="H40" s="1132"/>
      <c r="I40" s="1132"/>
      <c r="J40" s="1132"/>
      <c r="K40" s="1132"/>
      <c r="L40" s="1132"/>
      <c r="M40" s="1132"/>
      <c r="N40" s="1132"/>
      <c r="O40" s="1132"/>
      <c r="P40" s="1132"/>
      <c r="Q40" s="1132"/>
      <c r="R40" s="1132"/>
      <c r="S40" s="1132"/>
      <c r="T40" s="1132"/>
      <c r="U40" s="1132"/>
    </row>
    <row r="41" spans="1:21" ht="13.5" customHeight="1" x14ac:dyDescent="0.2">
      <c r="A41" s="1132"/>
      <c r="B41" s="1132"/>
      <c r="C41" s="1132"/>
      <c r="D41" s="1132"/>
      <c r="E41" s="1132"/>
      <c r="F41" s="1132"/>
      <c r="G41" s="1132"/>
      <c r="H41" s="1132"/>
      <c r="I41" s="1132"/>
      <c r="J41" s="1132"/>
      <c r="K41" s="1132"/>
      <c r="L41" s="1132"/>
      <c r="M41" s="1132"/>
      <c r="N41" s="1132"/>
      <c r="O41" s="1132"/>
      <c r="P41" s="1132"/>
      <c r="Q41" s="1132"/>
      <c r="R41" s="1132"/>
      <c r="S41" s="1132"/>
      <c r="T41" s="1132"/>
      <c r="U41" s="1132"/>
    </row>
    <row r="42" spans="1:21" ht="13.5" customHeight="1" x14ac:dyDescent="0.2">
      <c r="A42" s="1132"/>
      <c r="B42" s="1132"/>
      <c r="C42" s="1132"/>
      <c r="D42" s="1132"/>
      <c r="E42" s="1132"/>
      <c r="F42" s="1132"/>
      <c r="G42" s="1132"/>
      <c r="H42" s="1132"/>
      <c r="I42" s="1132"/>
      <c r="J42" s="1132"/>
      <c r="K42" s="1132"/>
      <c r="L42" s="1132"/>
      <c r="M42" s="1132"/>
      <c r="N42" s="1132"/>
      <c r="O42" s="1132"/>
      <c r="P42" s="1132"/>
      <c r="Q42" s="1132"/>
      <c r="R42" s="1132"/>
      <c r="S42" s="1132"/>
      <c r="T42" s="1132"/>
      <c r="U42" s="1132"/>
    </row>
    <row r="43" spans="1:21" ht="30.75" customHeight="1" thickBot="1" x14ac:dyDescent="0.25">
      <c r="A43" s="1132"/>
      <c r="B43" s="1132"/>
      <c r="C43" s="1132"/>
      <c r="D43" s="1132"/>
      <c r="E43" s="1132"/>
      <c r="F43" s="1132"/>
      <c r="G43" s="1132"/>
      <c r="H43" s="1132"/>
      <c r="I43" s="1132"/>
      <c r="J43" s="1132"/>
      <c r="K43" s="1132"/>
      <c r="L43" s="1132"/>
      <c r="M43" s="1132"/>
      <c r="N43" s="1132"/>
      <c r="O43" s="1170" t="s">
        <v>534</v>
      </c>
      <c r="P43" s="1132"/>
      <c r="Q43" s="1132"/>
      <c r="R43" s="1132"/>
      <c r="S43" s="1132"/>
      <c r="T43" s="1132"/>
      <c r="U43" s="1132"/>
    </row>
    <row r="44" spans="1:21" ht="30.75" customHeight="1" thickBot="1" x14ac:dyDescent="0.25">
      <c r="A44" s="1132"/>
      <c r="B44" s="1169" t="s">
        <v>533</v>
      </c>
      <c r="C44" s="1168"/>
      <c r="D44" s="1168"/>
      <c r="E44" s="1167"/>
      <c r="F44" s="1167"/>
      <c r="G44" s="1167"/>
      <c r="H44" s="1167"/>
      <c r="I44" s="1167"/>
      <c r="J44" s="1166" t="s">
        <v>506</v>
      </c>
      <c r="K44" s="1165" t="s">
        <v>4</v>
      </c>
      <c r="L44" s="1164" t="s">
        <v>5</v>
      </c>
      <c r="M44" s="1164" t="s">
        <v>6</v>
      </c>
      <c r="N44" s="1164" t="s">
        <v>7</v>
      </c>
      <c r="O44" s="1163" t="s">
        <v>8</v>
      </c>
      <c r="P44" s="1132"/>
      <c r="Q44" s="1132"/>
      <c r="R44" s="1132"/>
      <c r="S44" s="1132"/>
      <c r="T44" s="1132"/>
      <c r="U44" s="1132"/>
    </row>
    <row r="45" spans="1:21" ht="30.75" customHeight="1" x14ac:dyDescent="0.2">
      <c r="A45" s="1132"/>
      <c r="B45" s="1162" t="s">
        <v>532</v>
      </c>
      <c r="C45" s="1161"/>
      <c r="D45" s="1160"/>
      <c r="E45" s="1159" t="s">
        <v>531</v>
      </c>
      <c r="F45" s="1159"/>
      <c r="G45" s="1159"/>
      <c r="H45" s="1159"/>
      <c r="I45" s="1159"/>
      <c r="J45" s="1158"/>
      <c r="K45" s="1157">
        <v>358</v>
      </c>
      <c r="L45" s="1156">
        <v>364</v>
      </c>
      <c r="M45" s="1156">
        <v>351</v>
      </c>
      <c r="N45" s="1156">
        <v>331</v>
      </c>
      <c r="O45" s="1155">
        <v>349</v>
      </c>
      <c r="P45" s="1132"/>
      <c r="Q45" s="1132"/>
      <c r="R45" s="1132"/>
      <c r="S45" s="1132"/>
      <c r="T45" s="1132"/>
      <c r="U45" s="1132"/>
    </row>
    <row r="46" spans="1:21" ht="30.75" customHeight="1" x14ac:dyDescent="0.2">
      <c r="A46" s="1132"/>
      <c r="B46" s="1154"/>
      <c r="C46" s="1153"/>
      <c r="D46" s="1152"/>
      <c r="E46" s="1146" t="s">
        <v>530</v>
      </c>
      <c r="F46" s="1146"/>
      <c r="G46" s="1146"/>
      <c r="H46" s="1146"/>
      <c r="I46" s="1146"/>
      <c r="J46" s="1145"/>
      <c r="K46" s="1144" t="s">
        <v>469</v>
      </c>
      <c r="L46" s="1143" t="s">
        <v>469</v>
      </c>
      <c r="M46" s="1143" t="s">
        <v>469</v>
      </c>
      <c r="N46" s="1143" t="s">
        <v>469</v>
      </c>
      <c r="O46" s="1142" t="s">
        <v>469</v>
      </c>
      <c r="P46" s="1132"/>
      <c r="Q46" s="1132"/>
      <c r="R46" s="1132"/>
      <c r="S46" s="1132"/>
      <c r="T46" s="1132"/>
      <c r="U46" s="1132"/>
    </row>
    <row r="47" spans="1:21" ht="30.75" customHeight="1" x14ac:dyDescent="0.2">
      <c r="A47" s="1132"/>
      <c r="B47" s="1154"/>
      <c r="C47" s="1153"/>
      <c r="D47" s="1152"/>
      <c r="E47" s="1146" t="s">
        <v>529</v>
      </c>
      <c r="F47" s="1146"/>
      <c r="G47" s="1146"/>
      <c r="H47" s="1146"/>
      <c r="I47" s="1146"/>
      <c r="J47" s="1145"/>
      <c r="K47" s="1144" t="s">
        <v>469</v>
      </c>
      <c r="L47" s="1143" t="s">
        <v>469</v>
      </c>
      <c r="M47" s="1143" t="s">
        <v>469</v>
      </c>
      <c r="N47" s="1143" t="s">
        <v>469</v>
      </c>
      <c r="O47" s="1142" t="s">
        <v>469</v>
      </c>
      <c r="P47" s="1132"/>
      <c r="Q47" s="1132"/>
      <c r="R47" s="1132"/>
      <c r="S47" s="1132"/>
      <c r="T47" s="1132"/>
      <c r="U47" s="1132"/>
    </row>
    <row r="48" spans="1:21" ht="30.75" customHeight="1" x14ac:dyDescent="0.2">
      <c r="A48" s="1132"/>
      <c r="B48" s="1154"/>
      <c r="C48" s="1153"/>
      <c r="D48" s="1152"/>
      <c r="E48" s="1146" t="s">
        <v>528</v>
      </c>
      <c r="F48" s="1146"/>
      <c r="G48" s="1146"/>
      <c r="H48" s="1146"/>
      <c r="I48" s="1146"/>
      <c r="J48" s="1145"/>
      <c r="K48" s="1144">
        <v>188</v>
      </c>
      <c r="L48" s="1143">
        <v>163</v>
      </c>
      <c r="M48" s="1143">
        <v>164</v>
      </c>
      <c r="N48" s="1143">
        <v>153</v>
      </c>
      <c r="O48" s="1142">
        <v>153</v>
      </c>
      <c r="P48" s="1132"/>
      <c r="Q48" s="1132"/>
      <c r="R48" s="1132"/>
      <c r="S48" s="1132"/>
      <c r="T48" s="1132"/>
      <c r="U48" s="1132"/>
    </row>
    <row r="49" spans="1:21" ht="30.75" customHeight="1" x14ac:dyDescent="0.2">
      <c r="A49" s="1132"/>
      <c r="B49" s="1154"/>
      <c r="C49" s="1153"/>
      <c r="D49" s="1152"/>
      <c r="E49" s="1146" t="s">
        <v>527</v>
      </c>
      <c r="F49" s="1146"/>
      <c r="G49" s="1146"/>
      <c r="H49" s="1146"/>
      <c r="I49" s="1146"/>
      <c r="J49" s="1145"/>
      <c r="K49" s="1144" t="s">
        <v>469</v>
      </c>
      <c r="L49" s="1143" t="s">
        <v>469</v>
      </c>
      <c r="M49" s="1143" t="s">
        <v>469</v>
      </c>
      <c r="N49" s="1143" t="s">
        <v>469</v>
      </c>
      <c r="O49" s="1142" t="s">
        <v>469</v>
      </c>
      <c r="P49" s="1132"/>
      <c r="Q49" s="1132"/>
      <c r="R49" s="1132"/>
      <c r="S49" s="1132"/>
      <c r="T49" s="1132"/>
      <c r="U49" s="1132"/>
    </row>
    <row r="50" spans="1:21" ht="30.75" customHeight="1" x14ac:dyDescent="0.2">
      <c r="A50" s="1132"/>
      <c r="B50" s="1154"/>
      <c r="C50" s="1153"/>
      <c r="D50" s="1152"/>
      <c r="E50" s="1146" t="s">
        <v>526</v>
      </c>
      <c r="F50" s="1146"/>
      <c r="G50" s="1146"/>
      <c r="H50" s="1146"/>
      <c r="I50" s="1146"/>
      <c r="J50" s="1145"/>
      <c r="K50" s="1144" t="s">
        <v>469</v>
      </c>
      <c r="L50" s="1143" t="s">
        <v>469</v>
      </c>
      <c r="M50" s="1143" t="s">
        <v>469</v>
      </c>
      <c r="N50" s="1143" t="s">
        <v>469</v>
      </c>
      <c r="O50" s="1142" t="s">
        <v>469</v>
      </c>
      <c r="P50" s="1132"/>
      <c r="Q50" s="1132"/>
      <c r="R50" s="1132"/>
      <c r="S50" s="1132"/>
      <c r="T50" s="1132"/>
      <c r="U50" s="1132"/>
    </row>
    <row r="51" spans="1:21" ht="30.75" customHeight="1" x14ac:dyDescent="0.2">
      <c r="A51" s="1132"/>
      <c r="B51" s="1151"/>
      <c r="C51" s="1150"/>
      <c r="D51" s="1147"/>
      <c r="E51" s="1146" t="s">
        <v>525</v>
      </c>
      <c r="F51" s="1146"/>
      <c r="G51" s="1146"/>
      <c r="H51" s="1146"/>
      <c r="I51" s="1146"/>
      <c r="J51" s="1145"/>
      <c r="K51" s="1144" t="s">
        <v>469</v>
      </c>
      <c r="L51" s="1143" t="s">
        <v>469</v>
      </c>
      <c r="M51" s="1143" t="s">
        <v>469</v>
      </c>
      <c r="N51" s="1143" t="s">
        <v>469</v>
      </c>
      <c r="O51" s="1142" t="s">
        <v>469</v>
      </c>
      <c r="P51" s="1132"/>
      <c r="Q51" s="1132"/>
      <c r="R51" s="1132"/>
      <c r="S51" s="1132"/>
      <c r="T51" s="1132"/>
      <c r="U51" s="1132"/>
    </row>
    <row r="52" spans="1:21" ht="30.75" customHeight="1" x14ac:dyDescent="0.2">
      <c r="A52" s="1132"/>
      <c r="B52" s="1149" t="s">
        <v>524</v>
      </c>
      <c r="C52" s="1148"/>
      <c r="D52" s="1147"/>
      <c r="E52" s="1146" t="s">
        <v>523</v>
      </c>
      <c r="F52" s="1146"/>
      <c r="G52" s="1146"/>
      <c r="H52" s="1146"/>
      <c r="I52" s="1146"/>
      <c r="J52" s="1145"/>
      <c r="K52" s="1144">
        <v>361</v>
      </c>
      <c r="L52" s="1143">
        <v>350</v>
      </c>
      <c r="M52" s="1143">
        <v>364</v>
      </c>
      <c r="N52" s="1143">
        <v>341</v>
      </c>
      <c r="O52" s="1142">
        <v>352</v>
      </c>
      <c r="P52" s="1132"/>
      <c r="Q52" s="1132"/>
      <c r="R52" s="1132"/>
      <c r="S52" s="1132"/>
      <c r="T52" s="1132"/>
      <c r="U52" s="1132"/>
    </row>
    <row r="53" spans="1:21" ht="30.75" customHeight="1" thickBot="1" x14ac:dyDescent="0.25">
      <c r="A53" s="1132"/>
      <c r="B53" s="1141" t="s">
        <v>522</v>
      </c>
      <c r="C53" s="1140"/>
      <c r="D53" s="1139"/>
      <c r="E53" s="1138" t="s">
        <v>521</v>
      </c>
      <c r="F53" s="1138"/>
      <c r="G53" s="1138"/>
      <c r="H53" s="1138"/>
      <c r="I53" s="1138"/>
      <c r="J53" s="1137"/>
      <c r="K53" s="1136">
        <v>185</v>
      </c>
      <c r="L53" s="1135">
        <v>177</v>
      </c>
      <c r="M53" s="1135">
        <v>151</v>
      </c>
      <c r="N53" s="1135">
        <v>143</v>
      </c>
      <c r="O53" s="1134">
        <v>150</v>
      </c>
      <c r="P53" s="1132"/>
      <c r="Q53" s="1132"/>
      <c r="R53" s="1132"/>
      <c r="S53" s="1132"/>
      <c r="T53" s="1132"/>
      <c r="U53" s="1132"/>
    </row>
    <row r="54" spans="1:21" ht="24" customHeight="1" x14ac:dyDescent="0.2">
      <c r="A54" s="1132"/>
      <c r="B54" s="1133" t="s">
        <v>466</v>
      </c>
      <c r="C54" s="1132"/>
      <c r="D54" s="1132"/>
      <c r="E54" s="1132"/>
      <c r="F54" s="1132"/>
      <c r="G54" s="1132"/>
      <c r="H54" s="1132"/>
      <c r="I54" s="1132"/>
      <c r="J54" s="1132"/>
      <c r="K54" s="1132"/>
      <c r="L54" s="1132"/>
      <c r="M54" s="1132"/>
      <c r="N54" s="1132"/>
      <c r="O54" s="1132"/>
      <c r="P54" s="1132"/>
      <c r="Q54" s="1132"/>
      <c r="R54" s="1132"/>
      <c r="S54" s="1132"/>
      <c r="T54" s="1132"/>
      <c r="U54" s="1132"/>
    </row>
    <row r="55" spans="1:21" ht="24" customHeight="1" x14ac:dyDescent="0.2">
      <c r="A55" s="1132"/>
      <c r="B55" s="1133"/>
      <c r="C55" s="1132"/>
      <c r="D55" s="1132"/>
      <c r="E55" s="1132"/>
      <c r="F55" s="1132"/>
      <c r="G55" s="1132"/>
      <c r="H55" s="1132"/>
      <c r="I55" s="1132"/>
      <c r="J55" s="1132"/>
      <c r="K55" s="1132"/>
      <c r="L55" s="1132"/>
      <c r="M55" s="1132"/>
      <c r="N55" s="1132"/>
      <c r="O55" s="1132"/>
      <c r="P55" s="1132"/>
      <c r="Q55" s="1132"/>
      <c r="R55" s="1132"/>
      <c r="S55" s="1132"/>
      <c r="T55" s="1132"/>
      <c r="U55" s="1132"/>
    </row>
    <row r="56" spans="1:21" ht="24" customHeight="1" x14ac:dyDescent="0.2">
      <c r="A56" s="1132"/>
      <c r="B56" s="1133"/>
      <c r="C56" s="1132"/>
      <c r="D56" s="1132"/>
      <c r="E56" s="1132"/>
      <c r="F56" s="1132"/>
      <c r="G56" s="1132"/>
      <c r="H56" s="1132"/>
      <c r="I56" s="1132"/>
      <c r="J56" s="1132"/>
      <c r="K56" s="1132"/>
      <c r="L56" s="1132"/>
      <c r="M56" s="1132"/>
      <c r="N56" s="1132"/>
      <c r="O56" s="1132"/>
      <c r="P56" s="1132"/>
      <c r="Q56" s="1132"/>
      <c r="R56" s="1132"/>
      <c r="S56" s="1132"/>
      <c r="T56" s="1132"/>
      <c r="U56" s="1132"/>
    </row>
  </sheetData>
  <sheetProtection password="851F"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0" customHeight="1" zeroHeight="1" x14ac:dyDescent="0.2"/>
  <cols>
    <col min="1" max="1" width="6.6640625" style="1171" customWidth="1"/>
    <col min="2" max="3" width="12.6640625" style="1171" customWidth="1"/>
    <col min="4" max="4" width="11.6640625" style="1171" customWidth="1"/>
    <col min="5" max="8" width="10.33203125" style="1171" customWidth="1"/>
    <col min="9" max="13" width="16.33203125" style="1171" customWidth="1"/>
    <col min="14" max="19" width="12.6640625" style="1171" customWidth="1"/>
    <col min="20" max="16384" width="0" style="117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217" t="s">
        <v>534</v>
      </c>
    </row>
    <row r="40" spans="2:13" ht="27.75" customHeight="1" thickBot="1" x14ac:dyDescent="0.25">
      <c r="B40" s="1216" t="s">
        <v>533</v>
      </c>
      <c r="C40" s="1215"/>
      <c r="D40" s="1215"/>
      <c r="E40" s="1214"/>
      <c r="F40" s="1214"/>
      <c r="G40" s="1214"/>
      <c r="H40" s="1213" t="s">
        <v>506</v>
      </c>
      <c r="I40" s="1212" t="s">
        <v>4</v>
      </c>
      <c r="J40" s="1211" t="s">
        <v>5</v>
      </c>
      <c r="K40" s="1211" t="s">
        <v>6</v>
      </c>
      <c r="L40" s="1211" t="s">
        <v>7</v>
      </c>
      <c r="M40" s="1210" t="s">
        <v>8</v>
      </c>
    </row>
    <row r="41" spans="2:13" ht="27.75" customHeight="1" x14ac:dyDescent="0.2">
      <c r="B41" s="1209" t="s">
        <v>551</v>
      </c>
      <c r="C41" s="1208"/>
      <c r="D41" s="1207"/>
      <c r="E41" s="1206" t="s">
        <v>550</v>
      </c>
      <c r="F41" s="1206"/>
      <c r="G41" s="1206"/>
      <c r="H41" s="1205"/>
      <c r="I41" s="1204">
        <v>3916</v>
      </c>
      <c r="J41" s="1203">
        <v>3932</v>
      </c>
      <c r="K41" s="1203">
        <v>3919</v>
      </c>
      <c r="L41" s="1203">
        <v>4029</v>
      </c>
      <c r="M41" s="1202">
        <v>3958</v>
      </c>
    </row>
    <row r="42" spans="2:13" ht="27.75" customHeight="1" x14ac:dyDescent="0.2">
      <c r="B42" s="1193"/>
      <c r="C42" s="1192"/>
      <c r="D42" s="1189"/>
      <c r="E42" s="1188" t="s">
        <v>549</v>
      </c>
      <c r="F42" s="1188"/>
      <c r="G42" s="1188"/>
      <c r="H42" s="1187"/>
      <c r="I42" s="1186" t="s">
        <v>469</v>
      </c>
      <c r="J42" s="1185" t="s">
        <v>469</v>
      </c>
      <c r="K42" s="1185" t="s">
        <v>469</v>
      </c>
      <c r="L42" s="1185" t="s">
        <v>469</v>
      </c>
      <c r="M42" s="1184" t="s">
        <v>469</v>
      </c>
    </row>
    <row r="43" spans="2:13" ht="27.75" customHeight="1" x14ac:dyDescent="0.2">
      <c r="B43" s="1193"/>
      <c r="C43" s="1192"/>
      <c r="D43" s="1189"/>
      <c r="E43" s="1188" t="s">
        <v>548</v>
      </c>
      <c r="F43" s="1188"/>
      <c r="G43" s="1188"/>
      <c r="H43" s="1187"/>
      <c r="I43" s="1186">
        <v>1615</v>
      </c>
      <c r="J43" s="1185">
        <v>1486</v>
      </c>
      <c r="K43" s="1185">
        <v>1374</v>
      </c>
      <c r="L43" s="1185">
        <v>1323</v>
      </c>
      <c r="M43" s="1184">
        <v>1312</v>
      </c>
    </row>
    <row r="44" spans="2:13" ht="27.75" customHeight="1" x14ac:dyDescent="0.2">
      <c r="B44" s="1193"/>
      <c r="C44" s="1192"/>
      <c r="D44" s="1189"/>
      <c r="E44" s="1188" t="s">
        <v>547</v>
      </c>
      <c r="F44" s="1188"/>
      <c r="G44" s="1188"/>
      <c r="H44" s="1187"/>
      <c r="I44" s="1186" t="s">
        <v>469</v>
      </c>
      <c r="J44" s="1185" t="s">
        <v>469</v>
      </c>
      <c r="K44" s="1185" t="s">
        <v>469</v>
      </c>
      <c r="L44" s="1185" t="s">
        <v>469</v>
      </c>
      <c r="M44" s="1184" t="s">
        <v>469</v>
      </c>
    </row>
    <row r="45" spans="2:13" ht="27.75" customHeight="1" x14ac:dyDescent="0.2">
      <c r="B45" s="1193"/>
      <c r="C45" s="1192"/>
      <c r="D45" s="1189"/>
      <c r="E45" s="1188" t="s">
        <v>546</v>
      </c>
      <c r="F45" s="1188"/>
      <c r="G45" s="1188"/>
      <c r="H45" s="1187"/>
      <c r="I45" s="1186">
        <v>1210</v>
      </c>
      <c r="J45" s="1185">
        <v>1235</v>
      </c>
      <c r="K45" s="1185">
        <v>1172</v>
      </c>
      <c r="L45" s="1185">
        <v>1117</v>
      </c>
      <c r="M45" s="1184">
        <v>1093</v>
      </c>
    </row>
    <row r="46" spans="2:13" ht="27.75" customHeight="1" x14ac:dyDescent="0.2">
      <c r="B46" s="1193"/>
      <c r="C46" s="1192"/>
      <c r="D46" s="1201"/>
      <c r="E46" s="1188" t="s">
        <v>545</v>
      </c>
      <c r="F46" s="1188"/>
      <c r="G46" s="1188"/>
      <c r="H46" s="1187"/>
      <c r="I46" s="1186" t="s">
        <v>469</v>
      </c>
      <c r="J46" s="1185" t="s">
        <v>469</v>
      </c>
      <c r="K46" s="1185" t="s">
        <v>469</v>
      </c>
      <c r="L46" s="1185" t="s">
        <v>469</v>
      </c>
      <c r="M46" s="1184" t="s">
        <v>469</v>
      </c>
    </row>
    <row r="47" spans="2:13" ht="27.75" customHeight="1" x14ac:dyDescent="0.2">
      <c r="B47" s="1193"/>
      <c r="C47" s="1192"/>
      <c r="D47" s="1200"/>
      <c r="E47" s="1199" t="s">
        <v>544</v>
      </c>
      <c r="F47" s="1198"/>
      <c r="G47" s="1198"/>
      <c r="H47" s="1197"/>
      <c r="I47" s="1186" t="s">
        <v>469</v>
      </c>
      <c r="J47" s="1185" t="s">
        <v>469</v>
      </c>
      <c r="K47" s="1185" t="s">
        <v>469</v>
      </c>
      <c r="L47" s="1185" t="s">
        <v>469</v>
      </c>
      <c r="M47" s="1184" t="s">
        <v>469</v>
      </c>
    </row>
    <row r="48" spans="2:13" ht="27.75" customHeight="1" x14ac:dyDescent="0.2">
      <c r="B48" s="1193"/>
      <c r="C48" s="1192"/>
      <c r="D48" s="1189"/>
      <c r="E48" s="1188" t="s">
        <v>543</v>
      </c>
      <c r="F48" s="1188"/>
      <c r="G48" s="1188"/>
      <c r="H48" s="1187"/>
      <c r="I48" s="1186" t="s">
        <v>469</v>
      </c>
      <c r="J48" s="1185" t="s">
        <v>469</v>
      </c>
      <c r="K48" s="1185" t="s">
        <v>469</v>
      </c>
      <c r="L48" s="1185" t="s">
        <v>469</v>
      </c>
      <c r="M48" s="1184" t="s">
        <v>469</v>
      </c>
    </row>
    <row r="49" spans="2:13" ht="27.75" customHeight="1" x14ac:dyDescent="0.2">
      <c r="B49" s="1191"/>
      <c r="C49" s="1190"/>
      <c r="D49" s="1189"/>
      <c r="E49" s="1188" t="s">
        <v>542</v>
      </c>
      <c r="F49" s="1188"/>
      <c r="G49" s="1188"/>
      <c r="H49" s="1187"/>
      <c r="I49" s="1186" t="s">
        <v>469</v>
      </c>
      <c r="J49" s="1185" t="s">
        <v>469</v>
      </c>
      <c r="K49" s="1185">
        <v>1</v>
      </c>
      <c r="L49" s="1185" t="s">
        <v>469</v>
      </c>
      <c r="M49" s="1184" t="s">
        <v>469</v>
      </c>
    </row>
    <row r="50" spans="2:13" ht="27.75" customHeight="1" x14ac:dyDescent="0.2">
      <c r="B50" s="1196" t="s">
        <v>541</v>
      </c>
      <c r="C50" s="1195"/>
      <c r="D50" s="1194"/>
      <c r="E50" s="1188" t="s">
        <v>540</v>
      </c>
      <c r="F50" s="1188"/>
      <c r="G50" s="1188"/>
      <c r="H50" s="1187"/>
      <c r="I50" s="1186">
        <v>633</v>
      </c>
      <c r="J50" s="1185">
        <v>721</v>
      </c>
      <c r="K50" s="1185">
        <v>715</v>
      </c>
      <c r="L50" s="1185">
        <v>626</v>
      </c>
      <c r="M50" s="1184">
        <v>681</v>
      </c>
    </row>
    <row r="51" spans="2:13" ht="27.75" customHeight="1" x14ac:dyDescent="0.2">
      <c r="B51" s="1193"/>
      <c r="C51" s="1192"/>
      <c r="D51" s="1189"/>
      <c r="E51" s="1188" t="s">
        <v>539</v>
      </c>
      <c r="F51" s="1188"/>
      <c r="G51" s="1188"/>
      <c r="H51" s="1187"/>
      <c r="I51" s="1186">
        <v>23</v>
      </c>
      <c r="J51" s="1185">
        <v>19</v>
      </c>
      <c r="K51" s="1185">
        <v>16</v>
      </c>
      <c r="L51" s="1185">
        <v>12</v>
      </c>
      <c r="M51" s="1184">
        <v>8</v>
      </c>
    </row>
    <row r="52" spans="2:13" ht="27.75" customHeight="1" x14ac:dyDescent="0.2">
      <c r="B52" s="1191"/>
      <c r="C52" s="1190"/>
      <c r="D52" s="1189"/>
      <c r="E52" s="1188" t="s">
        <v>538</v>
      </c>
      <c r="F52" s="1188"/>
      <c r="G52" s="1188"/>
      <c r="H52" s="1187"/>
      <c r="I52" s="1186">
        <v>4163</v>
      </c>
      <c r="J52" s="1185">
        <v>4171</v>
      </c>
      <c r="K52" s="1185">
        <v>4084</v>
      </c>
      <c r="L52" s="1185">
        <v>4093</v>
      </c>
      <c r="M52" s="1184">
        <v>4020</v>
      </c>
    </row>
    <row r="53" spans="2:13" ht="27.75" customHeight="1" thickBot="1" x14ac:dyDescent="0.25">
      <c r="B53" s="1183" t="s">
        <v>537</v>
      </c>
      <c r="C53" s="1182"/>
      <c r="D53" s="1181"/>
      <c r="E53" s="1180" t="s">
        <v>536</v>
      </c>
      <c r="F53" s="1180"/>
      <c r="G53" s="1180"/>
      <c r="H53" s="1179"/>
      <c r="I53" s="1178">
        <v>1922</v>
      </c>
      <c r="J53" s="1177">
        <v>1741</v>
      </c>
      <c r="K53" s="1177">
        <v>1651</v>
      </c>
      <c r="L53" s="1177">
        <v>1738</v>
      </c>
      <c r="M53" s="1176">
        <v>1655</v>
      </c>
    </row>
    <row r="54" spans="2:13" ht="27.75" customHeight="1" x14ac:dyDescent="0.2">
      <c r="B54" s="1175" t="s">
        <v>535</v>
      </c>
      <c r="C54" s="1174"/>
      <c r="D54" s="1174"/>
      <c r="E54" s="1173"/>
      <c r="F54" s="1173"/>
      <c r="G54" s="1173"/>
      <c r="H54" s="1173"/>
      <c r="I54" s="1172"/>
      <c r="J54" s="1172"/>
      <c r="K54" s="1172"/>
      <c r="L54" s="1172"/>
      <c r="M54" s="1172"/>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2"/>
  <cols>
    <col min="1" max="1" width="6.33203125" style="3" customWidth="1"/>
    <col min="2" max="2" width="18.109375" style="3" customWidth="1"/>
    <col min="3" max="3" width="22.6640625" style="3" customWidth="1"/>
    <col min="4" max="9" width="18.109375" style="3" customWidth="1"/>
    <col min="10" max="10" width="22.77734375" style="3" customWidth="1"/>
    <col min="11" max="15" width="18.109375" style="3" customWidth="1"/>
    <col min="16" max="16" width="6.109375" style="13" customWidth="1"/>
    <col min="17" max="17" width="5.88671875" style="12" customWidth="1"/>
    <col min="18" max="18" width="19.109375" style="3" hidden="1"/>
    <col min="19" max="23" width="12.6640625" style="3" hidden="1"/>
    <col min="24" max="257" width="8.6640625" style="3" hidden="1"/>
    <col min="258" max="263" width="14.88671875" style="3" hidden="1"/>
    <col min="264" max="265" width="15.88671875" style="3" hidden="1"/>
    <col min="266" max="271" width="16.109375" style="3" hidden="1"/>
    <col min="272" max="272" width="6.109375" style="3" hidden="1"/>
    <col min="273" max="273" width="3" style="3" hidden="1"/>
    <col min="274" max="513" width="8.6640625" style="3" hidden="1"/>
    <col min="514" max="519" width="14.88671875" style="3" hidden="1"/>
    <col min="520" max="521" width="15.88671875" style="3" hidden="1"/>
    <col min="522" max="527" width="16.109375" style="3" hidden="1"/>
    <col min="528" max="528" width="6.109375" style="3" hidden="1"/>
    <col min="529" max="529" width="3" style="3" hidden="1"/>
    <col min="530" max="769" width="8.6640625" style="3" hidden="1"/>
    <col min="770" max="775" width="14.88671875" style="3" hidden="1"/>
    <col min="776" max="777" width="15.88671875" style="3" hidden="1"/>
    <col min="778" max="783" width="16.109375" style="3" hidden="1"/>
    <col min="784" max="784" width="6.109375" style="3" hidden="1"/>
    <col min="785" max="785" width="3" style="3" hidden="1"/>
    <col min="786" max="1025" width="8.6640625" style="3" hidden="1"/>
    <col min="1026" max="1031" width="14.88671875" style="3" hidden="1"/>
    <col min="1032" max="1033" width="15.88671875" style="3" hidden="1"/>
    <col min="1034" max="1039" width="16.109375" style="3" hidden="1"/>
    <col min="1040" max="1040" width="6.109375" style="3" hidden="1"/>
    <col min="1041" max="1041" width="3" style="3" hidden="1"/>
    <col min="1042" max="1281" width="8.6640625" style="3" hidden="1"/>
    <col min="1282" max="1287" width="14.88671875" style="3" hidden="1"/>
    <col min="1288" max="1289" width="15.88671875" style="3" hidden="1"/>
    <col min="1290" max="1295" width="16.109375" style="3" hidden="1"/>
    <col min="1296" max="1296" width="6.109375" style="3" hidden="1"/>
    <col min="1297" max="1297" width="3" style="3" hidden="1"/>
    <col min="1298" max="1537" width="8.6640625" style="3" hidden="1"/>
    <col min="1538" max="1543" width="14.88671875" style="3" hidden="1"/>
    <col min="1544" max="1545" width="15.88671875" style="3" hidden="1"/>
    <col min="1546" max="1551" width="16.109375" style="3" hidden="1"/>
    <col min="1552" max="1552" width="6.109375" style="3" hidden="1"/>
    <col min="1553" max="1553" width="3" style="3" hidden="1"/>
    <col min="1554" max="1793" width="8.6640625" style="3" hidden="1"/>
    <col min="1794" max="1799" width="14.88671875" style="3" hidden="1"/>
    <col min="1800" max="1801" width="15.88671875" style="3" hidden="1"/>
    <col min="1802" max="1807" width="16.109375" style="3" hidden="1"/>
    <col min="1808" max="1808" width="6.109375" style="3" hidden="1"/>
    <col min="1809" max="1809" width="3" style="3" hidden="1"/>
    <col min="1810" max="2049" width="8.6640625" style="3" hidden="1"/>
    <col min="2050" max="2055" width="14.88671875" style="3" hidden="1"/>
    <col min="2056" max="2057" width="15.88671875" style="3" hidden="1"/>
    <col min="2058" max="2063" width="16.109375" style="3" hidden="1"/>
    <col min="2064" max="2064" width="6.109375" style="3" hidden="1"/>
    <col min="2065" max="2065" width="3" style="3" hidden="1"/>
    <col min="2066" max="2305" width="8.6640625" style="3" hidden="1"/>
    <col min="2306" max="2311" width="14.88671875" style="3" hidden="1"/>
    <col min="2312" max="2313" width="15.88671875" style="3" hidden="1"/>
    <col min="2314" max="2319" width="16.109375" style="3" hidden="1"/>
    <col min="2320" max="2320" width="6.109375" style="3" hidden="1"/>
    <col min="2321" max="2321" width="3" style="3" hidden="1"/>
    <col min="2322" max="2561" width="8.6640625" style="3" hidden="1"/>
    <col min="2562" max="2567" width="14.88671875" style="3" hidden="1"/>
    <col min="2568" max="2569" width="15.88671875" style="3" hidden="1"/>
    <col min="2570" max="2575" width="16.109375" style="3" hidden="1"/>
    <col min="2576" max="2576" width="6.109375" style="3" hidden="1"/>
    <col min="2577" max="2577" width="3" style="3" hidden="1"/>
    <col min="2578" max="2817" width="8.6640625" style="3" hidden="1"/>
    <col min="2818" max="2823" width="14.88671875" style="3" hidden="1"/>
    <col min="2824" max="2825" width="15.88671875" style="3" hidden="1"/>
    <col min="2826" max="2831" width="16.109375" style="3" hidden="1"/>
    <col min="2832" max="2832" width="6.109375" style="3" hidden="1"/>
    <col min="2833" max="2833" width="3" style="3" hidden="1"/>
    <col min="2834" max="3073" width="8.6640625" style="3" hidden="1"/>
    <col min="3074" max="3079" width="14.88671875" style="3" hidden="1"/>
    <col min="3080" max="3081" width="15.88671875" style="3" hidden="1"/>
    <col min="3082" max="3087" width="16.109375" style="3" hidden="1"/>
    <col min="3088" max="3088" width="6.109375" style="3" hidden="1"/>
    <col min="3089" max="3089" width="3" style="3" hidden="1"/>
    <col min="3090" max="3329" width="8.6640625" style="3" hidden="1"/>
    <col min="3330" max="3335" width="14.88671875" style="3" hidden="1"/>
    <col min="3336" max="3337" width="15.88671875" style="3" hidden="1"/>
    <col min="3338" max="3343" width="16.109375" style="3" hidden="1"/>
    <col min="3344" max="3344" width="6.109375" style="3" hidden="1"/>
    <col min="3345" max="3345" width="3" style="3" hidden="1"/>
    <col min="3346" max="3585" width="8.6640625" style="3" hidden="1"/>
    <col min="3586" max="3591" width="14.88671875" style="3" hidden="1"/>
    <col min="3592" max="3593" width="15.88671875" style="3" hidden="1"/>
    <col min="3594" max="3599" width="16.109375" style="3" hidden="1"/>
    <col min="3600" max="3600" width="6.109375" style="3" hidden="1"/>
    <col min="3601" max="3601" width="3" style="3" hidden="1"/>
    <col min="3602" max="3841" width="8.6640625" style="3" hidden="1"/>
    <col min="3842" max="3847" width="14.88671875" style="3" hidden="1"/>
    <col min="3848" max="3849" width="15.88671875" style="3" hidden="1"/>
    <col min="3850" max="3855" width="16.109375" style="3" hidden="1"/>
    <col min="3856" max="3856" width="6.109375" style="3" hidden="1"/>
    <col min="3857" max="3857" width="3" style="3" hidden="1"/>
    <col min="3858" max="4097" width="8.6640625" style="3" hidden="1"/>
    <col min="4098" max="4103" width="14.88671875" style="3" hidden="1"/>
    <col min="4104" max="4105" width="15.88671875" style="3" hidden="1"/>
    <col min="4106" max="4111" width="16.109375" style="3" hidden="1"/>
    <col min="4112" max="4112" width="6.109375" style="3" hidden="1"/>
    <col min="4113" max="4113" width="3" style="3" hidden="1"/>
    <col min="4114" max="4353" width="8.6640625" style="3" hidden="1"/>
    <col min="4354" max="4359" width="14.88671875" style="3" hidden="1"/>
    <col min="4360" max="4361" width="15.88671875" style="3" hidden="1"/>
    <col min="4362" max="4367" width="16.109375" style="3" hidden="1"/>
    <col min="4368" max="4368" width="6.109375" style="3" hidden="1"/>
    <col min="4369" max="4369" width="3" style="3" hidden="1"/>
    <col min="4370" max="4609" width="8.6640625" style="3" hidden="1"/>
    <col min="4610" max="4615" width="14.88671875" style="3" hidden="1"/>
    <col min="4616" max="4617" width="15.88671875" style="3" hidden="1"/>
    <col min="4618" max="4623" width="16.109375" style="3" hidden="1"/>
    <col min="4624" max="4624" width="6.109375" style="3" hidden="1"/>
    <col min="4625" max="4625" width="3" style="3" hidden="1"/>
    <col min="4626" max="4865" width="8.6640625" style="3" hidden="1"/>
    <col min="4866" max="4871" width="14.88671875" style="3" hidden="1"/>
    <col min="4872" max="4873" width="15.88671875" style="3" hidden="1"/>
    <col min="4874" max="4879" width="16.109375" style="3" hidden="1"/>
    <col min="4880" max="4880" width="6.109375" style="3" hidden="1"/>
    <col min="4881" max="4881" width="3" style="3" hidden="1"/>
    <col min="4882" max="5121" width="8.6640625" style="3" hidden="1"/>
    <col min="5122" max="5127" width="14.88671875" style="3" hidden="1"/>
    <col min="5128" max="5129" width="15.88671875" style="3" hidden="1"/>
    <col min="5130" max="5135" width="16.109375" style="3" hidden="1"/>
    <col min="5136" max="5136" width="6.109375" style="3" hidden="1"/>
    <col min="5137" max="5137" width="3" style="3" hidden="1"/>
    <col min="5138" max="5377" width="8.6640625" style="3" hidden="1"/>
    <col min="5378" max="5383" width="14.88671875" style="3" hidden="1"/>
    <col min="5384" max="5385" width="15.88671875" style="3" hidden="1"/>
    <col min="5386" max="5391" width="16.109375" style="3" hidden="1"/>
    <col min="5392" max="5392" width="6.109375" style="3" hidden="1"/>
    <col min="5393" max="5393" width="3" style="3" hidden="1"/>
    <col min="5394" max="5633" width="8.6640625" style="3" hidden="1"/>
    <col min="5634" max="5639" width="14.88671875" style="3" hidden="1"/>
    <col min="5640" max="5641" width="15.88671875" style="3" hidden="1"/>
    <col min="5642" max="5647" width="16.109375" style="3" hidden="1"/>
    <col min="5648" max="5648" width="6.109375" style="3" hidden="1"/>
    <col min="5649" max="5649" width="3" style="3" hidden="1"/>
    <col min="5650" max="5889" width="8.6640625" style="3" hidden="1"/>
    <col min="5890" max="5895" width="14.88671875" style="3" hidden="1"/>
    <col min="5896" max="5897" width="15.88671875" style="3" hidden="1"/>
    <col min="5898" max="5903" width="16.109375" style="3" hidden="1"/>
    <col min="5904" max="5904" width="6.109375" style="3" hidden="1"/>
    <col min="5905" max="5905" width="3" style="3" hidden="1"/>
    <col min="5906" max="6145" width="8.6640625" style="3" hidden="1"/>
    <col min="6146" max="6151" width="14.88671875" style="3" hidden="1"/>
    <col min="6152" max="6153" width="15.88671875" style="3" hidden="1"/>
    <col min="6154" max="6159" width="16.109375" style="3" hidden="1"/>
    <col min="6160" max="6160" width="6.109375" style="3" hidden="1"/>
    <col min="6161" max="6161" width="3" style="3" hidden="1"/>
    <col min="6162" max="6401" width="8.6640625" style="3" hidden="1"/>
    <col min="6402" max="6407" width="14.88671875" style="3" hidden="1"/>
    <col min="6408" max="6409" width="15.88671875" style="3" hidden="1"/>
    <col min="6410" max="6415" width="16.109375" style="3" hidden="1"/>
    <col min="6416" max="6416" width="6.109375" style="3" hidden="1"/>
    <col min="6417" max="6417" width="3" style="3" hidden="1"/>
    <col min="6418" max="6657" width="8.6640625" style="3" hidden="1"/>
    <col min="6658" max="6663" width="14.88671875" style="3" hidden="1"/>
    <col min="6664" max="6665" width="15.88671875" style="3" hidden="1"/>
    <col min="6666" max="6671" width="16.109375" style="3" hidden="1"/>
    <col min="6672" max="6672" width="6.109375" style="3" hidden="1"/>
    <col min="6673" max="6673" width="3" style="3" hidden="1"/>
    <col min="6674" max="6913" width="8.6640625" style="3" hidden="1"/>
    <col min="6914" max="6919" width="14.88671875" style="3" hidden="1"/>
    <col min="6920" max="6921" width="15.88671875" style="3" hidden="1"/>
    <col min="6922" max="6927" width="16.109375" style="3" hidden="1"/>
    <col min="6928" max="6928" width="6.109375" style="3" hidden="1"/>
    <col min="6929" max="6929" width="3" style="3" hidden="1"/>
    <col min="6930" max="7169" width="8.6640625" style="3" hidden="1"/>
    <col min="7170" max="7175" width="14.88671875" style="3" hidden="1"/>
    <col min="7176" max="7177" width="15.88671875" style="3" hidden="1"/>
    <col min="7178" max="7183" width="16.109375" style="3" hidden="1"/>
    <col min="7184" max="7184" width="6.109375" style="3" hidden="1"/>
    <col min="7185" max="7185" width="3" style="3" hidden="1"/>
    <col min="7186" max="7425" width="8.6640625" style="3" hidden="1"/>
    <col min="7426" max="7431" width="14.88671875" style="3" hidden="1"/>
    <col min="7432" max="7433" width="15.88671875" style="3" hidden="1"/>
    <col min="7434" max="7439" width="16.109375" style="3" hidden="1"/>
    <col min="7440" max="7440" width="6.109375" style="3" hidden="1"/>
    <col min="7441" max="7441" width="3" style="3" hidden="1"/>
    <col min="7442" max="7681" width="8.6640625" style="3" hidden="1"/>
    <col min="7682" max="7687" width="14.88671875" style="3" hidden="1"/>
    <col min="7688" max="7689" width="15.88671875" style="3" hidden="1"/>
    <col min="7690" max="7695" width="16.109375" style="3" hidden="1"/>
    <col min="7696" max="7696" width="6.109375" style="3" hidden="1"/>
    <col min="7697" max="7697" width="3" style="3" hidden="1"/>
    <col min="7698" max="7937" width="8.6640625" style="3" hidden="1"/>
    <col min="7938" max="7943" width="14.88671875" style="3" hidden="1"/>
    <col min="7944" max="7945" width="15.88671875" style="3" hidden="1"/>
    <col min="7946" max="7951" width="16.109375" style="3" hidden="1"/>
    <col min="7952" max="7952" width="6.109375" style="3" hidden="1"/>
    <col min="7953" max="7953" width="3" style="3" hidden="1"/>
    <col min="7954" max="8193" width="8.6640625" style="3" hidden="1"/>
    <col min="8194" max="8199" width="14.88671875" style="3" hidden="1"/>
    <col min="8200" max="8201" width="15.88671875" style="3" hidden="1"/>
    <col min="8202" max="8207" width="16.109375" style="3" hidden="1"/>
    <col min="8208" max="8208" width="6.109375" style="3" hidden="1"/>
    <col min="8209" max="8209" width="3" style="3" hidden="1"/>
    <col min="8210" max="8449" width="8.6640625" style="3" hidden="1"/>
    <col min="8450" max="8455" width="14.88671875" style="3" hidden="1"/>
    <col min="8456" max="8457" width="15.88671875" style="3" hidden="1"/>
    <col min="8458" max="8463" width="16.109375" style="3" hidden="1"/>
    <col min="8464" max="8464" width="6.109375" style="3" hidden="1"/>
    <col min="8465" max="8465" width="3" style="3" hidden="1"/>
    <col min="8466" max="8705" width="8.6640625" style="3" hidden="1"/>
    <col min="8706" max="8711" width="14.88671875" style="3" hidden="1"/>
    <col min="8712" max="8713" width="15.88671875" style="3" hidden="1"/>
    <col min="8714" max="8719" width="16.109375" style="3" hidden="1"/>
    <col min="8720" max="8720" width="6.109375" style="3" hidden="1"/>
    <col min="8721" max="8721" width="3" style="3" hidden="1"/>
    <col min="8722" max="8961" width="8.6640625" style="3" hidden="1"/>
    <col min="8962" max="8967" width="14.88671875" style="3" hidden="1"/>
    <col min="8968" max="8969" width="15.88671875" style="3" hidden="1"/>
    <col min="8970" max="8975" width="16.109375" style="3" hidden="1"/>
    <col min="8976" max="8976" width="6.109375" style="3" hidden="1"/>
    <col min="8977" max="8977" width="3" style="3" hidden="1"/>
    <col min="8978" max="9217" width="8.6640625" style="3" hidden="1"/>
    <col min="9218" max="9223" width="14.88671875" style="3" hidden="1"/>
    <col min="9224" max="9225" width="15.88671875" style="3" hidden="1"/>
    <col min="9226" max="9231" width="16.109375" style="3" hidden="1"/>
    <col min="9232" max="9232" width="6.109375" style="3" hidden="1"/>
    <col min="9233" max="9233" width="3" style="3" hidden="1"/>
    <col min="9234" max="9473" width="8.6640625" style="3" hidden="1"/>
    <col min="9474" max="9479" width="14.88671875" style="3" hidden="1"/>
    <col min="9480" max="9481" width="15.88671875" style="3" hidden="1"/>
    <col min="9482" max="9487" width="16.109375" style="3" hidden="1"/>
    <col min="9488" max="9488" width="6.109375" style="3" hidden="1"/>
    <col min="9489" max="9489" width="3" style="3" hidden="1"/>
    <col min="9490" max="9729" width="8.6640625" style="3" hidden="1"/>
    <col min="9730" max="9735" width="14.88671875" style="3" hidden="1"/>
    <col min="9736" max="9737" width="15.88671875" style="3" hidden="1"/>
    <col min="9738" max="9743" width="16.109375" style="3" hidden="1"/>
    <col min="9744" max="9744" width="6.109375" style="3" hidden="1"/>
    <col min="9745" max="9745" width="3" style="3" hidden="1"/>
    <col min="9746" max="9985" width="8.6640625" style="3" hidden="1"/>
    <col min="9986" max="9991" width="14.88671875" style="3" hidden="1"/>
    <col min="9992" max="9993" width="15.88671875" style="3" hidden="1"/>
    <col min="9994" max="9999" width="16.109375" style="3" hidden="1"/>
    <col min="10000" max="10000" width="6.109375" style="3" hidden="1"/>
    <col min="10001" max="10001" width="3" style="3" hidden="1"/>
    <col min="10002" max="10241" width="8.6640625" style="3" hidden="1"/>
    <col min="10242" max="10247" width="14.88671875" style="3" hidden="1"/>
    <col min="10248" max="10249" width="15.88671875" style="3" hidden="1"/>
    <col min="10250" max="10255" width="16.109375" style="3" hidden="1"/>
    <col min="10256" max="10256" width="6.109375" style="3" hidden="1"/>
    <col min="10257" max="10257" width="3" style="3" hidden="1"/>
    <col min="10258" max="10497" width="8.6640625" style="3" hidden="1"/>
    <col min="10498" max="10503" width="14.88671875" style="3" hidden="1"/>
    <col min="10504" max="10505" width="15.88671875" style="3" hidden="1"/>
    <col min="10506" max="10511" width="16.109375" style="3" hidden="1"/>
    <col min="10512" max="10512" width="6.109375" style="3" hidden="1"/>
    <col min="10513" max="10513" width="3" style="3" hidden="1"/>
    <col min="10514" max="10753" width="8.6640625" style="3" hidden="1"/>
    <col min="10754" max="10759" width="14.88671875" style="3" hidden="1"/>
    <col min="10760" max="10761" width="15.88671875" style="3" hidden="1"/>
    <col min="10762" max="10767" width="16.109375" style="3" hidden="1"/>
    <col min="10768" max="10768" width="6.109375" style="3" hidden="1"/>
    <col min="10769" max="10769" width="3" style="3" hidden="1"/>
    <col min="10770" max="11009" width="8.6640625" style="3" hidden="1"/>
    <col min="11010" max="11015" width="14.88671875" style="3" hidden="1"/>
    <col min="11016" max="11017" width="15.88671875" style="3" hidden="1"/>
    <col min="11018" max="11023" width="16.109375" style="3" hidden="1"/>
    <col min="11024" max="11024" width="6.109375" style="3" hidden="1"/>
    <col min="11025" max="11025" width="3" style="3" hidden="1"/>
    <col min="11026" max="11265" width="8.6640625" style="3" hidden="1"/>
    <col min="11266" max="11271" width="14.88671875" style="3" hidden="1"/>
    <col min="11272" max="11273" width="15.88671875" style="3" hidden="1"/>
    <col min="11274" max="11279" width="16.109375" style="3" hidden="1"/>
    <col min="11280" max="11280" width="6.109375" style="3" hidden="1"/>
    <col min="11281" max="11281" width="3" style="3" hidden="1"/>
    <col min="11282" max="11521" width="8.6640625" style="3" hidden="1"/>
    <col min="11522" max="11527" width="14.88671875" style="3" hidden="1"/>
    <col min="11528" max="11529" width="15.88671875" style="3" hidden="1"/>
    <col min="11530" max="11535" width="16.109375" style="3" hidden="1"/>
    <col min="11536" max="11536" width="6.109375" style="3" hidden="1"/>
    <col min="11537" max="11537" width="3" style="3" hidden="1"/>
    <col min="11538" max="11777" width="8.6640625" style="3" hidden="1"/>
    <col min="11778" max="11783" width="14.88671875" style="3" hidden="1"/>
    <col min="11784" max="11785" width="15.88671875" style="3" hidden="1"/>
    <col min="11786" max="11791" width="16.109375" style="3" hidden="1"/>
    <col min="11792" max="11792" width="6.109375" style="3" hidden="1"/>
    <col min="11793" max="11793" width="3" style="3" hidden="1"/>
    <col min="11794" max="12033" width="8.6640625" style="3" hidden="1"/>
    <col min="12034" max="12039" width="14.88671875" style="3" hidden="1"/>
    <col min="12040" max="12041" width="15.88671875" style="3" hidden="1"/>
    <col min="12042" max="12047" width="16.109375" style="3" hidden="1"/>
    <col min="12048" max="12048" width="6.109375" style="3" hidden="1"/>
    <col min="12049" max="12049" width="3" style="3" hidden="1"/>
    <col min="12050" max="12289" width="8.6640625" style="3" hidden="1"/>
    <col min="12290" max="12295" width="14.88671875" style="3" hidden="1"/>
    <col min="12296" max="12297" width="15.88671875" style="3" hidden="1"/>
    <col min="12298" max="12303" width="16.109375" style="3" hidden="1"/>
    <col min="12304" max="12304" width="6.109375" style="3" hidden="1"/>
    <col min="12305" max="12305" width="3" style="3" hidden="1"/>
    <col min="12306" max="12545" width="8.6640625" style="3" hidden="1"/>
    <col min="12546" max="12551" width="14.88671875" style="3" hidden="1"/>
    <col min="12552" max="12553" width="15.88671875" style="3" hidden="1"/>
    <col min="12554" max="12559" width="16.109375" style="3" hidden="1"/>
    <col min="12560" max="12560" width="6.109375" style="3" hidden="1"/>
    <col min="12561" max="12561" width="3" style="3" hidden="1"/>
    <col min="12562" max="12801" width="8.6640625" style="3" hidden="1"/>
    <col min="12802" max="12807" width="14.88671875" style="3" hidden="1"/>
    <col min="12808" max="12809" width="15.88671875" style="3" hidden="1"/>
    <col min="12810" max="12815" width="16.109375" style="3" hidden="1"/>
    <col min="12816" max="12816" width="6.109375" style="3" hidden="1"/>
    <col min="12817" max="12817" width="3" style="3" hidden="1"/>
    <col min="12818" max="13057" width="8.6640625" style="3" hidden="1"/>
    <col min="13058" max="13063" width="14.88671875" style="3" hidden="1"/>
    <col min="13064" max="13065" width="15.88671875" style="3" hidden="1"/>
    <col min="13066" max="13071" width="16.109375" style="3" hidden="1"/>
    <col min="13072" max="13072" width="6.109375" style="3" hidden="1"/>
    <col min="13073" max="13073" width="3" style="3" hidden="1"/>
    <col min="13074" max="13313" width="8.6640625" style="3" hidden="1"/>
    <col min="13314" max="13319" width="14.88671875" style="3" hidden="1"/>
    <col min="13320" max="13321" width="15.88671875" style="3" hidden="1"/>
    <col min="13322" max="13327" width="16.109375" style="3" hidden="1"/>
    <col min="13328" max="13328" width="6.109375" style="3" hidden="1"/>
    <col min="13329" max="13329" width="3" style="3" hidden="1"/>
    <col min="13330" max="13569" width="8.6640625" style="3" hidden="1"/>
    <col min="13570" max="13575" width="14.88671875" style="3" hidden="1"/>
    <col min="13576" max="13577" width="15.88671875" style="3" hidden="1"/>
    <col min="13578" max="13583" width="16.109375" style="3" hidden="1"/>
    <col min="13584" max="13584" width="6.109375" style="3" hidden="1"/>
    <col min="13585" max="13585" width="3" style="3" hidden="1"/>
    <col min="13586" max="13825" width="8.6640625" style="3" hidden="1"/>
    <col min="13826" max="13831" width="14.88671875" style="3" hidden="1"/>
    <col min="13832" max="13833" width="15.88671875" style="3" hidden="1"/>
    <col min="13834" max="13839" width="16.109375" style="3" hidden="1"/>
    <col min="13840" max="13840" width="6.109375" style="3" hidden="1"/>
    <col min="13841" max="13841" width="3" style="3" hidden="1"/>
    <col min="13842" max="14081" width="8.6640625" style="3" hidden="1"/>
    <col min="14082" max="14087" width="14.88671875" style="3" hidden="1"/>
    <col min="14088" max="14089" width="15.88671875" style="3" hidden="1"/>
    <col min="14090" max="14095" width="16.109375" style="3" hidden="1"/>
    <col min="14096" max="14096" width="6.109375" style="3" hidden="1"/>
    <col min="14097" max="14097" width="3" style="3" hidden="1"/>
    <col min="14098" max="14337" width="8.6640625" style="3" hidden="1"/>
    <col min="14338" max="14343" width="14.88671875" style="3" hidden="1"/>
    <col min="14344" max="14345" width="15.88671875" style="3" hidden="1"/>
    <col min="14346" max="14351" width="16.109375" style="3" hidden="1"/>
    <col min="14352" max="14352" width="6.109375" style="3" hidden="1"/>
    <col min="14353" max="14353" width="3" style="3" hidden="1"/>
    <col min="14354" max="14593" width="8.6640625" style="3" hidden="1"/>
    <col min="14594" max="14599" width="14.88671875" style="3" hidden="1"/>
    <col min="14600" max="14601" width="15.88671875" style="3" hidden="1"/>
    <col min="14602" max="14607" width="16.109375" style="3" hidden="1"/>
    <col min="14608" max="14608" width="6.109375" style="3" hidden="1"/>
    <col min="14609" max="14609" width="3" style="3" hidden="1"/>
    <col min="14610" max="14849" width="8.6640625" style="3" hidden="1"/>
    <col min="14850" max="14855" width="14.88671875" style="3" hidden="1"/>
    <col min="14856" max="14857" width="15.88671875" style="3" hidden="1"/>
    <col min="14858" max="14863" width="16.109375" style="3" hidden="1"/>
    <col min="14864" max="14864" width="6.109375" style="3" hidden="1"/>
    <col min="14865" max="14865" width="3" style="3" hidden="1"/>
    <col min="14866" max="15105" width="8.6640625" style="3" hidden="1"/>
    <col min="15106" max="15111" width="14.88671875" style="3" hidden="1"/>
    <col min="15112" max="15113" width="15.88671875" style="3" hidden="1"/>
    <col min="15114" max="15119" width="16.109375" style="3" hidden="1"/>
    <col min="15120" max="15120" width="6.109375" style="3" hidden="1"/>
    <col min="15121" max="15121" width="3" style="3" hidden="1"/>
    <col min="15122" max="15361" width="8.6640625" style="3" hidden="1"/>
    <col min="15362" max="15367" width="14.88671875" style="3" hidden="1"/>
    <col min="15368" max="15369" width="15.88671875" style="3" hidden="1"/>
    <col min="15370" max="15375" width="16.109375" style="3" hidden="1"/>
    <col min="15376" max="15376" width="6.109375" style="3" hidden="1"/>
    <col min="15377" max="15377" width="3" style="3" hidden="1"/>
    <col min="15378" max="15617" width="8.6640625" style="3" hidden="1"/>
    <col min="15618" max="15623" width="14.88671875" style="3" hidden="1"/>
    <col min="15624" max="15625" width="15.88671875" style="3" hidden="1"/>
    <col min="15626" max="15631" width="16.109375" style="3" hidden="1"/>
    <col min="15632" max="15632" width="6.109375" style="3" hidden="1"/>
    <col min="15633" max="15633" width="3" style="3" hidden="1"/>
    <col min="15634" max="15873" width="8.6640625" style="3" hidden="1"/>
    <col min="15874" max="15879" width="14.88671875" style="3" hidden="1"/>
    <col min="15880" max="15881" width="15.88671875" style="3" hidden="1"/>
    <col min="15882" max="15887" width="16.109375" style="3" hidden="1"/>
    <col min="15888" max="15888" width="6.109375" style="3" hidden="1"/>
    <col min="15889" max="15889" width="3" style="3" hidden="1"/>
    <col min="15890" max="16129" width="8.6640625" style="3" hidden="1"/>
    <col min="16130" max="16135" width="14.88671875" style="3" hidden="1"/>
    <col min="16136" max="16137" width="15.88671875" style="3" hidden="1"/>
    <col min="16138" max="16143" width="16.109375" style="3" hidden="1"/>
    <col min="16144" max="16144" width="6.109375" style="3" hidden="1"/>
    <col min="16145" max="16145" width="3" style="3" hidden="1"/>
    <col min="16146" max="16384" width="8.6640625" style="3" hidden="1"/>
  </cols>
  <sheetData>
    <row r="1" spans="1:51" ht="42.75" customHeight="1" x14ac:dyDescent="0.2">
      <c r="A1" s="1"/>
      <c r="B1" s="2"/>
      <c r="P1" s="4"/>
      <c r="Q1" s="4"/>
    </row>
    <row r="2" spans="1:51" ht="25.8" x14ac:dyDescent="0.3">
      <c r="A2" s="1"/>
      <c r="C2" s="5"/>
      <c r="P2" s="4"/>
      <c r="Q2" s="4"/>
    </row>
    <row r="3" spans="1:51" ht="25.8" x14ac:dyDescent="0.3">
      <c r="A3" s="1"/>
      <c r="C3" s="5"/>
      <c r="P3" s="4"/>
      <c r="Q3" s="4"/>
    </row>
    <row r="4" spans="1:51" s="6" customFormat="1" ht="13.2" x14ac:dyDescent="0.2">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ht="13.2"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ht="13.2" x14ac:dyDescent="0.2">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ht="13.2" x14ac:dyDescent="0.2">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ht="13.2"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ht="13.2"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ht="13.2"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ht="13.2"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ht="13.2"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ht="13.2"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ht="13.2" x14ac:dyDescent="0.2">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ht="13.2" x14ac:dyDescent="0.2">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ht="13.2" x14ac:dyDescent="0.2">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ht="13.2" x14ac:dyDescent="0.2">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ht="13.2" x14ac:dyDescent="0.2">
      <c r="P19" s="4"/>
      <c r="Q19" s="4"/>
    </row>
    <row r="20" spans="1:259" ht="13.2" x14ac:dyDescent="0.2">
      <c r="P20" s="4"/>
      <c r="Q20" s="4"/>
    </row>
    <row r="21" spans="1:259" ht="16.2" x14ac:dyDescent="0.2">
      <c r="B21" s="7"/>
      <c r="C21" s="8"/>
      <c r="D21" s="8"/>
      <c r="E21" s="8"/>
      <c r="F21" s="8"/>
      <c r="G21" s="8"/>
      <c r="H21" s="8"/>
      <c r="I21" s="8"/>
      <c r="J21" s="8"/>
      <c r="K21" s="8"/>
      <c r="L21" s="8"/>
      <c r="M21" s="8"/>
      <c r="N21" s="9"/>
      <c r="O21" s="8"/>
      <c r="P21" s="10"/>
      <c r="Q21" s="4"/>
      <c r="IY21" s="11"/>
    </row>
    <row r="22" spans="1:259" ht="16.2" x14ac:dyDescent="0.2">
      <c r="B22" s="12"/>
      <c r="IY22" s="14"/>
    </row>
    <row r="23" spans="1:259" ht="13.2" x14ac:dyDescent="0.2">
      <c r="B23" s="12"/>
    </row>
    <row r="24" spans="1:259" ht="13.2" x14ac:dyDescent="0.2">
      <c r="B24" s="12"/>
    </row>
    <row r="25" spans="1:259" ht="13.2" x14ac:dyDescent="0.2">
      <c r="B25" s="12"/>
    </row>
    <row r="26" spans="1:259" ht="13.2" x14ac:dyDescent="0.2">
      <c r="B26" s="12"/>
    </row>
    <row r="27" spans="1:259" ht="13.2" x14ac:dyDescent="0.2">
      <c r="B27" s="12"/>
    </row>
    <row r="28" spans="1:259" ht="13.2" x14ac:dyDescent="0.2">
      <c r="B28" s="12"/>
    </row>
    <row r="29" spans="1:259" ht="13.2" x14ac:dyDescent="0.2">
      <c r="B29" s="12"/>
    </row>
    <row r="30" spans="1:259" ht="13.2" x14ac:dyDescent="0.2">
      <c r="B30" s="12"/>
    </row>
    <row r="31" spans="1:259" ht="13.2" x14ac:dyDescent="0.2">
      <c r="B31" s="12"/>
    </row>
    <row r="32" spans="1:259" ht="13.2" x14ac:dyDescent="0.2">
      <c r="B32" s="12"/>
    </row>
    <row r="33" spans="2:17" ht="13.2" x14ac:dyDescent="0.2">
      <c r="B33" s="12"/>
    </row>
    <row r="34" spans="2:17" ht="13.2" x14ac:dyDescent="0.2">
      <c r="B34" s="12"/>
    </row>
    <row r="35" spans="2:17" ht="13.2" x14ac:dyDescent="0.2">
      <c r="B35" s="12"/>
    </row>
    <row r="36" spans="2:17" ht="13.2" x14ac:dyDescent="0.2">
      <c r="B36" s="12"/>
    </row>
    <row r="37" spans="2:17" ht="13.2" x14ac:dyDescent="0.2">
      <c r="B37" s="12"/>
    </row>
    <row r="38" spans="2:17" ht="13.2" x14ac:dyDescent="0.2">
      <c r="B38" s="12"/>
    </row>
    <row r="39" spans="2:17" ht="13.2" x14ac:dyDescent="0.2">
      <c r="B39" s="15"/>
      <c r="C39" s="16"/>
      <c r="D39" s="16"/>
      <c r="E39" s="16"/>
      <c r="F39" s="16"/>
      <c r="G39" s="16"/>
      <c r="H39" s="16"/>
      <c r="I39" s="16"/>
      <c r="J39" s="16"/>
      <c r="K39" s="16"/>
      <c r="L39" s="16"/>
      <c r="M39" s="16"/>
      <c r="N39" s="16"/>
      <c r="O39" s="16"/>
      <c r="P39" s="17"/>
    </row>
    <row r="40" spans="2:17" ht="13.2" x14ac:dyDescent="0.2">
      <c r="B40" s="18"/>
      <c r="C40" s="4"/>
      <c r="D40" s="4"/>
      <c r="E40" s="4"/>
      <c r="F40" s="4"/>
      <c r="G40" s="4"/>
      <c r="H40" s="4"/>
      <c r="I40" s="4"/>
      <c r="J40" s="4"/>
      <c r="K40" s="4"/>
      <c r="L40" s="4"/>
      <c r="M40" s="4"/>
      <c r="N40" s="4"/>
      <c r="O40" s="4"/>
      <c r="P40" s="18"/>
      <c r="Q40" s="4"/>
    </row>
    <row r="41" spans="2:17" ht="16.2" x14ac:dyDescent="0.2">
      <c r="B41" s="19" t="s">
        <v>1</v>
      </c>
      <c r="C41" s="8"/>
      <c r="D41" s="8"/>
      <c r="E41" s="8"/>
      <c r="F41" s="8"/>
      <c r="G41" s="8"/>
      <c r="H41" s="8"/>
      <c r="I41" s="8"/>
      <c r="J41" s="8"/>
      <c r="K41" s="8"/>
      <c r="L41" s="8"/>
      <c r="M41" s="8"/>
      <c r="N41" s="8"/>
      <c r="O41" s="8"/>
      <c r="P41" s="10"/>
    </row>
    <row r="42" spans="2:17" ht="13.2" x14ac:dyDescent="0.2">
      <c r="B42" s="12"/>
      <c r="C42" s="4"/>
      <c r="D42" s="4"/>
      <c r="E42" s="4"/>
      <c r="F42" s="4"/>
      <c r="G42" s="20" t="s">
        <v>2</v>
      </c>
      <c r="I42" s="21"/>
      <c r="J42" s="21"/>
      <c r="K42" s="21"/>
      <c r="L42" s="4"/>
      <c r="M42" s="4"/>
      <c r="N42" s="4"/>
      <c r="O42" s="4"/>
    </row>
    <row r="43" spans="2:17" ht="13.2" x14ac:dyDescent="0.2">
      <c r="B43" s="12"/>
      <c r="C43" s="4"/>
      <c r="D43" s="4"/>
      <c r="E43" s="4"/>
      <c r="F43" s="4"/>
      <c r="G43" s="44"/>
      <c r="H43" s="45"/>
      <c r="I43" s="45"/>
      <c r="J43" s="45"/>
      <c r="K43" s="45"/>
      <c r="L43" s="45"/>
      <c r="M43" s="45"/>
      <c r="N43" s="45"/>
      <c r="O43" s="46"/>
    </row>
    <row r="44" spans="2:17" ht="13.2" x14ac:dyDescent="0.2">
      <c r="B44" s="12"/>
      <c r="C44" s="4"/>
      <c r="D44" s="4"/>
      <c r="E44" s="4"/>
      <c r="F44" s="4"/>
      <c r="G44" s="47"/>
      <c r="H44" s="48"/>
      <c r="I44" s="48"/>
      <c r="J44" s="48"/>
      <c r="K44" s="48"/>
      <c r="L44" s="48"/>
      <c r="M44" s="48"/>
      <c r="N44" s="48"/>
      <c r="O44" s="49"/>
    </row>
    <row r="45" spans="2:17" ht="13.2" x14ac:dyDescent="0.2">
      <c r="B45" s="12"/>
      <c r="C45" s="4"/>
      <c r="D45" s="4"/>
      <c r="E45" s="4"/>
      <c r="F45" s="4"/>
      <c r="G45" s="47"/>
      <c r="H45" s="48"/>
      <c r="I45" s="48"/>
      <c r="J45" s="48"/>
      <c r="K45" s="48"/>
      <c r="L45" s="48"/>
      <c r="M45" s="48"/>
      <c r="N45" s="48"/>
      <c r="O45" s="49"/>
    </row>
    <row r="46" spans="2:17" ht="13.2" x14ac:dyDescent="0.2">
      <c r="B46" s="12"/>
      <c r="C46" s="4"/>
      <c r="D46" s="4"/>
      <c r="E46" s="4"/>
      <c r="F46" s="4"/>
      <c r="G46" s="47"/>
      <c r="H46" s="48"/>
      <c r="I46" s="48"/>
      <c r="J46" s="48"/>
      <c r="K46" s="48"/>
      <c r="L46" s="48"/>
      <c r="M46" s="48"/>
      <c r="N46" s="48"/>
      <c r="O46" s="49"/>
    </row>
    <row r="47" spans="2:17" ht="13.2" x14ac:dyDescent="0.2">
      <c r="B47" s="12"/>
      <c r="C47" s="4"/>
      <c r="D47" s="4"/>
      <c r="E47" s="4"/>
      <c r="F47" s="4"/>
      <c r="G47" s="50"/>
      <c r="H47" s="51"/>
      <c r="I47" s="51"/>
      <c r="J47" s="51"/>
      <c r="K47" s="51"/>
      <c r="L47" s="51"/>
      <c r="M47" s="51"/>
      <c r="N47" s="51"/>
      <c r="O47" s="52"/>
    </row>
    <row r="48" spans="2:17" ht="13.2" x14ac:dyDescent="0.2">
      <c r="B48" s="12"/>
      <c r="C48" s="4"/>
      <c r="D48" s="4"/>
      <c r="E48" s="4"/>
      <c r="F48" s="4"/>
      <c r="G48" s="4"/>
      <c r="H48" s="22"/>
      <c r="I48" s="22"/>
      <c r="J48" s="22"/>
    </row>
    <row r="49" spans="1:17" ht="13.2" x14ac:dyDescent="0.2">
      <c r="B49" s="12"/>
      <c r="C49" s="4"/>
      <c r="D49" s="4"/>
      <c r="E49" s="4"/>
      <c r="F49" s="4"/>
      <c r="G49" s="3" t="s">
        <v>3</v>
      </c>
    </row>
    <row r="50" spans="1:17" ht="13.2" x14ac:dyDescent="0.2">
      <c r="B50" s="12"/>
      <c r="C50" s="4"/>
      <c r="D50" s="4"/>
      <c r="E50" s="4"/>
      <c r="F50" s="4"/>
      <c r="G50" s="53"/>
      <c r="H50" s="54"/>
      <c r="I50" s="54"/>
      <c r="J50" s="55"/>
      <c r="K50" s="23" t="s">
        <v>4</v>
      </c>
      <c r="L50" s="23" t="s">
        <v>5</v>
      </c>
      <c r="M50" s="23" t="s">
        <v>6</v>
      </c>
      <c r="N50" s="23" t="s">
        <v>7</v>
      </c>
      <c r="O50" s="23" t="s">
        <v>8</v>
      </c>
    </row>
    <row r="51" spans="1:17" ht="13.2" x14ac:dyDescent="0.2">
      <c r="B51" s="12"/>
      <c r="C51" s="4"/>
      <c r="D51" s="4"/>
      <c r="E51" s="4"/>
      <c r="F51" s="4"/>
      <c r="G51" s="56" t="s">
        <v>9</v>
      </c>
      <c r="H51" s="57"/>
      <c r="I51" s="62" t="s">
        <v>10</v>
      </c>
      <c r="J51" s="62"/>
      <c r="K51" s="64"/>
      <c r="L51" s="64"/>
      <c r="M51" s="64"/>
      <c r="N51" s="64"/>
      <c r="O51" s="64"/>
    </row>
    <row r="52" spans="1:17" ht="13.2" x14ac:dyDescent="0.2">
      <c r="B52" s="12"/>
      <c r="C52" s="4"/>
      <c r="D52" s="4"/>
      <c r="E52" s="4"/>
      <c r="F52" s="4"/>
      <c r="G52" s="58"/>
      <c r="H52" s="59"/>
      <c r="I52" s="63"/>
      <c r="J52" s="63"/>
      <c r="K52" s="65"/>
      <c r="L52" s="65"/>
      <c r="M52" s="65"/>
      <c r="N52" s="65"/>
      <c r="O52" s="65"/>
    </row>
    <row r="53" spans="1:17" ht="13.2" x14ac:dyDescent="0.2">
      <c r="A53" s="24"/>
      <c r="B53" s="12"/>
      <c r="C53" s="4"/>
      <c r="D53" s="4"/>
      <c r="E53" s="4"/>
      <c r="F53" s="4"/>
      <c r="G53" s="58"/>
      <c r="H53" s="59"/>
      <c r="I53" s="66" t="s">
        <v>11</v>
      </c>
      <c r="J53" s="66"/>
      <c r="K53" s="73"/>
      <c r="L53" s="73"/>
      <c r="M53" s="73"/>
      <c r="N53" s="73"/>
      <c r="O53" s="73"/>
    </row>
    <row r="54" spans="1:17" ht="13.2" x14ac:dyDescent="0.2">
      <c r="A54" s="24"/>
      <c r="B54" s="12"/>
      <c r="C54" s="4"/>
      <c r="D54" s="4"/>
      <c r="E54" s="4"/>
      <c r="F54" s="4"/>
      <c r="G54" s="60"/>
      <c r="H54" s="61"/>
      <c r="I54" s="66"/>
      <c r="J54" s="66"/>
      <c r="K54" s="74"/>
      <c r="L54" s="74"/>
      <c r="M54" s="74"/>
      <c r="N54" s="74"/>
      <c r="O54" s="74"/>
    </row>
    <row r="55" spans="1:17" ht="13.2" x14ac:dyDescent="0.2">
      <c r="A55" s="24"/>
      <c r="B55" s="12"/>
      <c r="C55" s="4"/>
      <c r="D55" s="4"/>
      <c r="E55" s="4"/>
      <c r="F55" s="4"/>
      <c r="G55" s="67" t="s">
        <v>12</v>
      </c>
      <c r="H55" s="68"/>
      <c r="I55" s="66" t="s">
        <v>10</v>
      </c>
      <c r="J55" s="66"/>
      <c r="K55" s="64"/>
      <c r="L55" s="64"/>
      <c r="M55" s="64"/>
      <c r="N55" s="64"/>
      <c r="O55" s="64"/>
    </row>
    <row r="56" spans="1:17" ht="13.2" x14ac:dyDescent="0.2">
      <c r="A56" s="24"/>
      <c r="B56" s="12"/>
      <c r="C56" s="4"/>
      <c r="D56" s="4"/>
      <c r="E56" s="4"/>
      <c r="F56" s="4"/>
      <c r="G56" s="69"/>
      <c r="H56" s="70"/>
      <c r="I56" s="66"/>
      <c r="J56" s="66"/>
      <c r="K56" s="65"/>
      <c r="L56" s="65"/>
      <c r="M56" s="65"/>
      <c r="N56" s="65"/>
      <c r="O56" s="65"/>
    </row>
    <row r="57" spans="1:17" s="24" customFormat="1" ht="13.2" x14ac:dyDescent="0.2">
      <c r="B57" s="25"/>
      <c r="C57" s="21"/>
      <c r="D57" s="21"/>
      <c r="E57" s="21"/>
      <c r="F57" s="21"/>
      <c r="G57" s="69"/>
      <c r="H57" s="70"/>
      <c r="I57" s="75" t="s">
        <v>11</v>
      </c>
      <c r="J57" s="75"/>
      <c r="K57" s="73"/>
      <c r="L57" s="73"/>
      <c r="M57" s="73"/>
      <c r="N57" s="73"/>
      <c r="O57" s="73"/>
      <c r="P57" s="26"/>
      <c r="Q57" s="25"/>
    </row>
    <row r="58" spans="1:17" s="24" customFormat="1" ht="13.2" x14ac:dyDescent="0.2">
      <c r="A58" s="3"/>
      <c r="B58" s="25"/>
      <c r="C58" s="21"/>
      <c r="D58" s="21"/>
      <c r="E58" s="21"/>
      <c r="F58" s="21"/>
      <c r="G58" s="71"/>
      <c r="H58" s="72"/>
      <c r="I58" s="75"/>
      <c r="J58" s="75"/>
      <c r="K58" s="74"/>
      <c r="L58" s="74"/>
      <c r="M58" s="74"/>
      <c r="N58" s="74"/>
      <c r="O58" s="74"/>
      <c r="P58" s="26"/>
      <c r="Q58" s="25"/>
    </row>
    <row r="59" spans="1:17" s="24" customFormat="1" ht="13.2" x14ac:dyDescent="0.2">
      <c r="A59" s="3"/>
      <c r="B59" s="25"/>
      <c r="C59" s="21"/>
      <c r="D59" s="21"/>
      <c r="E59" s="21"/>
      <c r="F59" s="21"/>
      <c r="G59" s="21"/>
      <c r="H59" s="21"/>
      <c r="I59" s="21"/>
      <c r="J59" s="21"/>
      <c r="K59" s="27"/>
      <c r="L59" s="27"/>
      <c r="M59" s="27"/>
      <c r="N59" s="27"/>
      <c r="O59" s="27"/>
      <c r="P59" s="26"/>
      <c r="Q59" s="25"/>
    </row>
    <row r="60" spans="1:17" s="24" customFormat="1" ht="13.2" x14ac:dyDescent="0.2">
      <c r="A60" s="3"/>
      <c r="B60" s="25"/>
      <c r="C60" s="21"/>
      <c r="D60" s="21"/>
      <c r="E60" s="21"/>
      <c r="F60" s="21"/>
      <c r="G60" s="21"/>
      <c r="H60" s="21"/>
      <c r="I60" s="21"/>
      <c r="J60" s="21"/>
      <c r="K60" s="27"/>
      <c r="L60" s="27"/>
      <c r="M60" s="27"/>
      <c r="N60" s="27"/>
      <c r="O60" s="27"/>
      <c r="P60" s="26"/>
      <c r="Q60" s="25"/>
    </row>
    <row r="61" spans="1:17" s="24" customFormat="1" ht="13.2" x14ac:dyDescent="0.2">
      <c r="A61" s="3"/>
      <c r="B61" s="28"/>
      <c r="C61" s="29"/>
      <c r="D61" s="29"/>
      <c r="E61" s="29"/>
      <c r="F61" s="29"/>
      <c r="G61" s="29"/>
      <c r="H61" s="29"/>
      <c r="I61" s="29"/>
      <c r="J61" s="29"/>
      <c r="K61" s="29"/>
      <c r="L61" s="29"/>
      <c r="M61" s="30"/>
      <c r="N61" s="30"/>
      <c r="O61" s="30"/>
      <c r="P61" s="31"/>
      <c r="Q61" s="25"/>
    </row>
    <row r="62" spans="1:17" ht="13.2" x14ac:dyDescent="0.2">
      <c r="B62" s="18"/>
      <c r="C62" s="18"/>
      <c r="D62" s="18"/>
      <c r="E62" s="18"/>
      <c r="F62" s="18"/>
      <c r="G62" s="18"/>
      <c r="H62" s="18"/>
      <c r="I62" s="18"/>
      <c r="J62" s="18"/>
      <c r="K62" s="18"/>
      <c r="L62" s="18"/>
      <c r="M62" s="18"/>
      <c r="N62" s="18"/>
      <c r="O62" s="18"/>
      <c r="P62" s="18"/>
      <c r="Q62" s="4"/>
    </row>
    <row r="63" spans="1:17" ht="16.2" x14ac:dyDescent="0.2">
      <c r="B63" s="32" t="s">
        <v>13</v>
      </c>
      <c r="C63" s="4"/>
      <c r="D63" s="4"/>
      <c r="E63" s="4"/>
      <c r="F63" s="4"/>
      <c r="G63" s="4"/>
      <c r="H63" s="4"/>
      <c r="I63" s="4"/>
      <c r="J63" s="4"/>
      <c r="K63" s="4"/>
      <c r="L63" s="4"/>
      <c r="M63" s="4"/>
      <c r="N63" s="4"/>
      <c r="O63" s="4"/>
    </row>
    <row r="64" spans="1:17" ht="13.2" x14ac:dyDescent="0.2">
      <c r="B64" s="12"/>
      <c r="C64" s="4"/>
      <c r="D64" s="4"/>
      <c r="E64" s="4"/>
      <c r="F64" s="4"/>
      <c r="G64" s="20" t="s">
        <v>2</v>
      </c>
      <c r="I64" s="21"/>
      <c r="J64" s="21"/>
      <c r="K64" s="21"/>
      <c r="L64" s="4"/>
      <c r="M64" s="4"/>
      <c r="N64" s="4"/>
      <c r="O64" s="4"/>
    </row>
    <row r="65" spans="2:30" ht="13.2" x14ac:dyDescent="0.2">
      <c r="B65" s="12"/>
      <c r="C65" s="4"/>
      <c r="D65" s="4"/>
      <c r="E65" s="4"/>
      <c r="F65" s="4"/>
      <c r="G65" s="44" t="s">
        <v>16</v>
      </c>
      <c r="H65" s="45"/>
      <c r="I65" s="45"/>
      <c r="J65" s="45"/>
      <c r="K65" s="45"/>
      <c r="L65" s="45"/>
      <c r="M65" s="45"/>
      <c r="N65" s="45"/>
      <c r="O65" s="46"/>
    </row>
    <row r="66" spans="2:30" ht="13.2" x14ac:dyDescent="0.2">
      <c r="B66" s="12"/>
      <c r="C66" s="4"/>
      <c r="D66" s="4"/>
      <c r="E66" s="4"/>
      <c r="F66" s="4"/>
      <c r="G66" s="47"/>
      <c r="H66" s="48"/>
      <c r="I66" s="48"/>
      <c r="J66" s="48"/>
      <c r="K66" s="48"/>
      <c r="L66" s="48"/>
      <c r="M66" s="48"/>
      <c r="N66" s="48"/>
      <c r="O66" s="49"/>
    </row>
    <row r="67" spans="2:30" ht="13.2" x14ac:dyDescent="0.2">
      <c r="B67" s="12"/>
      <c r="C67" s="4"/>
      <c r="D67" s="4"/>
      <c r="E67" s="4"/>
      <c r="F67" s="4"/>
      <c r="G67" s="47"/>
      <c r="H67" s="48"/>
      <c r="I67" s="48"/>
      <c r="J67" s="48"/>
      <c r="K67" s="48"/>
      <c r="L67" s="48"/>
      <c r="M67" s="48"/>
      <c r="N67" s="48"/>
      <c r="O67" s="49"/>
    </row>
    <row r="68" spans="2:30" ht="13.2" x14ac:dyDescent="0.2">
      <c r="B68" s="12"/>
      <c r="C68" s="4"/>
      <c r="D68" s="4"/>
      <c r="E68" s="4"/>
      <c r="F68" s="4"/>
      <c r="G68" s="47"/>
      <c r="H68" s="48"/>
      <c r="I68" s="48"/>
      <c r="J68" s="48"/>
      <c r="K68" s="48"/>
      <c r="L68" s="48"/>
      <c r="M68" s="48"/>
      <c r="N68" s="48"/>
      <c r="O68" s="49"/>
    </row>
    <row r="69" spans="2:30" ht="13.2" x14ac:dyDescent="0.2">
      <c r="B69" s="12"/>
      <c r="C69" s="4"/>
      <c r="D69" s="4"/>
      <c r="E69" s="4"/>
      <c r="F69" s="4"/>
      <c r="G69" s="50"/>
      <c r="H69" s="51"/>
      <c r="I69" s="51"/>
      <c r="J69" s="51"/>
      <c r="K69" s="51"/>
      <c r="L69" s="51"/>
      <c r="M69" s="51"/>
      <c r="N69" s="51"/>
      <c r="O69" s="52"/>
    </row>
    <row r="70" spans="2:30" ht="13.2" x14ac:dyDescent="0.2">
      <c r="B70" s="12"/>
      <c r="C70" s="4"/>
      <c r="D70" s="4"/>
      <c r="E70" s="4"/>
      <c r="F70" s="4"/>
      <c r="G70" s="4"/>
      <c r="H70" s="33"/>
      <c r="I70" s="33"/>
      <c r="J70" s="34"/>
      <c r="K70" s="34"/>
      <c r="L70" s="35"/>
      <c r="M70" s="34"/>
      <c r="N70" s="35"/>
      <c r="O70" s="36"/>
    </row>
    <row r="71" spans="2:30" ht="13.2" x14ac:dyDescent="0.2">
      <c r="B71" s="12"/>
      <c r="C71" s="4"/>
      <c r="D71" s="4"/>
      <c r="E71" s="4"/>
      <c r="F71" s="4"/>
      <c r="G71" s="37" t="s">
        <v>14</v>
      </c>
      <c r="I71" s="38"/>
      <c r="J71" s="34"/>
      <c r="K71" s="34"/>
      <c r="L71" s="35"/>
      <c r="M71" s="34"/>
      <c r="N71" s="35"/>
      <c r="O71" s="36"/>
    </row>
    <row r="72" spans="2:30" ht="13.2" x14ac:dyDescent="0.2">
      <c r="B72" s="12"/>
      <c r="C72" s="4"/>
      <c r="D72" s="4"/>
      <c r="E72" s="4"/>
      <c r="F72" s="4"/>
      <c r="G72" s="53"/>
      <c r="H72" s="54"/>
      <c r="I72" s="54"/>
      <c r="J72" s="55"/>
      <c r="K72" s="23" t="s">
        <v>4</v>
      </c>
      <c r="L72" s="23" t="s">
        <v>5</v>
      </c>
      <c r="M72" s="23" t="s">
        <v>6</v>
      </c>
      <c r="N72" s="23" t="s">
        <v>7</v>
      </c>
      <c r="O72" s="23" t="s">
        <v>8</v>
      </c>
    </row>
    <row r="73" spans="2:30" ht="13.2" x14ac:dyDescent="0.2">
      <c r="B73" s="12"/>
      <c r="C73" s="4"/>
      <c r="D73" s="4"/>
      <c r="E73" s="4"/>
      <c r="F73" s="4"/>
      <c r="G73" s="56" t="s">
        <v>9</v>
      </c>
      <c r="H73" s="57"/>
      <c r="I73" s="62" t="s">
        <v>10</v>
      </c>
      <c r="J73" s="62"/>
      <c r="K73" s="76">
        <v>75.599999999999994</v>
      </c>
      <c r="L73" s="76">
        <v>69.8</v>
      </c>
      <c r="M73" s="65">
        <v>67</v>
      </c>
      <c r="N73" s="65">
        <v>68.599999999999994</v>
      </c>
      <c r="O73" s="65">
        <v>65.8</v>
      </c>
      <c r="S73" s="3">
        <v>9.9</v>
      </c>
    </row>
    <row r="74" spans="2:30" ht="13.2" x14ac:dyDescent="0.2">
      <c r="B74" s="12"/>
      <c r="C74" s="4"/>
      <c r="D74" s="4"/>
      <c r="E74" s="4"/>
      <c r="F74" s="4"/>
      <c r="G74" s="58"/>
      <c r="H74" s="59"/>
      <c r="I74" s="63"/>
      <c r="J74" s="63"/>
      <c r="K74" s="76"/>
      <c r="L74" s="76"/>
      <c r="M74" s="65"/>
      <c r="N74" s="65"/>
      <c r="O74" s="65"/>
    </row>
    <row r="75" spans="2:30" ht="13.2" x14ac:dyDescent="0.2">
      <c r="B75" s="12"/>
      <c r="C75" s="4"/>
      <c r="D75" s="4"/>
      <c r="E75" s="4"/>
      <c r="F75" s="4"/>
      <c r="G75" s="58"/>
      <c r="H75" s="59"/>
      <c r="I75" s="66" t="s">
        <v>15</v>
      </c>
      <c r="J75" s="66"/>
      <c r="K75" s="77">
        <v>7.9</v>
      </c>
      <c r="L75" s="77">
        <v>7.4</v>
      </c>
      <c r="M75" s="77">
        <v>6.8</v>
      </c>
      <c r="N75" s="77">
        <v>6.2</v>
      </c>
      <c r="O75" s="77">
        <v>5.9</v>
      </c>
      <c r="U75" s="3">
        <v>81.2</v>
      </c>
      <c r="W75" s="3">
        <v>87.2</v>
      </c>
      <c r="Y75" s="3">
        <v>99.8</v>
      </c>
      <c r="AA75" s="3">
        <v>109.5</v>
      </c>
      <c r="AC75" s="3">
        <v>115.2</v>
      </c>
    </row>
    <row r="76" spans="2:30" ht="13.2" x14ac:dyDescent="0.2">
      <c r="B76" s="12"/>
      <c r="C76" s="4"/>
      <c r="D76" s="4"/>
      <c r="E76" s="4"/>
      <c r="F76" s="4"/>
      <c r="G76" s="60"/>
      <c r="H76" s="61"/>
      <c r="I76" s="66"/>
      <c r="J76" s="66"/>
      <c r="K76" s="74"/>
      <c r="L76" s="74"/>
      <c r="M76" s="74"/>
      <c r="N76" s="74"/>
      <c r="O76" s="74"/>
    </row>
    <row r="77" spans="2:30" ht="13.2" x14ac:dyDescent="0.2">
      <c r="B77" s="12"/>
      <c r="C77" s="4"/>
      <c r="D77" s="4"/>
      <c r="E77" s="4"/>
      <c r="F77" s="4"/>
      <c r="G77" s="67" t="s">
        <v>12</v>
      </c>
      <c r="H77" s="68"/>
      <c r="I77" s="66" t="s">
        <v>10</v>
      </c>
      <c r="J77" s="66"/>
      <c r="K77" s="76">
        <v>29.4</v>
      </c>
      <c r="L77" s="76">
        <v>18.899999999999999</v>
      </c>
      <c r="M77" s="65">
        <v>10.199999999999999</v>
      </c>
      <c r="N77" s="65">
        <v>13.1</v>
      </c>
      <c r="O77" s="65">
        <v>0</v>
      </c>
      <c r="R77" s="3">
        <v>12.3</v>
      </c>
      <c r="T77" s="3">
        <v>11.1</v>
      </c>
    </row>
    <row r="78" spans="2:30" ht="13.2" x14ac:dyDescent="0.2">
      <c r="B78" s="12"/>
      <c r="C78" s="4"/>
      <c r="D78" s="4"/>
      <c r="E78" s="4"/>
      <c r="F78" s="4"/>
      <c r="G78" s="69"/>
      <c r="H78" s="70"/>
      <c r="I78" s="66"/>
      <c r="J78" s="66"/>
      <c r="K78" s="76"/>
      <c r="L78" s="76"/>
      <c r="M78" s="65"/>
      <c r="N78" s="65"/>
      <c r="O78" s="65"/>
    </row>
    <row r="79" spans="2:30" ht="13.2" x14ac:dyDescent="0.2">
      <c r="B79" s="12"/>
      <c r="C79" s="4"/>
      <c r="D79" s="4"/>
      <c r="E79" s="4"/>
      <c r="F79" s="4"/>
      <c r="G79" s="69"/>
      <c r="H79" s="70"/>
      <c r="I79" s="78" t="s">
        <v>15</v>
      </c>
      <c r="J79" s="75"/>
      <c r="K79" s="79">
        <v>10.9</v>
      </c>
      <c r="L79" s="79">
        <v>10.1</v>
      </c>
      <c r="M79" s="79">
        <v>9.1</v>
      </c>
      <c r="N79" s="79">
        <v>8.9</v>
      </c>
      <c r="O79" s="79">
        <v>7.9</v>
      </c>
      <c r="V79" s="3">
        <v>53.5</v>
      </c>
      <c r="X79" s="3">
        <v>48.2</v>
      </c>
      <c r="Z79" s="3">
        <v>34.200000000000003</v>
      </c>
      <c r="AB79" s="3">
        <v>30.3</v>
      </c>
      <c r="AD79" s="3">
        <v>28.9</v>
      </c>
    </row>
    <row r="80" spans="2:30" ht="13.2" x14ac:dyDescent="0.2">
      <c r="B80" s="12"/>
      <c r="C80" s="4"/>
      <c r="D80" s="4"/>
      <c r="E80" s="4"/>
      <c r="F80" s="4"/>
      <c r="G80" s="71"/>
      <c r="H80" s="72"/>
      <c r="I80" s="75"/>
      <c r="J80" s="75"/>
      <c r="K80" s="79"/>
      <c r="L80" s="79"/>
      <c r="M80" s="79"/>
      <c r="N80" s="79"/>
      <c r="O80" s="79"/>
    </row>
    <row r="81" spans="2:17" ht="13.2" x14ac:dyDescent="0.2">
      <c r="B81" s="12"/>
      <c r="C81" s="4"/>
      <c r="D81" s="4"/>
      <c r="E81" s="4"/>
      <c r="F81" s="4"/>
      <c r="G81" s="4"/>
      <c r="H81" s="4"/>
      <c r="I81" s="4"/>
      <c r="J81" s="4"/>
      <c r="K81" s="39"/>
      <c r="L81" s="4"/>
      <c r="M81" s="4"/>
      <c r="N81" s="4"/>
      <c r="O81" s="4"/>
    </row>
    <row r="82" spans="2:17" ht="16.2" x14ac:dyDescent="0.2">
      <c r="B82" s="12"/>
      <c r="C82" s="4"/>
      <c r="D82" s="4"/>
      <c r="E82" s="4"/>
      <c r="F82" s="4"/>
      <c r="G82" s="4"/>
      <c r="H82" s="4"/>
      <c r="I82" s="4"/>
      <c r="J82" s="4"/>
      <c r="K82" s="40"/>
      <c r="L82" s="40"/>
      <c r="M82" s="40"/>
      <c r="N82" s="40"/>
      <c r="O82" s="40"/>
    </row>
    <row r="83" spans="2:17" ht="13.2" x14ac:dyDescent="0.2">
      <c r="B83" s="15"/>
      <c r="C83" s="16"/>
      <c r="D83" s="16"/>
      <c r="E83" s="16"/>
      <c r="F83" s="16"/>
      <c r="G83" s="16"/>
      <c r="H83" s="16"/>
      <c r="I83" s="16"/>
      <c r="J83" s="16"/>
      <c r="K83" s="16"/>
      <c r="L83" s="16"/>
      <c r="M83" s="16"/>
      <c r="N83" s="16"/>
      <c r="O83" s="16"/>
      <c r="P83" s="17"/>
    </row>
    <row r="84" spans="2:17" ht="13.2" x14ac:dyDescent="0.2">
      <c r="H84" s="4"/>
      <c r="I84" s="4"/>
      <c r="J84" s="4"/>
      <c r="K84" s="4"/>
      <c r="L84" s="4"/>
      <c r="M84" s="4"/>
      <c r="N84" s="4"/>
      <c r="O84" s="4"/>
      <c r="P84" s="4"/>
      <c r="Q84" s="4"/>
    </row>
    <row r="85" spans="2:17" ht="13.2" x14ac:dyDescent="0.2">
      <c r="B85" s="4"/>
      <c r="C85" s="4"/>
      <c r="D85" s="4"/>
      <c r="E85" s="4"/>
      <c r="F85" s="4"/>
      <c r="G85" s="4"/>
      <c r="H85" s="4"/>
      <c r="I85" s="4"/>
      <c r="J85" s="4"/>
      <c r="K85" s="4"/>
      <c r="L85" s="4"/>
      <c r="M85" s="4"/>
      <c r="N85" s="4"/>
      <c r="O85" s="4"/>
      <c r="P85" s="4"/>
      <c r="Q85" s="4"/>
    </row>
    <row r="86" spans="2:17" ht="13.2" hidden="1" x14ac:dyDescent="0.2">
      <c r="B86" s="4"/>
      <c r="C86" s="4"/>
      <c r="D86" s="4"/>
      <c r="E86" s="4"/>
      <c r="F86" s="4"/>
      <c r="G86" s="4"/>
      <c r="H86" s="4"/>
      <c r="I86" s="4"/>
      <c r="J86" s="4"/>
      <c r="K86" s="4"/>
      <c r="L86" s="4"/>
      <c r="M86" s="4"/>
      <c r="N86" s="4"/>
      <c r="O86" s="4"/>
      <c r="P86" s="4"/>
      <c r="Q86" s="4"/>
    </row>
    <row r="87" spans="2:17" ht="13.2" hidden="1" x14ac:dyDescent="0.2">
      <c r="B87" s="4"/>
      <c r="C87" s="4"/>
      <c r="D87" s="4"/>
      <c r="E87" s="4"/>
      <c r="F87" s="4"/>
      <c r="G87" s="4"/>
      <c r="H87" s="4"/>
      <c r="I87" s="4"/>
      <c r="J87" s="4"/>
      <c r="K87" s="41"/>
      <c r="L87" s="4"/>
      <c r="M87" s="4"/>
      <c r="N87" s="4"/>
      <c r="O87" s="4"/>
      <c r="P87" s="4"/>
      <c r="Q87" s="4"/>
    </row>
    <row r="88" spans="2:17" ht="13.2" hidden="1" x14ac:dyDescent="0.2">
      <c r="B88" s="4"/>
      <c r="C88" s="4"/>
      <c r="D88" s="4"/>
      <c r="E88" s="4"/>
      <c r="F88" s="4"/>
      <c r="G88" s="4"/>
      <c r="H88" s="4"/>
      <c r="I88" s="4"/>
      <c r="J88" s="4"/>
      <c r="K88" s="4"/>
      <c r="L88" s="4"/>
      <c r="M88" s="4"/>
      <c r="N88" s="4"/>
      <c r="O88" s="4"/>
      <c r="P88" s="4"/>
      <c r="Q88" s="4"/>
    </row>
    <row r="89" spans="2:17" ht="13.2" hidden="1" x14ac:dyDescent="0.2">
      <c r="B89" s="4"/>
      <c r="C89" s="4"/>
      <c r="D89" s="4"/>
      <c r="E89" s="4"/>
      <c r="F89" s="4"/>
      <c r="G89" s="4"/>
      <c r="H89" s="4"/>
      <c r="I89" s="4"/>
      <c r="J89" s="4"/>
      <c r="K89" s="4"/>
      <c r="L89" s="4"/>
      <c r="M89" s="4"/>
      <c r="N89" s="4"/>
      <c r="O89" s="4"/>
      <c r="P89" s="4"/>
      <c r="Q89" s="4"/>
    </row>
    <row r="90" spans="2:17" ht="13.2" hidden="1" x14ac:dyDescent="0.2">
      <c r="B90" s="4"/>
      <c r="C90" s="4"/>
      <c r="D90" s="4"/>
      <c r="E90" s="4"/>
      <c r="F90" s="4"/>
      <c r="G90" s="4"/>
      <c r="H90" s="4"/>
      <c r="I90" s="4"/>
      <c r="J90" s="4"/>
      <c r="K90" s="4"/>
      <c r="L90" s="4"/>
      <c r="M90" s="4"/>
      <c r="N90" s="4"/>
      <c r="O90" s="4"/>
      <c r="P90" s="4"/>
      <c r="Q90" s="4"/>
    </row>
    <row r="91" spans="2:17" ht="13.2" hidden="1" x14ac:dyDescent="0.2">
      <c r="B91" s="4"/>
      <c r="C91" s="4"/>
      <c r="D91" s="4"/>
      <c r="E91" s="4"/>
      <c r="F91" s="4"/>
      <c r="G91" s="4"/>
      <c r="H91" s="4"/>
      <c r="I91" s="4"/>
      <c r="J91" s="4"/>
      <c r="K91" s="4"/>
      <c r="L91" s="4"/>
      <c r="M91" s="4"/>
      <c r="N91" s="4"/>
      <c r="O91" s="4"/>
      <c r="P91" s="4"/>
      <c r="Q91" s="4"/>
    </row>
    <row r="92" spans="2:17" ht="13.5" hidden="1" customHeight="1" x14ac:dyDescent="0.2">
      <c r="B92" s="4"/>
      <c r="C92" s="4"/>
      <c r="D92" s="4"/>
      <c r="E92" s="4"/>
      <c r="F92" s="4"/>
      <c r="G92" s="4"/>
      <c r="H92" s="4"/>
      <c r="I92" s="4"/>
      <c r="J92" s="4"/>
      <c r="K92" s="4"/>
      <c r="L92" s="4"/>
      <c r="M92" s="4"/>
      <c r="N92" s="4"/>
      <c r="O92" s="4"/>
      <c r="P92" s="4"/>
      <c r="Q92" s="4"/>
    </row>
    <row r="93" spans="2:17" ht="13.5" hidden="1" customHeight="1" x14ac:dyDescent="0.2">
      <c r="B93" s="4"/>
      <c r="C93" s="4"/>
      <c r="D93" s="4"/>
      <c r="E93" s="4"/>
      <c r="F93" s="4"/>
      <c r="G93" s="4"/>
      <c r="H93" s="4"/>
      <c r="I93" s="4"/>
      <c r="J93" s="4"/>
      <c r="K93" s="4"/>
      <c r="L93" s="4"/>
      <c r="M93" s="4"/>
      <c r="N93" s="4"/>
      <c r="O93" s="4"/>
      <c r="P93" s="4"/>
      <c r="Q93" s="4"/>
    </row>
    <row r="94" spans="2:17" ht="13.5" hidden="1" customHeight="1" x14ac:dyDescent="0.2">
      <c r="B94" s="4"/>
      <c r="C94" s="4"/>
      <c r="D94" s="4"/>
      <c r="E94" s="4"/>
      <c r="F94" s="4"/>
      <c r="G94" s="4"/>
      <c r="H94" s="4"/>
      <c r="I94" s="4"/>
      <c r="J94" s="4"/>
      <c r="K94" s="4"/>
      <c r="L94" s="4"/>
      <c r="M94" s="4"/>
      <c r="N94" s="4"/>
      <c r="O94" s="4"/>
      <c r="P94" s="4"/>
      <c r="Q94" s="4"/>
    </row>
    <row r="95" spans="2:17" ht="13.5" hidden="1" customHeight="1" x14ac:dyDescent="0.2">
      <c r="B95" s="4"/>
      <c r="C95" s="4"/>
      <c r="D95" s="4"/>
      <c r="E95" s="4"/>
      <c r="F95" s="4"/>
      <c r="G95" s="4"/>
      <c r="H95" s="4"/>
      <c r="I95" s="4"/>
      <c r="J95" s="4"/>
      <c r="K95" s="4"/>
      <c r="L95" s="4"/>
      <c r="M95" s="4"/>
      <c r="N95" s="4"/>
      <c r="O95" s="4"/>
      <c r="P95" s="4"/>
      <c r="Q95" s="4"/>
    </row>
    <row r="96" spans="2:17" ht="13.5" hidden="1" customHeight="1" x14ac:dyDescent="0.2">
      <c r="B96" s="4"/>
      <c r="C96" s="4"/>
      <c r="D96" s="4"/>
      <c r="E96" s="4"/>
      <c r="F96" s="4"/>
      <c r="G96" s="4"/>
      <c r="H96" s="4"/>
      <c r="I96" s="4"/>
      <c r="J96" s="4"/>
      <c r="K96" s="4"/>
      <c r="L96" s="4"/>
      <c r="M96" s="4"/>
      <c r="N96" s="4"/>
      <c r="O96" s="4"/>
      <c r="P96" s="4"/>
      <c r="Q96" s="4"/>
    </row>
    <row r="97" spans="2:17" ht="13.5" hidden="1" customHeight="1" x14ac:dyDescent="0.2">
      <c r="B97" s="4"/>
      <c r="C97" s="4"/>
      <c r="D97" s="4"/>
      <c r="E97" s="4"/>
      <c r="F97" s="4"/>
      <c r="G97" s="4"/>
      <c r="H97" s="4"/>
      <c r="I97" s="4"/>
      <c r="J97" s="4"/>
      <c r="K97" s="4"/>
      <c r="L97" s="4"/>
      <c r="M97" s="4"/>
      <c r="N97" s="4"/>
      <c r="O97" s="4"/>
      <c r="P97" s="4"/>
      <c r="Q97" s="4"/>
    </row>
    <row r="98" spans="2:17" ht="13.5" hidden="1" customHeight="1" x14ac:dyDescent="0.2">
      <c r="B98" s="4"/>
      <c r="C98" s="4"/>
      <c r="D98" s="4"/>
      <c r="E98" s="4"/>
      <c r="F98" s="4"/>
      <c r="G98" s="4"/>
      <c r="H98" s="4"/>
      <c r="I98" s="4"/>
      <c r="J98" s="4"/>
      <c r="K98" s="4"/>
      <c r="L98" s="4"/>
      <c r="M98" s="4"/>
      <c r="N98" s="4"/>
      <c r="O98" s="4"/>
      <c r="P98" s="4"/>
      <c r="Q98" s="4"/>
    </row>
    <row r="99" spans="2:17" ht="13.5" hidden="1" customHeight="1" x14ac:dyDescent="0.2">
      <c r="B99" s="4"/>
      <c r="C99" s="4"/>
      <c r="D99" s="4"/>
      <c r="E99" s="4"/>
      <c r="F99" s="4"/>
      <c r="G99" s="4"/>
      <c r="H99" s="4"/>
      <c r="I99" s="4"/>
      <c r="J99" s="4"/>
      <c r="K99" s="4"/>
      <c r="L99" s="4"/>
      <c r="M99" s="4"/>
      <c r="N99" s="4"/>
      <c r="O99" s="4"/>
      <c r="P99" s="4"/>
      <c r="Q99" s="4"/>
    </row>
    <row r="100" spans="2:17" ht="13.5" hidden="1" customHeight="1" x14ac:dyDescent="0.2">
      <c r="B100" s="4"/>
      <c r="C100" s="4"/>
      <c r="D100" s="4"/>
      <c r="E100" s="4"/>
      <c r="F100" s="4"/>
      <c r="G100" s="4"/>
      <c r="H100" s="4"/>
      <c r="I100" s="4"/>
      <c r="J100" s="4"/>
      <c r="K100" s="4"/>
      <c r="L100" s="4"/>
      <c r="M100" s="4"/>
      <c r="N100" s="4"/>
      <c r="O100" s="4"/>
      <c r="P100" s="4"/>
      <c r="Q100" s="4"/>
    </row>
    <row r="101" spans="2:17" ht="13.5" hidden="1" customHeight="1" x14ac:dyDescent="0.2">
      <c r="B101" s="4"/>
      <c r="C101" s="4"/>
      <c r="D101" s="4"/>
      <c r="E101" s="4"/>
      <c r="F101" s="4"/>
      <c r="G101" s="4"/>
      <c r="H101" s="4"/>
      <c r="I101" s="4"/>
      <c r="J101" s="4"/>
      <c r="K101" s="4"/>
      <c r="L101" s="4"/>
      <c r="M101" s="4"/>
      <c r="N101" s="4"/>
      <c r="O101" s="4"/>
      <c r="P101" s="4"/>
      <c r="Q101" s="4"/>
    </row>
    <row r="102" spans="2:17" ht="13.5" hidden="1" customHeight="1" x14ac:dyDescent="0.2">
      <c r="B102" s="4"/>
      <c r="C102" s="4"/>
      <c r="D102" s="4"/>
      <c r="E102" s="4"/>
      <c r="F102" s="4"/>
      <c r="G102" s="4"/>
      <c r="H102" s="4"/>
      <c r="I102" s="4"/>
      <c r="J102" s="4"/>
      <c r="K102" s="4"/>
      <c r="L102" s="4"/>
      <c r="M102" s="4"/>
      <c r="N102" s="4"/>
      <c r="O102" s="4"/>
      <c r="P102" s="4"/>
      <c r="Q102" s="4"/>
    </row>
    <row r="103" spans="2:17" ht="13.5" hidden="1" customHeight="1" x14ac:dyDescent="0.2">
      <c r="B103" s="4"/>
      <c r="C103" s="4"/>
      <c r="D103" s="4"/>
      <c r="E103" s="4"/>
      <c r="F103" s="4"/>
      <c r="G103" s="4"/>
      <c r="H103" s="4"/>
      <c r="I103" s="4"/>
      <c r="J103" s="4"/>
      <c r="K103" s="4"/>
      <c r="L103" s="4"/>
      <c r="M103" s="4"/>
      <c r="N103" s="4"/>
      <c r="O103" s="4"/>
      <c r="P103" s="4"/>
      <c r="Q103" s="4"/>
    </row>
    <row r="104" spans="2:17" ht="13.5" hidden="1" customHeight="1" x14ac:dyDescent="0.2">
      <c r="B104" s="4"/>
      <c r="C104" s="4"/>
      <c r="D104" s="4"/>
      <c r="E104" s="4"/>
      <c r="F104" s="4"/>
      <c r="G104" s="4"/>
      <c r="H104" s="4"/>
      <c r="I104" s="4"/>
      <c r="J104" s="4"/>
      <c r="K104" s="4"/>
      <c r="L104" s="4"/>
      <c r="M104" s="4"/>
      <c r="N104" s="4"/>
      <c r="O104" s="4"/>
      <c r="P104" s="4"/>
      <c r="Q104" s="4"/>
    </row>
    <row r="105" spans="2:17" ht="13.5" hidden="1" customHeight="1" x14ac:dyDescent="0.2">
      <c r="B105" s="4"/>
      <c r="C105" s="4"/>
      <c r="D105" s="4"/>
      <c r="E105" s="4"/>
      <c r="F105" s="4"/>
      <c r="G105" s="4"/>
      <c r="H105" s="4"/>
      <c r="I105" s="4"/>
      <c r="J105" s="4"/>
      <c r="K105" s="4"/>
      <c r="L105" s="4"/>
      <c r="M105" s="4"/>
      <c r="N105" s="4"/>
      <c r="O105" s="4"/>
      <c r="P105" s="4"/>
      <c r="Q105" s="4"/>
    </row>
    <row r="106" spans="2:17" ht="13.5" hidden="1" customHeight="1" x14ac:dyDescent="0.2">
      <c r="B106" s="4"/>
      <c r="C106" s="4"/>
      <c r="D106" s="4"/>
      <c r="E106" s="4"/>
      <c r="F106" s="4"/>
      <c r="G106" s="4"/>
      <c r="H106" s="4"/>
      <c r="I106" s="4"/>
      <c r="J106" s="4"/>
      <c r="K106" s="4"/>
      <c r="L106" s="4"/>
      <c r="M106" s="4"/>
      <c r="N106" s="4"/>
      <c r="O106" s="4"/>
      <c r="P106" s="4"/>
      <c r="Q106" s="4"/>
    </row>
    <row r="107" spans="2:17" ht="13.5" hidden="1" customHeight="1" x14ac:dyDescent="0.2">
      <c r="B107" s="4"/>
      <c r="C107" s="4"/>
      <c r="D107" s="4"/>
      <c r="E107" s="4"/>
      <c r="F107" s="4"/>
      <c r="G107" s="4"/>
      <c r="H107" s="4"/>
      <c r="I107" s="4"/>
      <c r="J107" s="4"/>
      <c r="K107" s="4"/>
      <c r="L107" s="4"/>
      <c r="M107" s="4"/>
      <c r="N107" s="4"/>
      <c r="O107" s="4"/>
      <c r="P107" s="4"/>
      <c r="Q107" s="4"/>
    </row>
    <row r="108" spans="2:17" ht="13.5" hidden="1" customHeight="1" x14ac:dyDescent="0.2">
      <c r="B108" s="4"/>
      <c r="C108" s="4"/>
      <c r="D108" s="4"/>
      <c r="E108" s="4"/>
      <c r="F108" s="4"/>
      <c r="G108" s="4"/>
      <c r="H108" s="4"/>
      <c r="I108" s="4"/>
      <c r="J108" s="4"/>
      <c r="K108" s="4"/>
      <c r="L108" s="4"/>
      <c r="M108" s="4"/>
      <c r="N108" s="4"/>
      <c r="O108" s="4"/>
      <c r="P108" s="4"/>
      <c r="Q108" s="4"/>
    </row>
    <row r="109" spans="2:17" ht="13.5" hidden="1" customHeight="1" x14ac:dyDescent="0.2">
      <c r="B109" s="4"/>
      <c r="C109" s="4"/>
      <c r="D109" s="4"/>
      <c r="E109" s="4"/>
      <c r="F109" s="4"/>
      <c r="G109" s="4"/>
      <c r="H109" s="4"/>
      <c r="I109" s="4"/>
      <c r="J109" s="4"/>
      <c r="K109" s="4"/>
      <c r="L109" s="4"/>
      <c r="M109" s="4"/>
      <c r="N109" s="4"/>
      <c r="O109" s="4"/>
      <c r="P109" s="4"/>
      <c r="Q109" s="4"/>
    </row>
    <row r="110" spans="2:17" ht="13.5" hidden="1" customHeight="1" x14ac:dyDescent="0.2">
      <c r="B110" s="4"/>
      <c r="C110" s="4"/>
      <c r="D110" s="4"/>
      <c r="E110" s="4"/>
      <c r="F110" s="4"/>
      <c r="G110" s="4"/>
      <c r="H110" s="4"/>
      <c r="I110" s="4"/>
      <c r="J110" s="4"/>
      <c r="K110" s="4"/>
      <c r="L110" s="4"/>
      <c r="M110" s="4"/>
      <c r="N110" s="4"/>
      <c r="O110" s="4"/>
      <c r="P110" s="4"/>
      <c r="Q110" s="4"/>
    </row>
    <row r="111" spans="2:17" ht="13.5" hidden="1" customHeight="1" x14ac:dyDescent="0.2">
      <c r="B111" s="4"/>
      <c r="C111" s="4"/>
      <c r="D111" s="4"/>
      <c r="E111" s="4"/>
      <c r="F111" s="4"/>
      <c r="G111" s="4"/>
      <c r="H111" s="4"/>
      <c r="I111" s="4"/>
      <c r="J111" s="4"/>
      <c r="K111" s="4"/>
      <c r="L111" s="4"/>
      <c r="M111" s="4"/>
      <c r="N111" s="4"/>
      <c r="O111" s="4"/>
      <c r="P111" s="4"/>
      <c r="Q111" s="4"/>
    </row>
    <row r="112" spans="2:17" ht="13.5" hidden="1" customHeight="1" x14ac:dyDescent="0.2">
      <c r="B112" s="4"/>
      <c r="C112" s="4"/>
      <c r="D112" s="4"/>
      <c r="E112" s="4"/>
      <c r="F112" s="4"/>
      <c r="G112" s="4"/>
      <c r="H112" s="4"/>
      <c r="I112" s="4"/>
      <c r="J112" s="4"/>
      <c r="K112" s="4"/>
      <c r="L112" s="4"/>
      <c r="M112" s="4"/>
      <c r="N112" s="4"/>
      <c r="O112" s="4"/>
      <c r="P112" s="4"/>
      <c r="Q112" s="4"/>
    </row>
    <row r="113" spans="2:17" ht="13.5" hidden="1" customHeight="1" x14ac:dyDescent="0.2">
      <c r="B113" s="4"/>
      <c r="C113" s="4"/>
      <c r="D113" s="4"/>
      <c r="E113" s="4"/>
      <c r="F113" s="4"/>
      <c r="G113" s="4"/>
      <c r="H113" s="4"/>
      <c r="I113" s="4"/>
      <c r="J113" s="4"/>
      <c r="K113" s="4"/>
      <c r="L113" s="4"/>
      <c r="M113" s="4"/>
      <c r="N113" s="4"/>
      <c r="O113" s="4"/>
      <c r="P113" s="4"/>
      <c r="Q113" s="4"/>
    </row>
    <row r="114" spans="2:17" ht="13.5" hidden="1" customHeight="1" x14ac:dyDescent="0.2">
      <c r="B114" s="4"/>
      <c r="C114" s="4"/>
      <c r="D114" s="4"/>
      <c r="E114" s="4"/>
      <c r="F114" s="4"/>
      <c r="G114" s="4"/>
      <c r="H114" s="4"/>
      <c r="I114" s="4"/>
      <c r="J114" s="4"/>
      <c r="K114" s="4"/>
      <c r="L114" s="4"/>
      <c r="M114" s="4"/>
      <c r="N114" s="4"/>
      <c r="O114" s="4"/>
      <c r="P114" s="4"/>
      <c r="Q114" s="4"/>
    </row>
    <row r="115" spans="2:17" ht="13.5" hidden="1" customHeight="1" x14ac:dyDescent="0.2">
      <c r="B115" s="4"/>
      <c r="C115" s="4"/>
      <c r="D115" s="4"/>
      <c r="E115" s="4"/>
      <c r="F115" s="4"/>
      <c r="G115" s="4"/>
      <c r="H115" s="4"/>
      <c r="I115" s="4"/>
      <c r="J115" s="4"/>
      <c r="K115" s="4"/>
      <c r="L115" s="4"/>
      <c r="M115" s="4"/>
      <c r="N115" s="4"/>
      <c r="O115" s="4"/>
      <c r="P115" s="4"/>
      <c r="Q115" s="4"/>
    </row>
    <row r="116" spans="2:17" ht="13.5" hidden="1" customHeight="1" x14ac:dyDescent="0.2">
      <c r="B116" s="4"/>
      <c r="C116" s="4"/>
      <c r="D116" s="4"/>
      <c r="E116" s="4"/>
      <c r="F116" s="4"/>
      <c r="G116" s="4"/>
      <c r="H116" s="4"/>
      <c r="I116" s="4"/>
      <c r="J116" s="4"/>
      <c r="K116" s="4"/>
      <c r="L116" s="4"/>
      <c r="M116" s="4"/>
      <c r="N116" s="4"/>
      <c r="O116" s="4"/>
      <c r="P116" s="4"/>
      <c r="Q116" s="4"/>
    </row>
    <row r="117" spans="2:17" ht="13.5" hidden="1" customHeight="1" x14ac:dyDescent="0.2">
      <c r="B117" s="4"/>
      <c r="C117" s="4"/>
      <c r="D117" s="4"/>
      <c r="E117" s="4"/>
      <c r="F117" s="4"/>
      <c r="G117" s="4"/>
      <c r="H117" s="4"/>
      <c r="I117" s="4"/>
      <c r="J117" s="4"/>
      <c r="K117" s="4"/>
      <c r="L117" s="4"/>
      <c r="M117" s="4"/>
      <c r="N117" s="4"/>
      <c r="O117" s="4"/>
      <c r="P117" s="4"/>
      <c r="Q117" s="4"/>
    </row>
    <row r="118" spans="2:17" ht="13.5" hidden="1" customHeight="1" x14ac:dyDescent="0.2">
      <c r="B118" s="4"/>
      <c r="C118" s="4"/>
      <c r="D118" s="4"/>
      <c r="E118" s="4"/>
      <c r="F118" s="4"/>
      <c r="G118" s="4"/>
      <c r="H118" s="4"/>
      <c r="I118" s="4"/>
      <c r="J118" s="4"/>
      <c r="K118" s="4"/>
      <c r="L118" s="4"/>
      <c r="M118" s="4"/>
      <c r="N118" s="4"/>
      <c r="O118" s="4"/>
      <c r="P118" s="4"/>
      <c r="Q118" s="4"/>
    </row>
    <row r="119" spans="2:17" ht="13.5" hidden="1" customHeight="1" x14ac:dyDescent="0.2">
      <c r="B119" s="4"/>
      <c r="C119" s="4"/>
      <c r="D119" s="4"/>
      <c r="E119" s="4"/>
      <c r="F119" s="4"/>
      <c r="G119" s="4"/>
      <c r="H119" s="4"/>
      <c r="I119" s="4"/>
      <c r="J119" s="4"/>
      <c r="K119" s="4"/>
      <c r="L119" s="4"/>
      <c r="M119" s="4"/>
      <c r="N119" s="4"/>
      <c r="O119" s="4"/>
      <c r="P119" s="4"/>
      <c r="Q119" s="4"/>
    </row>
    <row r="120" spans="2:17" ht="13.5" hidden="1" customHeight="1" x14ac:dyDescent="0.2">
      <c r="B120" s="4"/>
      <c r="C120" s="4"/>
      <c r="D120" s="4"/>
      <c r="E120" s="4"/>
      <c r="F120" s="4"/>
      <c r="G120" s="4"/>
      <c r="H120" s="4"/>
      <c r="I120" s="4"/>
      <c r="J120" s="4"/>
      <c r="K120" s="4"/>
      <c r="L120" s="4"/>
      <c r="M120" s="4"/>
      <c r="N120" s="4"/>
      <c r="O120" s="4"/>
      <c r="P120" s="4"/>
      <c r="Q120" s="4"/>
    </row>
    <row r="121" spans="2:17" ht="13.5" hidden="1" customHeight="1" x14ac:dyDescent="0.2">
      <c r="B121" s="4"/>
      <c r="C121" s="4"/>
      <c r="D121" s="4"/>
      <c r="E121" s="4"/>
      <c r="F121" s="4"/>
      <c r="G121" s="4"/>
      <c r="H121" s="4"/>
      <c r="I121" s="4"/>
      <c r="J121" s="4"/>
      <c r="K121" s="4"/>
      <c r="L121" s="4"/>
      <c r="M121" s="4"/>
      <c r="N121" s="4"/>
      <c r="O121" s="4"/>
      <c r="P121" s="4"/>
      <c r="Q121" s="4"/>
    </row>
    <row r="122" spans="2:17" ht="13.5" hidden="1" customHeight="1" x14ac:dyDescent="0.2">
      <c r="B122" s="4"/>
      <c r="C122" s="4"/>
      <c r="D122" s="4"/>
      <c r="E122" s="4"/>
      <c r="F122" s="4"/>
      <c r="G122" s="4"/>
      <c r="H122" s="4"/>
      <c r="I122" s="4"/>
      <c r="J122" s="4"/>
      <c r="K122" s="4"/>
      <c r="L122" s="4"/>
      <c r="M122" s="4"/>
      <c r="N122" s="4"/>
      <c r="O122" s="4"/>
      <c r="P122" s="4"/>
      <c r="Q122" s="4"/>
    </row>
    <row r="123" spans="2:17" ht="13.5" hidden="1" customHeight="1" x14ac:dyDescent="0.2">
      <c r="B123" s="4"/>
      <c r="C123" s="4"/>
      <c r="D123" s="4"/>
      <c r="E123" s="4"/>
      <c r="F123" s="4"/>
      <c r="G123" s="4"/>
      <c r="H123" s="4"/>
      <c r="I123" s="4"/>
      <c r="J123" s="4"/>
      <c r="K123" s="4"/>
      <c r="L123" s="4"/>
      <c r="M123" s="4"/>
      <c r="N123" s="4"/>
      <c r="O123" s="4"/>
      <c r="P123" s="4"/>
      <c r="Q123" s="4"/>
    </row>
    <row r="124" spans="2:17" ht="13.5" hidden="1" customHeight="1" x14ac:dyDescent="0.2">
      <c r="B124" s="4"/>
      <c r="C124" s="4"/>
      <c r="D124" s="4"/>
      <c r="E124" s="4"/>
      <c r="F124" s="4"/>
      <c r="G124" s="4"/>
      <c r="H124" s="4"/>
      <c r="I124" s="4"/>
      <c r="J124" s="4"/>
      <c r="K124" s="4"/>
      <c r="L124" s="4"/>
      <c r="M124" s="4"/>
      <c r="N124" s="4"/>
      <c r="O124" s="4"/>
      <c r="P124" s="4"/>
      <c r="Q124" s="4"/>
    </row>
    <row r="125" spans="2:17" ht="13.5" hidden="1" customHeight="1" x14ac:dyDescent="0.2">
      <c r="B125" s="4"/>
      <c r="C125" s="4"/>
      <c r="D125" s="4"/>
      <c r="E125" s="4"/>
      <c r="F125" s="4"/>
      <c r="G125" s="4"/>
      <c r="H125" s="4"/>
      <c r="I125" s="4"/>
      <c r="J125" s="4"/>
      <c r="K125" s="4"/>
      <c r="L125" s="4"/>
      <c r="M125" s="4"/>
      <c r="N125" s="4"/>
      <c r="O125" s="4"/>
      <c r="P125" s="4"/>
      <c r="Q125" s="4"/>
    </row>
    <row r="126" spans="2:17" ht="13.5" hidden="1" customHeight="1" x14ac:dyDescent="0.2">
      <c r="B126" s="4"/>
      <c r="C126" s="4"/>
      <c r="D126" s="4"/>
      <c r="E126" s="4"/>
      <c r="F126" s="4"/>
      <c r="G126" s="4"/>
      <c r="H126" s="4"/>
      <c r="I126" s="4"/>
      <c r="J126" s="4"/>
      <c r="K126" s="4"/>
      <c r="L126" s="4"/>
      <c r="M126" s="4"/>
      <c r="N126" s="4"/>
      <c r="O126" s="4"/>
      <c r="P126" s="4"/>
      <c r="Q126" s="4"/>
    </row>
    <row r="127" spans="2:17" ht="13.5" hidden="1" customHeight="1" x14ac:dyDescent="0.2">
      <c r="B127" s="4"/>
      <c r="C127" s="4"/>
      <c r="D127" s="4"/>
      <c r="E127" s="4"/>
      <c r="F127" s="4"/>
      <c r="G127" s="4"/>
      <c r="H127" s="4"/>
      <c r="I127" s="4"/>
      <c r="J127" s="4"/>
      <c r="K127" s="4"/>
      <c r="L127" s="4"/>
      <c r="M127" s="4"/>
      <c r="N127" s="4"/>
      <c r="O127" s="4"/>
      <c r="P127" s="4"/>
      <c r="Q127" s="4"/>
    </row>
    <row r="128" spans="2:17" ht="13.5" hidden="1" customHeight="1" x14ac:dyDescent="0.2">
      <c r="B128" s="4"/>
      <c r="C128" s="4"/>
      <c r="D128" s="4"/>
      <c r="E128" s="4"/>
      <c r="F128" s="4"/>
      <c r="G128" s="4"/>
      <c r="H128" s="4"/>
      <c r="I128" s="4"/>
      <c r="J128" s="4"/>
      <c r="K128" s="4"/>
      <c r="L128" s="4"/>
      <c r="M128" s="4"/>
      <c r="N128" s="4"/>
      <c r="O128" s="4"/>
      <c r="P128" s="4"/>
      <c r="Q128" s="4"/>
    </row>
    <row r="129" spans="2:17" ht="13.5" hidden="1" customHeight="1" x14ac:dyDescent="0.2">
      <c r="B129" s="4"/>
      <c r="C129" s="4"/>
      <c r="D129" s="4"/>
      <c r="E129" s="4"/>
      <c r="F129" s="4"/>
      <c r="G129" s="4"/>
      <c r="H129" s="4"/>
      <c r="I129" s="4"/>
      <c r="J129" s="4"/>
      <c r="K129" s="4"/>
      <c r="L129" s="4"/>
      <c r="M129" s="4"/>
      <c r="N129" s="4"/>
      <c r="O129" s="4"/>
      <c r="P129" s="4"/>
      <c r="Q129" s="4"/>
    </row>
    <row r="130" spans="2:17" ht="13.5" hidden="1" customHeight="1" x14ac:dyDescent="0.2">
      <c r="B130" s="4"/>
      <c r="C130" s="4"/>
      <c r="D130" s="4"/>
      <c r="E130" s="4"/>
      <c r="F130" s="4"/>
      <c r="G130" s="4"/>
      <c r="H130" s="4"/>
      <c r="I130" s="4"/>
      <c r="J130" s="4"/>
      <c r="K130" s="4"/>
      <c r="L130" s="4"/>
      <c r="M130" s="4"/>
      <c r="N130" s="4"/>
      <c r="O130" s="4"/>
      <c r="P130" s="4"/>
      <c r="Q130" s="4"/>
    </row>
    <row r="131" spans="2:17" ht="13.5" hidden="1" customHeight="1" x14ac:dyDescent="0.2">
      <c r="B131" s="4"/>
      <c r="C131" s="4"/>
      <c r="D131" s="4"/>
      <c r="E131" s="4"/>
      <c r="F131" s="4"/>
      <c r="G131" s="4"/>
      <c r="H131" s="4"/>
      <c r="I131" s="4"/>
      <c r="J131" s="4"/>
      <c r="K131" s="4"/>
      <c r="L131" s="4"/>
      <c r="M131" s="4"/>
      <c r="N131" s="4"/>
      <c r="O131" s="4"/>
      <c r="P131" s="4"/>
      <c r="Q131" s="4"/>
    </row>
    <row r="132" spans="2:17" ht="13.5" hidden="1" customHeight="1" x14ac:dyDescent="0.2">
      <c r="B132" s="4"/>
      <c r="C132" s="4"/>
      <c r="D132" s="4"/>
      <c r="E132" s="4"/>
      <c r="F132" s="4"/>
      <c r="G132" s="4"/>
      <c r="H132" s="4"/>
      <c r="I132" s="4"/>
      <c r="J132" s="4"/>
      <c r="K132" s="4"/>
      <c r="L132" s="4"/>
      <c r="M132" s="4"/>
      <c r="N132" s="4"/>
      <c r="O132" s="4"/>
      <c r="P132" s="4"/>
      <c r="Q132" s="4"/>
    </row>
    <row r="133" spans="2:17" ht="13.5" hidden="1" customHeight="1" x14ac:dyDescent="0.2">
      <c r="B133" s="4"/>
      <c r="C133" s="4"/>
      <c r="D133" s="4"/>
      <c r="E133" s="4"/>
      <c r="F133" s="4"/>
      <c r="G133" s="4"/>
      <c r="H133" s="4"/>
      <c r="I133" s="4"/>
      <c r="J133" s="4"/>
      <c r="K133" s="4"/>
      <c r="L133" s="4"/>
      <c r="M133" s="4"/>
      <c r="N133" s="4"/>
      <c r="O133" s="4"/>
      <c r="P133" s="4"/>
      <c r="Q133" s="4"/>
    </row>
    <row r="134" spans="2:17" ht="13.5" hidden="1" customHeight="1" x14ac:dyDescent="0.2">
      <c r="B134" s="4"/>
      <c r="C134" s="4"/>
      <c r="D134" s="4"/>
      <c r="E134" s="4"/>
      <c r="F134" s="4"/>
      <c r="G134" s="4"/>
      <c r="H134" s="4"/>
      <c r="I134" s="4"/>
      <c r="J134" s="4"/>
      <c r="K134" s="4"/>
      <c r="L134" s="4"/>
      <c r="M134" s="4"/>
      <c r="N134" s="4"/>
      <c r="O134" s="4"/>
      <c r="P134" s="4"/>
      <c r="Q134" s="4"/>
    </row>
    <row r="135" spans="2:17" ht="13.5" hidden="1" customHeight="1" x14ac:dyDescent="0.2">
      <c r="B135" s="4"/>
      <c r="C135" s="4"/>
      <c r="D135" s="4"/>
      <c r="E135" s="4"/>
      <c r="F135" s="4"/>
      <c r="G135" s="4"/>
      <c r="H135" s="4"/>
      <c r="I135" s="4"/>
      <c r="J135" s="4"/>
      <c r="K135" s="4"/>
      <c r="L135" s="4"/>
      <c r="M135" s="4"/>
      <c r="N135" s="4"/>
      <c r="O135" s="4"/>
      <c r="P135" s="4"/>
      <c r="Q135" s="4"/>
    </row>
    <row r="136" spans="2:17" ht="13.5" hidden="1" customHeight="1" x14ac:dyDescent="0.2">
      <c r="B136" s="4"/>
      <c r="C136" s="4"/>
      <c r="D136" s="4"/>
      <c r="E136" s="4"/>
      <c r="F136" s="4"/>
      <c r="G136" s="4"/>
      <c r="H136" s="4"/>
      <c r="I136" s="4"/>
      <c r="J136" s="4"/>
      <c r="K136" s="4"/>
      <c r="L136" s="4"/>
      <c r="M136" s="4"/>
      <c r="N136" s="4"/>
      <c r="O136" s="4"/>
      <c r="P136" s="4"/>
      <c r="Q136" s="4"/>
    </row>
    <row r="137" spans="2:17" ht="13.5" hidden="1" customHeight="1" x14ac:dyDescent="0.2">
      <c r="B137" s="4"/>
      <c r="C137" s="4"/>
      <c r="D137" s="4"/>
      <c r="E137" s="4"/>
      <c r="F137" s="4"/>
      <c r="G137" s="4"/>
      <c r="H137" s="4"/>
      <c r="I137" s="4"/>
      <c r="J137" s="4"/>
      <c r="K137" s="4"/>
      <c r="L137" s="4"/>
      <c r="M137" s="4"/>
      <c r="N137" s="4"/>
      <c r="O137" s="4"/>
      <c r="P137" s="4"/>
      <c r="Q137" s="4"/>
    </row>
    <row r="138" spans="2:17" ht="13.5" hidden="1" customHeight="1" x14ac:dyDescent="0.2">
      <c r="B138" s="4"/>
      <c r="C138" s="4"/>
      <c r="D138" s="4"/>
      <c r="E138" s="4"/>
      <c r="F138" s="4"/>
      <c r="G138" s="4"/>
      <c r="H138" s="4"/>
      <c r="I138" s="4"/>
      <c r="J138" s="4"/>
      <c r="K138" s="4"/>
      <c r="L138" s="4"/>
      <c r="M138" s="4"/>
      <c r="N138" s="4"/>
      <c r="O138" s="4"/>
      <c r="P138" s="4"/>
      <c r="Q138" s="4"/>
    </row>
    <row r="139" spans="2:17" ht="13.5" hidden="1" customHeight="1" x14ac:dyDescent="0.2">
      <c r="B139" s="4"/>
      <c r="C139" s="4"/>
      <c r="D139" s="4"/>
      <c r="E139" s="4"/>
      <c r="F139" s="4"/>
      <c r="G139" s="4"/>
      <c r="H139" s="4"/>
      <c r="I139" s="4"/>
      <c r="J139" s="4"/>
      <c r="K139" s="4"/>
      <c r="L139" s="4"/>
      <c r="M139" s="4"/>
      <c r="N139" s="4"/>
      <c r="O139" s="4"/>
      <c r="P139" s="4"/>
      <c r="Q139" s="4"/>
    </row>
    <row r="140" spans="2:17" ht="13.5" hidden="1" customHeight="1" x14ac:dyDescent="0.2">
      <c r="B140" s="4"/>
      <c r="C140" s="4"/>
      <c r="D140" s="4"/>
      <c r="E140" s="4"/>
      <c r="F140" s="4"/>
      <c r="G140" s="4"/>
      <c r="H140" s="4"/>
      <c r="I140" s="4"/>
      <c r="J140" s="4"/>
      <c r="K140" s="4"/>
      <c r="L140" s="4"/>
      <c r="M140" s="4"/>
      <c r="N140" s="4"/>
      <c r="O140" s="4"/>
      <c r="P140" s="4"/>
      <c r="Q140" s="4"/>
    </row>
    <row r="141" spans="2:17" ht="13.5" hidden="1" customHeight="1" x14ac:dyDescent="0.2">
      <c r="B141" s="4"/>
      <c r="C141" s="4"/>
      <c r="D141" s="4"/>
      <c r="E141" s="4"/>
      <c r="F141" s="4"/>
      <c r="G141" s="4"/>
      <c r="H141" s="4"/>
      <c r="I141" s="4"/>
      <c r="J141" s="4"/>
      <c r="K141" s="4"/>
      <c r="L141" s="4"/>
      <c r="M141" s="4"/>
      <c r="N141" s="4"/>
      <c r="O141" s="4"/>
      <c r="P141" s="4"/>
      <c r="Q141" s="4"/>
    </row>
    <row r="142" spans="2:17" ht="13.5" hidden="1" customHeight="1" x14ac:dyDescent="0.2">
      <c r="B142" s="4"/>
      <c r="C142" s="4"/>
      <c r="D142" s="4"/>
      <c r="E142" s="4"/>
      <c r="F142" s="4"/>
      <c r="G142" s="4"/>
      <c r="H142" s="4"/>
      <c r="I142" s="4"/>
      <c r="J142" s="4"/>
      <c r="K142" s="4"/>
      <c r="L142" s="4"/>
      <c r="M142" s="4"/>
      <c r="N142" s="4"/>
      <c r="O142" s="4"/>
      <c r="P142" s="4"/>
      <c r="Q142" s="4"/>
    </row>
    <row r="143" spans="2:17" ht="13.5" hidden="1" customHeight="1" x14ac:dyDescent="0.2">
      <c r="B143" s="4"/>
      <c r="C143" s="4"/>
      <c r="D143" s="4"/>
      <c r="E143" s="4"/>
      <c r="F143" s="4"/>
      <c r="G143" s="4"/>
      <c r="H143" s="4"/>
      <c r="I143" s="4"/>
      <c r="J143" s="4"/>
      <c r="K143" s="4"/>
      <c r="L143" s="4"/>
      <c r="M143" s="4"/>
      <c r="N143" s="4"/>
      <c r="O143" s="4"/>
      <c r="P143" s="4"/>
      <c r="Q143" s="4"/>
    </row>
    <row r="144" spans="2:17" ht="13.5" hidden="1" customHeight="1" x14ac:dyDescent="0.2">
      <c r="B144" s="4"/>
      <c r="C144" s="4"/>
      <c r="D144" s="4"/>
      <c r="E144" s="4"/>
      <c r="F144" s="4"/>
      <c r="G144" s="4"/>
      <c r="H144" s="4"/>
      <c r="I144" s="4"/>
      <c r="J144" s="4"/>
      <c r="K144" s="4"/>
      <c r="L144" s="4"/>
      <c r="M144" s="4"/>
      <c r="N144" s="4"/>
      <c r="O144" s="4"/>
      <c r="P144" s="4"/>
      <c r="Q144" s="4"/>
    </row>
    <row r="145" spans="2:17" ht="13.5" hidden="1" customHeight="1" x14ac:dyDescent="0.2">
      <c r="B145" s="4"/>
      <c r="C145" s="4"/>
      <c r="D145" s="4"/>
      <c r="E145" s="4"/>
      <c r="F145" s="4"/>
      <c r="G145" s="4"/>
      <c r="H145" s="4"/>
      <c r="I145" s="4"/>
      <c r="J145" s="4"/>
      <c r="K145" s="4"/>
      <c r="L145" s="4"/>
      <c r="M145" s="4"/>
      <c r="N145" s="4"/>
      <c r="O145" s="4"/>
      <c r="P145" s="4"/>
      <c r="Q145" s="4"/>
    </row>
    <row r="146" spans="2:17" ht="13.5" hidden="1" customHeight="1" x14ac:dyDescent="0.2">
      <c r="B146" s="4"/>
      <c r="C146" s="4"/>
      <c r="D146" s="4"/>
      <c r="E146" s="4"/>
      <c r="F146" s="4"/>
      <c r="G146" s="4"/>
      <c r="H146" s="4"/>
      <c r="I146" s="4"/>
      <c r="J146" s="4"/>
      <c r="K146" s="4"/>
      <c r="L146" s="4"/>
      <c r="M146" s="4"/>
      <c r="N146" s="4"/>
      <c r="O146" s="4"/>
      <c r="P146" s="4"/>
      <c r="Q146" s="4"/>
    </row>
    <row r="147" spans="2:17" ht="13.5" hidden="1" customHeight="1" x14ac:dyDescent="0.2">
      <c r="B147" s="4"/>
      <c r="C147" s="4"/>
      <c r="D147" s="4"/>
      <c r="E147" s="4"/>
      <c r="F147" s="4"/>
      <c r="G147" s="4"/>
      <c r="H147" s="4"/>
      <c r="I147" s="4"/>
      <c r="J147" s="4"/>
      <c r="K147" s="4"/>
      <c r="L147" s="4"/>
      <c r="M147" s="4"/>
      <c r="N147" s="4"/>
      <c r="O147" s="4"/>
      <c r="P147" s="4"/>
      <c r="Q147" s="4"/>
    </row>
    <row r="148" spans="2:17" ht="13.5" hidden="1" customHeight="1" x14ac:dyDescent="0.2">
      <c r="B148" s="4"/>
      <c r="C148" s="4"/>
      <c r="D148" s="4"/>
      <c r="E148" s="4"/>
      <c r="F148" s="4"/>
      <c r="G148" s="4"/>
      <c r="H148" s="4"/>
      <c r="I148" s="4"/>
      <c r="J148" s="4"/>
      <c r="K148" s="4"/>
      <c r="L148" s="4"/>
      <c r="M148" s="4"/>
      <c r="N148" s="4"/>
      <c r="O148" s="4"/>
      <c r="P148" s="4"/>
      <c r="Q148" s="4"/>
    </row>
    <row r="149" spans="2:17" ht="13.5" hidden="1" customHeight="1" x14ac:dyDescent="0.2">
      <c r="B149" s="4"/>
      <c r="C149" s="4"/>
      <c r="D149" s="4"/>
      <c r="E149" s="4"/>
      <c r="F149" s="4"/>
      <c r="G149" s="4"/>
      <c r="H149" s="4"/>
      <c r="I149" s="4"/>
      <c r="J149" s="4"/>
      <c r="K149" s="4"/>
      <c r="L149" s="4"/>
      <c r="M149" s="4"/>
      <c r="N149" s="4"/>
      <c r="O149" s="4"/>
      <c r="P149" s="4"/>
      <c r="Q149" s="4"/>
    </row>
    <row r="150" spans="2:17" ht="13.5" hidden="1" customHeight="1" x14ac:dyDescent="0.2">
      <c r="B150" s="4"/>
      <c r="C150" s="4"/>
      <c r="D150" s="4"/>
      <c r="E150" s="4"/>
      <c r="F150" s="4"/>
      <c r="G150" s="4"/>
      <c r="H150" s="4"/>
      <c r="I150" s="4"/>
      <c r="J150" s="4"/>
      <c r="K150" s="4"/>
      <c r="L150" s="4"/>
      <c r="M150" s="4"/>
      <c r="N150" s="4"/>
      <c r="O150" s="4"/>
      <c r="P150" s="4"/>
      <c r="Q150" s="4"/>
    </row>
    <row r="151" spans="2:17" ht="13.5" hidden="1" customHeight="1" x14ac:dyDescent="0.2">
      <c r="B151" s="4"/>
      <c r="C151" s="4"/>
      <c r="D151" s="4"/>
      <c r="E151" s="4"/>
      <c r="F151" s="4"/>
      <c r="G151" s="4"/>
      <c r="H151" s="4"/>
      <c r="I151" s="4"/>
      <c r="J151" s="4"/>
      <c r="K151" s="4"/>
      <c r="L151" s="4"/>
      <c r="M151" s="4"/>
      <c r="N151" s="4"/>
      <c r="O151" s="4"/>
      <c r="P151" s="4"/>
      <c r="Q151" s="4"/>
    </row>
    <row r="152" spans="2:17" ht="13.5" hidden="1" customHeight="1" x14ac:dyDescent="0.2">
      <c r="B152" s="4"/>
      <c r="C152" s="4"/>
      <c r="D152" s="4"/>
      <c r="E152" s="4"/>
      <c r="F152" s="4"/>
      <c r="G152" s="4"/>
      <c r="H152" s="4"/>
      <c r="I152" s="4"/>
      <c r="J152" s="4"/>
      <c r="K152" s="4"/>
      <c r="L152" s="4"/>
      <c r="M152" s="4"/>
      <c r="N152" s="4"/>
      <c r="O152" s="4"/>
      <c r="P152" s="4"/>
      <c r="Q152" s="4"/>
    </row>
    <row r="153" spans="2:17" ht="13.5" hidden="1" customHeight="1" x14ac:dyDescent="0.2">
      <c r="B153" s="4"/>
      <c r="C153" s="4"/>
      <c r="D153" s="4"/>
      <c r="E153" s="4"/>
      <c r="F153" s="4"/>
      <c r="G153" s="4"/>
      <c r="H153" s="4"/>
      <c r="I153" s="4"/>
      <c r="J153" s="4"/>
      <c r="K153" s="4"/>
      <c r="L153" s="4"/>
      <c r="M153" s="4"/>
      <c r="N153" s="4"/>
      <c r="O153" s="4"/>
      <c r="P153" s="4"/>
      <c r="Q153" s="4"/>
    </row>
    <row r="154" spans="2:17" ht="13.5" hidden="1" customHeight="1" x14ac:dyDescent="0.2">
      <c r="B154" s="4"/>
      <c r="C154" s="4"/>
      <c r="D154" s="4"/>
      <c r="E154" s="4"/>
      <c r="F154" s="4"/>
      <c r="G154" s="4"/>
      <c r="H154" s="4"/>
      <c r="I154" s="4"/>
      <c r="J154" s="4"/>
      <c r="K154" s="4"/>
      <c r="L154" s="4"/>
      <c r="M154" s="4"/>
      <c r="N154" s="4"/>
      <c r="O154" s="4"/>
      <c r="P154" s="4"/>
      <c r="Q154" s="4"/>
    </row>
    <row r="155" spans="2:17" ht="13.5" hidden="1" customHeight="1" x14ac:dyDescent="0.2">
      <c r="B155" s="4"/>
      <c r="C155" s="4"/>
      <c r="D155" s="4"/>
      <c r="E155" s="4"/>
      <c r="F155" s="4"/>
      <c r="G155" s="4"/>
      <c r="H155" s="4"/>
      <c r="I155" s="4"/>
      <c r="J155" s="4"/>
      <c r="K155" s="4"/>
      <c r="L155" s="4"/>
      <c r="M155" s="4"/>
      <c r="N155" s="4"/>
      <c r="O155" s="4"/>
      <c r="P155" s="4"/>
      <c r="Q155" s="4"/>
    </row>
    <row r="156" spans="2:17" ht="13.5" hidden="1" customHeight="1" x14ac:dyDescent="0.2">
      <c r="B156" s="4"/>
      <c r="C156" s="4"/>
      <c r="D156" s="4"/>
      <c r="E156" s="4"/>
      <c r="F156" s="4"/>
      <c r="G156" s="4"/>
      <c r="H156" s="4"/>
      <c r="I156" s="4"/>
      <c r="J156" s="4"/>
      <c r="K156" s="4"/>
      <c r="L156" s="4"/>
      <c r="M156" s="4"/>
      <c r="N156" s="4"/>
      <c r="O156" s="4"/>
      <c r="P156" s="4"/>
      <c r="Q156" s="4"/>
    </row>
    <row r="157" spans="2:17" ht="13.5" hidden="1" customHeight="1" x14ac:dyDescent="0.2">
      <c r="B157" s="4"/>
      <c r="C157" s="4"/>
      <c r="D157" s="4"/>
      <c r="E157" s="4"/>
      <c r="F157" s="4"/>
      <c r="G157" s="4"/>
      <c r="H157" s="4"/>
      <c r="I157" s="4"/>
      <c r="J157" s="4"/>
      <c r="K157" s="4"/>
      <c r="L157" s="4"/>
      <c r="M157" s="4"/>
      <c r="N157" s="4"/>
      <c r="O157" s="4"/>
      <c r="P157" s="4"/>
      <c r="Q157" s="4"/>
    </row>
    <row r="158" spans="2:17" ht="13.5" hidden="1" customHeight="1" x14ac:dyDescent="0.2">
      <c r="B158" s="4"/>
      <c r="C158" s="4"/>
      <c r="D158" s="4"/>
      <c r="E158" s="4"/>
      <c r="F158" s="4"/>
      <c r="G158" s="4"/>
      <c r="H158" s="4"/>
      <c r="I158" s="4"/>
      <c r="J158" s="4"/>
      <c r="K158" s="4"/>
      <c r="L158" s="4"/>
      <c r="M158" s="4"/>
      <c r="N158" s="4"/>
      <c r="O158" s="4"/>
      <c r="P158" s="4"/>
      <c r="Q158" s="4"/>
    </row>
    <row r="159" spans="2:17" ht="13.5" hidden="1" customHeight="1" x14ac:dyDescent="0.2">
      <c r="B159" s="4"/>
      <c r="C159" s="4"/>
      <c r="D159" s="4"/>
      <c r="E159" s="4"/>
      <c r="F159" s="4"/>
      <c r="G159" s="4"/>
      <c r="H159" s="4"/>
      <c r="I159" s="4"/>
      <c r="J159" s="4"/>
      <c r="K159" s="4"/>
      <c r="L159" s="4"/>
      <c r="M159" s="4"/>
      <c r="N159" s="4"/>
      <c r="O159" s="4"/>
      <c r="P159" s="4"/>
      <c r="Q159" s="4"/>
    </row>
    <row r="160" spans="2:17" ht="13.5" hidden="1" customHeight="1" x14ac:dyDescent="0.2">
      <c r="B160" s="4"/>
      <c r="C160" s="4"/>
      <c r="D160" s="4"/>
      <c r="E160" s="4"/>
      <c r="F160" s="4"/>
      <c r="G160" s="4"/>
      <c r="H160" s="4"/>
      <c r="I160" s="4"/>
      <c r="J160" s="4"/>
      <c r="K160" s="4"/>
      <c r="L160" s="4"/>
      <c r="M160" s="4"/>
      <c r="N160" s="4"/>
      <c r="O160" s="4"/>
      <c r="P160" s="4"/>
      <c r="Q160" s="4"/>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7" width="9.109375" style="43" customWidth="1"/>
    <col min="18" max="18" width="9.109375" style="43" bestFit="1"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S2" s="42"/>
      <c r="AH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42"/>
    </row>
    <row r="18" spans="12:34" ht="13.2" x14ac:dyDescent="0.2"/>
    <row r="19" spans="12:34" ht="13.2" x14ac:dyDescent="0.2"/>
    <row r="20" spans="12:34" ht="13.2" x14ac:dyDescent="0.2">
      <c r="AH20" s="42"/>
    </row>
    <row r="21" spans="12:34" ht="13.2" x14ac:dyDescent="0.2">
      <c r="AH21" s="42"/>
    </row>
    <row r="22" spans="12:34" ht="13.2" x14ac:dyDescent="0.2"/>
    <row r="23" spans="12:34" ht="13.2" x14ac:dyDescent="0.2"/>
    <row r="24" spans="12:34" ht="13.2" x14ac:dyDescent="0.2">
      <c r="Q24" s="42"/>
    </row>
    <row r="25" spans="12:34" ht="13.2" x14ac:dyDescent="0.2"/>
    <row r="26" spans="12:34" ht="13.2" x14ac:dyDescent="0.2"/>
    <row r="27" spans="12:34" ht="13.2" x14ac:dyDescent="0.2"/>
    <row r="28" spans="12:34" ht="13.2" x14ac:dyDescent="0.2">
      <c r="O28" s="42"/>
      <c r="T28" s="42"/>
      <c r="AH28" s="42"/>
    </row>
    <row r="29" spans="12:34" ht="13.2" x14ac:dyDescent="0.2"/>
    <row r="30" spans="12:34" ht="13.2" x14ac:dyDescent="0.2"/>
    <row r="31" spans="12:34" ht="13.2" x14ac:dyDescent="0.2">
      <c r="Q31" s="42"/>
    </row>
    <row r="32" spans="12:34" ht="13.2" x14ac:dyDescent="0.2">
      <c r="L32" s="42"/>
    </row>
    <row r="33" spans="2:34" ht="13.2" x14ac:dyDescent="0.2">
      <c r="C33" s="42"/>
      <c r="E33" s="42"/>
      <c r="G33" s="42"/>
      <c r="I33" s="42"/>
      <c r="X33" s="42"/>
    </row>
    <row r="34" spans="2:34" ht="13.2" x14ac:dyDescent="0.2">
      <c r="B34" s="42"/>
      <c r="P34" s="42"/>
      <c r="R34" s="42"/>
      <c r="T34" s="42"/>
    </row>
    <row r="35" spans="2:34" ht="13.2" x14ac:dyDescent="0.2">
      <c r="D35" s="42"/>
      <c r="W35" s="42"/>
      <c r="AC35" s="42"/>
      <c r="AD35" s="42"/>
      <c r="AE35" s="42"/>
      <c r="AF35" s="42"/>
      <c r="AG35" s="42"/>
      <c r="AH35" s="42"/>
    </row>
    <row r="36" spans="2:34" ht="13.2" x14ac:dyDescent="0.2">
      <c r="H36" s="42"/>
      <c r="J36" s="42"/>
      <c r="K36" s="42"/>
      <c r="M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X40" s="42"/>
    </row>
    <row r="41" spans="2:34" ht="13.2" x14ac:dyDescent="0.2">
      <c r="R41" s="42"/>
    </row>
    <row r="42" spans="2:34" ht="13.2" x14ac:dyDescent="0.2">
      <c r="W42" s="42"/>
    </row>
    <row r="43" spans="2:34" ht="13.2" x14ac:dyDescent="0.2">
      <c r="Y43" s="42"/>
      <c r="Z43" s="42"/>
      <c r="AA43" s="42"/>
      <c r="AB43" s="42"/>
      <c r="AC43" s="42"/>
      <c r="AD43" s="42"/>
      <c r="AE43" s="42"/>
      <c r="AF43" s="42"/>
      <c r="AG43" s="42"/>
      <c r="AH43" s="42"/>
    </row>
    <row r="44" spans="2:34" ht="13.2" x14ac:dyDescent="0.2">
      <c r="AH44" s="42"/>
    </row>
    <row r="45" spans="2:34" ht="13.2" x14ac:dyDescent="0.2">
      <c r="X45" s="42"/>
    </row>
    <row r="46" spans="2:34" ht="13.2" x14ac:dyDescent="0.2"/>
    <row r="47" spans="2:34" ht="13.2" x14ac:dyDescent="0.2"/>
    <row r="48" spans="2:34" ht="13.2" x14ac:dyDescent="0.2">
      <c r="W48" s="42"/>
      <c r="Y48" s="42"/>
      <c r="Z48" s="42"/>
      <c r="AA48" s="42"/>
      <c r="AB48" s="42"/>
      <c r="AC48" s="42"/>
      <c r="AD48" s="42"/>
      <c r="AE48" s="42"/>
      <c r="AF48" s="42"/>
      <c r="AG48" s="42"/>
      <c r="AH48" s="42"/>
    </row>
    <row r="49" spans="28:34" ht="13.2" x14ac:dyDescent="0.2"/>
    <row r="50" spans="28:34" ht="13.2" x14ac:dyDescent="0.2">
      <c r="AE50" s="42"/>
      <c r="AF50" s="42"/>
      <c r="AG50" s="42"/>
      <c r="AH50" s="42"/>
    </row>
    <row r="51" spans="28:34" ht="13.2" x14ac:dyDescent="0.2">
      <c r="AC51" s="42"/>
      <c r="AD51" s="42"/>
      <c r="AE51" s="42"/>
      <c r="AF51" s="42"/>
      <c r="AG51" s="42"/>
      <c r="AH51" s="42"/>
    </row>
    <row r="52" spans="28:34" ht="13.2" x14ac:dyDescent="0.2"/>
    <row r="53" spans="28:34" ht="13.2" x14ac:dyDescent="0.2">
      <c r="AF53" s="42"/>
      <c r="AG53" s="42"/>
      <c r="AH53" s="42"/>
    </row>
    <row r="54" spans="28:34" ht="13.2" x14ac:dyDescent="0.2">
      <c r="AH54" s="42"/>
    </row>
    <row r="55" spans="28:34" ht="13.2" x14ac:dyDescent="0.2"/>
    <row r="56" spans="28:34" ht="13.2" x14ac:dyDescent="0.2">
      <c r="AB56" s="42"/>
      <c r="AC56" s="42"/>
      <c r="AD56" s="42"/>
      <c r="AE56" s="42"/>
      <c r="AF56" s="42"/>
      <c r="AG56" s="42"/>
      <c r="AH56" s="42"/>
    </row>
    <row r="57" spans="28:34" ht="13.2" x14ac:dyDescent="0.2">
      <c r="AH57" s="42"/>
    </row>
    <row r="58" spans="28:34" ht="13.2" x14ac:dyDescent="0.2">
      <c r="AH58" s="42"/>
    </row>
    <row r="59" spans="28:34" ht="13.2" x14ac:dyDescent="0.2">
      <c r="AG59" s="42"/>
      <c r="AH59" s="42"/>
    </row>
    <row r="60" spans="28:34" ht="13.2" x14ac:dyDescent="0.2"/>
    <row r="61" spans="28:34" ht="13.2" x14ac:dyDescent="0.2"/>
    <row r="62" spans="28:34" ht="13.2" x14ac:dyDescent="0.2"/>
    <row r="63" spans="28:34" ht="13.2" x14ac:dyDescent="0.2">
      <c r="AH63" s="42"/>
    </row>
    <row r="64" spans="28:34" ht="13.2" x14ac:dyDescent="0.2">
      <c r="AG64" s="42"/>
      <c r="AH64" s="42"/>
    </row>
    <row r="65" spans="28:34" ht="13.2" x14ac:dyDescent="0.2"/>
    <row r="66" spans="28:34" ht="13.2" x14ac:dyDescent="0.2"/>
    <row r="67" spans="28:34" ht="13.2" x14ac:dyDescent="0.2"/>
    <row r="68" spans="28:34" ht="13.2" x14ac:dyDescent="0.2">
      <c r="AB68" s="42"/>
      <c r="AC68" s="42"/>
      <c r="AD68" s="42"/>
      <c r="AE68" s="42"/>
      <c r="AF68" s="42"/>
      <c r="AG68" s="42"/>
      <c r="AH68" s="42"/>
    </row>
    <row r="69" spans="28:34" ht="13.2" x14ac:dyDescent="0.2">
      <c r="AF69" s="42"/>
      <c r="AG69" s="42"/>
      <c r="AH69" s="42"/>
    </row>
    <row r="70" spans="28:34" ht="13.2" x14ac:dyDescent="0.2"/>
    <row r="71" spans="28:34" ht="13.2" x14ac:dyDescent="0.2"/>
    <row r="72" spans="28:34" ht="13.2" x14ac:dyDescent="0.2"/>
    <row r="73" spans="28:34" ht="13.2" x14ac:dyDescent="0.2"/>
    <row r="74" spans="28:34" ht="13.2" x14ac:dyDescent="0.2"/>
    <row r="75" spans="28:34" ht="13.2" x14ac:dyDescent="0.2">
      <c r="AH75" s="42"/>
    </row>
    <row r="76" spans="28:34" ht="13.2" x14ac:dyDescent="0.2">
      <c r="AF76" s="42"/>
      <c r="AG76" s="42"/>
      <c r="AH76" s="42"/>
    </row>
    <row r="77" spans="28:34" ht="13.2" x14ac:dyDescent="0.2">
      <c r="AG77" s="42"/>
      <c r="AH77" s="42"/>
    </row>
    <row r="78" spans="28:34" ht="13.2" x14ac:dyDescent="0.2"/>
    <row r="79" spans="28:34" ht="13.2" x14ac:dyDescent="0.2"/>
    <row r="80" spans="28:34" ht="13.2" x14ac:dyDescent="0.2"/>
    <row r="81" spans="25:34" ht="13.2" x14ac:dyDescent="0.2"/>
    <row r="82" spans="25:34" ht="13.2" x14ac:dyDescent="0.2">
      <c r="Y82" s="42"/>
    </row>
    <row r="83" spans="25:34" ht="13.2" x14ac:dyDescent="0.2">
      <c r="Y83" s="4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customHeight="1" x14ac:dyDescent="0.2"/>
    <row r="118" spans="34:34" ht="13.5" customHeight="1" x14ac:dyDescent="0.2"/>
    <row r="119" spans="34:34" ht="13.5" customHeight="1" x14ac:dyDescent="0.2"/>
    <row r="120" spans="34:34" ht="13.5" customHeight="1" x14ac:dyDescent="0.2">
      <c r="AH120" s="42"/>
    </row>
    <row r="121" spans="34:34" ht="13.5" customHeight="1" x14ac:dyDescent="0.2">
      <c r="AH121" s="42"/>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0" customHeight="1" zeroHeight="1" x14ac:dyDescent="0.2"/>
  <cols>
    <col min="1" max="143" width="1.6640625" style="344" customWidth="1"/>
    <col min="144" max="16384" width="0" style="344" hidden="1"/>
  </cols>
  <sheetData>
    <row r="1" spans="2:143" ht="22.5" customHeight="1" thickBot="1" x14ac:dyDescent="0.25">
      <c r="B1" s="498"/>
      <c r="C1" s="494"/>
      <c r="D1" s="494"/>
      <c r="E1" s="494"/>
      <c r="F1" s="494"/>
      <c r="G1" s="494"/>
      <c r="H1" s="494"/>
      <c r="I1" s="494"/>
      <c r="J1" s="494"/>
      <c r="K1" s="494"/>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c r="AP1" s="494"/>
      <c r="AQ1" s="494"/>
      <c r="AR1" s="494"/>
      <c r="AS1" s="494"/>
      <c r="AT1" s="494"/>
      <c r="AU1" s="494"/>
      <c r="AV1" s="494"/>
      <c r="AW1" s="494"/>
      <c r="AX1" s="494"/>
      <c r="AY1" s="494"/>
      <c r="AZ1" s="494"/>
      <c r="BA1" s="494"/>
      <c r="BB1" s="494"/>
      <c r="BC1" s="494"/>
      <c r="BD1" s="494"/>
      <c r="BE1" s="494"/>
      <c r="BF1" s="494"/>
      <c r="BG1" s="494"/>
      <c r="BH1" s="494"/>
      <c r="BI1" s="494"/>
      <c r="BJ1" s="494"/>
      <c r="BK1" s="494"/>
      <c r="BL1" s="494"/>
      <c r="BM1" s="494"/>
      <c r="BN1" s="494"/>
      <c r="BO1" s="494"/>
      <c r="BP1" s="494"/>
      <c r="BQ1" s="494"/>
      <c r="BR1" s="494"/>
      <c r="BS1" s="494"/>
      <c r="BT1" s="494"/>
      <c r="BU1" s="494"/>
      <c r="BV1" s="494"/>
      <c r="BW1" s="494"/>
      <c r="BX1" s="494"/>
      <c r="BY1" s="494"/>
      <c r="BZ1" s="494"/>
      <c r="CA1" s="494"/>
      <c r="CB1" s="494"/>
      <c r="CC1" s="494"/>
      <c r="CD1" s="490"/>
      <c r="CE1" s="490"/>
      <c r="CF1" s="490"/>
      <c r="CG1" s="490"/>
      <c r="CH1" s="490"/>
      <c r="CI1" s="490"/>
      <c r="CJ1" s="490"/>
      <c r="CK1" s="490"/>
      <c r="CL1" s="490"/>
      <c r="CM1" s="490"/>
      <c r="CN1" s="490"/>
      <c r="CO1" s="490"/>
      <c r="CP1" s="490"/>
      <c r="CQ1" s="490"/>
      <c r="CR1" s="490"/>
      <c r="CS1" s="490"/>
      <c r="CT1" s="490"/>
      <c r="CU1" s="490"/>
      <c r="CV1" s="490"/>
      <c r="CW1" s="490"/>
      <c r="CX1" s="490"/>
      <c r="CY1" s="490"/>
      <c r="CZ1" s="490"/>
      <c r="DA1" s="490"/>
      <c r="DB1" s="490"/>
      <c r="DC1" s="490"/>
      <c r="DD1" s="490"/>
      <c r="DE1" s="490"/>
      <c r="DF1" s="490"/>
      <c r="DG1" s="490"/>
      <c r="DH1" s="497" t="s">
        <v>304</v>
      </c>
      <c r="DI1" s="496"/>
      <c r="DJ1" s="496"/>
      <c r="DK1" s="496"/>
      <c r="DL1" s="496"/>
      <c r="DM1" s="496"/>
      <c r="DN1" s="495"/>
      <c r="DP1" s="497" t="s">
        <v>303</v>
      </c>
      <c r="DQ1" s="496"/>
      <c r="DR1" s="496"/>
      <c r="DS1" s="496"/>
      <c r="DT1" s="496"/>
      <c r="DU1" s="496"/>
      <c r="DV1" s="496"/>
      <c r="DW1" s="496"/>
      <c r="DX1" s="496"/>
      <c r="DY1" s="496"/>
      <c r="DZ1" s="496"/>
      <c r="EA1" s="496"/>
      <c r="EB1" s="496"/>
      <c r="EC1" s="495"/>
      <c r="ED1" s="494"/>
      <c r="EE1" s="494"/>
      <c r="EF1" s="494"/>
      <c r="EG1" s="494"/>
      <c r="EH1" s="494"/>
      <c r="EI1" s="494"/>
      <c r="EJ1" s="494"/>
      <c r="EK1" s="494"/>
      <c r="EL1" s="494"/>
      <c r="EM1" s="494"/>
    </row>
    <row r="2" spans="2:143" ht="22.5" customHeight="1" x14ac:dyDescent="0.2">
      <c r="B2" s="493" t="s">
        <v>302</v>
      </c>
      <c r="R2" s="491"/>
      <c r="S2" s="491"/>
      <c r="T2" s="491"/>
      <c r="U2" s="491"/>
      <c r="V2" s="491"/>
      <c r="W2" s="491"/>
      <c r="X2" s="491"/>
      <c r="Y2" s="491"/>
      <c r="Z2" s="491"/>
      <c r="AA2" s="491"/>
      <c r="AB2" s="491"/>
      <c r="AC2" s="491"/>
      <c r="AE2" s="492"/>
      <c r="AF2" s="492"/>
      <c r="AG2" s="492"/>
      <c r="AH2" s="492"/>
      <c r="AI2" s="492"/>
      <c r="AJ2" s="491"/>
      <c r="AK2" s="491"/>
      <c r="AL2" s="491"/>
      <c r="AM2" s="491"/>
      <c r="AN2" s="491"/>
      <c r="AO2" s="491"/>
      <c r="AP2" s="491"/>
      <c r="CD2" s="490"/>
      <c r="CE2" s="490"/>
      <c r="CF2" s="490"/>
      <c r="CG2" s="490"/>
      <c r="CH2" s="490"/>
      <c r="CI2" s="490"/>
      <c r="CJ2" s="490"/>
      <c r="CK2" s="490"/>
      <c r="CL2" s="490"/>
      <c r="CM2" s="490"/>
      <c r="CN2" s="490"/>
      <c r="CO2" s="490"/>
      <c r="CP2" s="490"/>
      <c r="CQ2" s="490"/>
      <c r="CR2" s="490"/>
      <c r="CS2" s="490"/>
      <c r="CT2" s="490"/>
      <c r="CU2" s="490"/>
      <c r="CV2" s="490"/>
      <c r="CW2" s="490"/>
      <c r="CX2" s="490"/>
      <c r="CY2" s="490"/>
      <c r="CZ2" s="490"/>
      <c r="DA2" s="490"/>
      <c r="DB2" s="490"/>
      <c r="DC2" s="490"/>
      <c r="DD2" s="490"/>
      <c r="DE2" s="490"/>
      <c r="DF2" s="490"/>
      <c r="DG2" s="490"/>
      <c r="DH2" s="490"/>
      <c r="DI2" s="490"/>
      <c r="DJ2" s="490"/>
      <c r="DK2" s="490"/>
      <c r="DL2" s="490"/>
      <c r="DM2" s="490"/>
      <c r="DN2" s="490"/>
      <c r="DO2" s="490"/>
      <c r="DP2" s="490"/>
      <c r="DQ2" s="490"/>
      <c r="DR2" s="490"/>
      <c r="DS2" s="490"/>
      <c r="DT2" s="490"/>
      <c r="DU2" s="490"/>
      <c r="DV2" s="490"/>
      <c r="DW2" s="490"/>
      <c r="DX2" s="490"/>
      <c r="DY2" s="490"/>
      <c r="DZ2" s="490"/>
      <c r="EA2" s="490"/>
      <c r="EB2" s="490"/>
      <c r="EC2" s="490"/>
    </row>
    <row r="3" spans="2:143" ht="11.25" customHeight="1" x14ac:dyDescent="0.2">
      <c r="B3" s="434" t="s">
        <v>301</v>
      </c>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4" t="s">
        <v>300</v>
      </c>
      <c r="AQ3" s="433"/>
      <c r="AR3" s="433"/>
      <c r="AS3" s="433"/>
      <c r="AT3" s="433"/>
      <c r="AU3" s="433"/>
      <c r="AV3" s="433"/>
      <c r="AW3" s="433"/>
      <c r="AX3" s="433"/>
      <c r="AY3" s="433"/>
      <c r="AZ3" s="433"/>
      <c r="BA3" s="433"/>
      <c r="BB3" s="433"/>
      <c r="BC3" s="433"/>
      <c r="BD3" s="433"/>
      <c r="BE3" s="433"/>
      <c r="BF3" s="433"/>
      <c r="BG3" s="433"/>
      <c r="BH3" s="433"/>
      <c r="BI3" s="433"/>
      <c r="BJ3" s="433"/>
      <c r="BK3" s="433"/>
      <c r="BL3" s="433"/>
      <c r="BM3" s="433"/>
      <c r="BN3" s="433"/>
      <c r="BO3" s="433"/>
      <c r="BP3" s="433"/>
      <c r="BQ3" s="433"/>
      <c r="BR3" s="433"/>
      <c r="BS3" s="433"/>
      <c r="BT3" s="433"/>
      <c r="BU3" s="433"/>
      <c r="BV3" s="433"/>
      <c r="BW3" s="433"/>
      <c r="BX3" s="433"/>
      <c r="BY3" s="433"/>
      <c r="BZ3" s="433"/>
      <c r="CA3" s="433"/>
      <c r="CB3" s="432"/>
      <c r="CD3" s="483" t="s">
        <v>299</v>
      </c>
      <c r="CE3" s="482"/>
      <c r="CF3" s="482"/>
      <c r="CG3" s="482"/>
      <c r="CH3" s="482"/>
      <c r="CI3" s="482"/>
      <c r="CJ3" s="482"/>
      <c r="CK3" s="482"/>
      <c r="CL3" s="482"/>
      <c r="CM3" s="482"/>
      <c r="CN3" s="482"/>
      <c r="CO3" s="482"/>
      <c r="CP3" s="482"/>
      <c r="CQ3" s="482"/>
      <c r="CR3" s="482"/>
      <c r="CS3" s="482"/>
      <c r="CT3" s="482"/>
      <c r="CU3" s="482"/>
      <c r="CV3" s="482"/>
      <c r="CW3" s="482"/>
      <c r="CX3" s="482"/>
      <c r="CY3" s="482"/>
      <c r="CZ3" s="482"/>
      <c r="DA3" s="482"/>
      <c r="DB3" s="482"/>
      <c r="DC3" s="482"/>
      <c r="DD3" s="482"/>
      <c r="DE3" s="482"/>
      <c r="DF3" s="482"/>
      <c r="DG3" s="482"/>
      <c r="DH3" s="482"/>
      <c r="DI3" s="482"/>
      <c r="DJ3" s="482"/>
      <c r="DK3" s="482"/>
      <c r="DL3" s="482"/>
      <c r="DM3" s="482"/>
      <c r="DN3" s="482"/>
      <c r="DO3" s="482"/>
      <c r="DP3" s="482"/>
      <c r="DQ3" s="482"/>
      <c r="DR3" s="482"/>
      <c r="DS3" s="482"/>
      <c r="DT3" s="482"/>
      <c r="DU3" s="482"/>
      <c r="DV3" s="482"/>
      <c r="DW3" s="482"/>
      <c r="DX3" s="482"/>
      <c r="DY3" s="482"/>
      <c r="DZ3" s="482"/>
      <c r="EA3" s="482"/>
      <c r="EB3" s="482"/>
      <c r="EC3" s="481"/>
    </row>
    <row r="4" spans="2:143" ht="11.25" customHeight="1" x14ac:dyDescent="0.2">
      <c r="B4" s="434" t="s">
        <v>69</v>
      </c>
      <c r="C4" s="433"/>
      <c r="D4" s="433"/>
      <c r="E4" s="433"/>
      <c r="F4" s="433"/>
      <c r="G4" s="433"/>
      <c r="H4" s="433"/>
      <c r="I4" s="433"/>
      <c r="J4" s="433"/>
      <c r="K4" s="433"/>
      <c r="L4" s="433"/>
      <c r="M4" s="433"/>
      <c r="N4" s="433"/>
      <c r="O4" s="433"/>
      <c r="P4" s="433"/>
      <c r="Q4" s="432"/>
      <c r="R4" s="434" t="s">
        <v>298</v>
      </c>
      <c r="S4" s="433"/>
      <c r="T4" s="433"/>
      <c r="U4" s="433"/>
      <c r="V4" s="433"/>
      <c r="W4" s="433"/>
      <c r="X4" s="433"/>
      <c r="Y4" s="432"/>
      <c r="Z4" s="434" t="s">
        <v>290</v>
      </c>
      <c r="AA4" s="433"/>
      <c r="AB4" s="433"/>
      <c r="AC4" s="432"/>
      <c r="AD4" s="434" t="s">
        <v>297</v>
      </c>
      <c r="AE4" s="433"/>
      <c r="AF4" s="433"/>
      <c r="AG4" s="433"/>
      <c r="AH4" s="433"/>
      <c r="AI4" s="433"/>
      <c r="AJ4" s="433"/>
      <c r="AK4" s="432"/>
      <c r="AL4" s="434" t="s">
        <v>290</v>
      </c>
      <c r="AM4" s="433"/>
      <c r="AN4" s="433"/>
      <c r="AO4" s="432"/>
      <c r="AP4" s="489" t="s">
        <v>214</v>
      </c>
      <c r="AQ4" s="489"/>
      <c r="AR4" s="489"/>
      <c r="AS4" s="489"/>
      <c r="AT4" s="489"/>
      <c r="AU4" s="489"/>
      <c r="AV4" s="489"/>
      <c r="AW4" s="489"/>
      <c r="AX4" s="489"/>
      <c r="AY4" s="489"/>
      <c r="AZ4" s="489"/>
      <c r="BA4" s="489"/>
      <c r="BB4" s="489"/>
      <c r="BC4" s="489"/>
      <c r="BD4" s="489"/>
      <c r="BE4" s="489"/>
      <c r="BF4" s="489"/>
      <c r="BG4" s="489" t="s">
        <v>296</v>
      </c>
      <c r="BH4" s="489"/>
      <c r="BI4" s="489"/>
      <c r="BJ4" s="489"/>
      <c r="BK4" s="489"/>
      <c r="BL4" s="489"/>
      <c r="BM4" s="489"/>
      <c r="BN4" s="489"/>
      <c r="BO4" s="489" t="s">
        <v>290</v>
      </c>
      <c r="BP4" s="489"/>
      <c r="BQ4" s="489"/>
      <c r="BR4" s="489"/>
      <c r="BS4" s="489" t="s">
        <v>295</v>
      </c>
      <c r="BT4" s="489"/>
      <c r="BU4" s="489"/>
      <c r="BV4" s="489"/>
      <c r="BW4" s="489"/>
      <c r="BX4" s="489"/>
      <c r="BY4" s="489"/>
      <c r="BZ4" s="489"/>
      <c r="CA4" s="489"/>
      <c r="CB4" s="489"/>
      <c r="CD4" s="483" t="s">
        <v>294</v>
      </c>
      <c r="CE4" s="482"/>
      <c r="CF4" s="482"/>
      <c r="CG4" s="482"/>
      <c r="CH4" s="482"/>
      <c r="CI4" s="482"/>
      <c r="CJ4" s="482"/>
      <c r="CK4" s="482"/>
      <c r="CL4" s="482"/>
      <c r="CM4" s="482"/>
      <c r="CN4" s="482"/>
      <c r="CO4" s="482"/>
      <c r="CP4" s="482"/>
      <c r="CQ4" s="482"/>
      <c r="CR4" s="482"/>
      <c r="CS4" s="482"/>
      <c r="CT4" s="482"/>
      <c r="CU4" s="482"/>
      <c r="CV4" s="482"/>
      <c r="CW4" s="482"/>
      <c r="CX4" s="482"/>
      <c r="CY4" s="482"/>
      <c r="CZ4" s="482"/>
      <c r="DA4" s="482"/>
      <c r="DB4" s="482"/>
      <c r="DC4" s="482"/>
      <c r="DD4" s="482"/>
      <c r="DE4" s="482"/>
      <c r="DF4" s="482"/>
      <c r="DG4" s="482"/>
      <c r="DH4" s="482"/>
      <c r="DI4" s="482"/>
      <c r="DJ4" s="482"/>
      <c r="DK4" s="482"/>
      <c r="DL4" s="482"/>
      <c r="DM4" s="482"/>
      <c r="DN4" s="482"/>
      <c r="DO4" s="482"/>
      <c r="DP4" s="482"/>
      <c r="DQ4" s="482"/>
      <c r="DR4" s="482"/>
      <c r="DS4" s="482"/>
      <c r="DT4" s="482"/>
      <c r="DU4" s="482"/>
      <c r="DV4" s="482"/>
      <c r="DW4" s="482"/>
      <c r="DX4" s="482"/>
      <c r="DY4" s="482"/>
      <c r="DZ4" s="482"/>
      <c r="EA4" s="482"/>
      <c r="EB4" s="482"/>
      <c r="EC4" s="481"/>
    </row>
    <row r="5" spans="2:143" s="389" customFormat="1" ht="11.25" customHeight="1" x14ac:dyDescent="0.2">
      <c r="B5" s="458" t="s">
        <v>293</v>
      </c>
      <c r="C5" s="457"/>
      <c r="D5" s="457"/>
      <c r="E5" s="457"/>
      <c r="F5" s="457"/>
      <c r="G5" s="457"/>
      <c r="H5" s="457"/>
      <c r="I5" s="457"/>
      <c r="J5" s="457"/>
      <c r="K5" s="457"/>
      <c r="L5" s="457"/>
      <c r="M5" s="457"/>
      <c r="N5" s="457"/>
      <c r="O5" s="457"/>
      <c r="P5" s="457"/>
      <c r="Q5" s="456"/>
      <c r="R5" s="423">
        <v>1563410</v>
      </c>
      <c r="S5" s="422"/>
      <c r="T5" s="422"/>
      <c r="U5" s="422"/>
      <c r="V5" s="422"/>
      <c r="W5" s="422"/>
      <c r="X5" s="422"/>
      <c r="Y5" s="476"/>
      <c r="Z5" s="488">
        <v>35.9</v>
      </c>
      <c r="AA5" s="488"/>
      <c r="AB5" s="488"/>
      <c r="AC5" s="488"/>
      <c r="AD5" s="487">
        <v>1563410</v>
      </c>
      <c r="AE5" s="487"/>
      <c r="AF5" s="487"/>
      <c r="AG5" s="487"/>
      <c r="AH5" s="487"/>
      <c r="AI5" s="487"/>
      <c r="AJ5" s="487"/>
      <c r="AK5" s="487"/>
      <c r="AL5" s="475">
        <v>57.5</v>
      </c>
      <c r="AM5" s="454"/>
      <c r="AN5" s="454"/>
      <c r="AO5" s="474"/>
      <c r="AP5" s="458" t="s">
        <v>292</v>
      </c>
      <c r="AQ5" s="457"/>
      <c r="AR5" s="457"/>
      <c r="AS5" s="457"/>
      <c r="AT5" s="457"/>
      <c r="AU5" s="457"/>
      <c r="AV5" s="457"/>
      <c r="AW5" s="457"/>
      <c r="AX5" s="457"/>
      <c r="AY5" s="457"/>
      <c r="AZ5" s="457"/>
      <c r="BA5" s="457"/>
      <c r="BB5" s="457"/>
      <c r="BC5" s="457"/>
      <c r="BD5" s="457"/>
      <c r="BE5" s="457"/>
      <c r="BF5" s="456"/>
      <c r="BG5" s="373">
        <v>1563410</v>
      </c>
      <c r="BH5" s="368"/>
      <c r="BI5" s="368"/>
      <c r="BJ5" s="368"/>
      <c r="BK5" s="368"/>
      <c r="BL5" s="368"/>
      <c r="BM5" s="368"/>
      <c r="BN5" s="367"/>
      <c r="BO5" s="431">
        <v>100</v>
      </c>
      <c r="BP5" s="431"/>
      <c r="BQ5" s="431"/>
      <c r="BR5" s="431"/>
      <c r="BS5" s="430" t="s">
        <v>167</v>
      </c>
      <c r="BT5" s="430"/>
      <c r="BU5" s="430"/>
      <c r="BV5" s="430"/>
      <c r="BW5" s="430"/>
      <c r="BX5" s="430"/>
      <c r="BY5" s="430"/>
      <c r="BZ5" s="430"/>
      <c r="CA5" s="430"/>
      <c r="CB5" s="466"/>
      <c r="CD5" s="483" t="s">
        <v>214</v>
      </c>
      <c r="CE5" s="482"/>
      <c r="CF5" s="482"/>
      <c r="CG5" s="482"/>
      <c r="CH5" s="482"/>
      <c r="CI5" s="482"/>
      <c r="CJ5" s="482"/>
      <c r="CK5" s="482"/>
      <c r="CL5" s="482"/>
      <c r="CM5" s="482"/>
      <c r="CN5" s="482"/>
      <c r="CO5" s="482"/>
      <c r="CP5" s="482"/>
      <c r="CQ5" s="481"/>
      <c r="CR5" s="483" t="s">
        <v>291</v>
      </c>
      <c r="CS5" s="482"/>
      <c r="CT5" s="482"/>
      <c r="CU5" s="482"/>
      <c r="CV5" s="482"/>
      <c r="CW5" s="482"/>
      <c r="CX5" s="482"/>
      <c r="CY5" s="481"/>
      <c r="CZ5" s="483" t="s">
        <v>290</v>
      </c>
      <c r="DA5" s="482"/>
      <c r="DB5" s="482"/>
      <c r="DC5" s="481"/>
      <c r="DD5" s="483" t="s">
        <v>289</v>
      </c>
      <c r="DE5" s="482"/>
      <c r="DF5" s="482"/>
      <c r="DG5" s="482"/>
      <c r="DH5" s="482"/>
      <c r="DI5" s="482"/>
      <c r="DJ5" s="482"/>
      <c r="DK5" s="482"/>
      <c r="DL5" s="482"/>
      <c r="DM5" s="482"/>
      <c r="DN5" s="482"/>
      <c r="DO5" s="482"/>
      <c r="DP5" s="481"/>
      <c r="DQ5" s="483" t="s">
        <v>288</v>
      </c>
      <c r="DR5" s="482"/>
      <c r="DS5" s="482"/>
      <c r="DT5" s="482"/>
      <c r="DU5" s="482"/>
      <c r="DV5" s="482"/>
      <c r="DW5" s="482"/>
      <c r="DX5" s="482"/>
      <c r="DY5" s="482"/>
      <c r="DZ5" s="482"/>
      <c r="EA5" s="482"/>
      <c r="EB5" s="482"/>
      <c r="EC5" s="481"/>
    </row>
    <row r="6" spans="2:143" ht="11.25" customHeight="1" x14ac:dyDescent="0.2">
      <c r="B6" s="376" t="s">
        <v>287</v>
      </c>
      <c r="C6" s="375"/>
      <c r="D6" s="375"/>
      <c r="E6" s="375"/>
      <c r="F6" s="375"/>
      <c r="G6" s="375"/>
      <c r="H6" s="375"/>
      <c r="I6" s="375"/>
      <c r="J6" s="375"/>
      <c r="K6" s="375"/>
      <c r="L6" s="375"/>
      <c r="M6" s="375"/>
      <c r="N6" s="375"/>
      <c r="O6" s="375"/>
      <c r="P6" s="375"/>
      <c r="Q6" s="374"/>
      <c r="R6" s="373">
        <v>26459</v>
      </c>
      <c r="S6" s="368"/>
      <c r="T6" s="368"/>
      <c r="U6" s="368"/>
      <c r="V6" s="368"/>
      <c r="W6" s="368"/>
      <c r="X6" s="368"/>
      <c r="Y6" s="367"/>
      <c r="Z6" s="431">
        <v>0.6</v>
      </c>
      <c r="AA6" s="431"/>
      <c r="AB6" s="431"/>
      <c r="AC6" s="431"/>
      <c r="AD6" s="430">
        <v>26459</v>
      </c>
      <c r="AE6" s="430"/>
      <c r="AF6" s="430"/>
      <c r="AG6" s="430"/>
      <c r="AH6" s="430"/>
      <c r="AI6" s="430"/>
      <c r="AJ6" s="430"/>
      <c r="AK6" s="430"/>
      <c r="AL6" s="406">
        <v>1</v>
      </c>
      <c r="AM6" s="429"/>
      <c r="AN6" s="429"/>
      <c r="AO6" s="428"/>
      <c r="AP6" s="376" t="s">
        <v>286</v>
      </c>
      <c r="AQ6" s="375"/>
      <c r="AR6" s="375"/>
      <c r="AS6" s="375"/>
      <c r="AT6" s="375"/>
      <c r="AU6" s="375"/>
      <c r="AV6" s="375"/>
      <c r="AW6" s="375"/>
      <c r="AX6" s="375"/>
      <c r="AY6" s="375"/>
      <c r="AZ6" s="375"/>
      <c r="BA6" s="375"/>
      <c r="BB6" s="375"/>
      <c r="BC6" s="375"/>
      <c r="BD6" s="375"/>
      <c r="BE6" s="375"/>
      <c r="BF6" s="374"/>
      <c r="BG6" s="373">
        <v>1563410</v>
      </c>
      <c r="BH6" s="368"/>
      <c r="BI6" s="368"/>
      <c r="BJ6" s="368"/>
      <c r="BK6" s="368"/>
      <c r="BL6" s="368"/>
      <c r="BM6" s="368"/>
      <c r="BN6" s="367"/>
      <c r="BO6" s="431">
        <v>100</v>
      </c>
      <c r="BP6" s="431"/>
      <c r="BQ6" s="431"/>
      <c r="BR6" s="431"/>
      <c r="BS6" s="430" t="s">
        <v>167</v>
      </c>
      <c r="BT6" s="430"/>
      <c r="BU6" s="430"/>
      <c r="BV6" s="430"/>
      <c r="BW6" s="430"/>
      <c r="BX6" s="430"/>
      <c r="BY6" s="430"/>
      <c r="BZ6" s="430"/>
      <c r="CA6" s="430"/>
      <c r="CB6" s="466"/>
      <c r="CD6" s="426" t="s">
        <v>285</v>
      </c>
      <c r="CE6" s="425"/>
      <c r="CF6" s="425"/>
      <c r="CG6" s="425"/>
      <c r="CH6" s="425"/>
      <c r="CI6" s="425"/>
      <c r="CJ6" s="425"/>
      <c r="CK6" s="425"/>
      <c r="CL6" s="425"/>
      <c r="CM6" s="425"/>
      <c r="CN6" s="425"/>
      <c r="CO6" s="425"/>
      <c r="CP6" s="425"/>
      <c r="CQ6" s="424"/>
      <c r="CR6" s="373">
        <v>86686</v>
      </c>
      <c r="CS6" s="368"/>
      <c r="CT6" s="368"/>
      <c r="CU6" s="368"/>
      <c r="CV6" s="368"/>
      <c r="CW6" s="368"/>
      <c r="CX6" s="368"/>
      <c r="CY6" s="367"/>
      <c r="CZ6" s="431">
        <v>2.1</v>
      </c>
      <c r="DA6" s="431"/>
      <c r="DB6" s="431"/>
      <c r="DC6" s="431"/>
      <c r="DD6" s="369" t="s">
        <v>167</v>
      </c>
      <c r="DE6" s="368"/>
      <c r="DF6" s="368"/>
      <c r="DG6" s="368"/>
      <c r="DH6" s="368"/>
      <c r="DI6" s="368"/>
      <c r="DJ6" s="368"/>
      <c r="DK6" s="368"/>
      <c r="DL6" s="368"/>
      <c r="DM6" s="368"/>
      <c r="DN6" s="368"/>
      <c r="DO6" s="368"/>
      <c r="DP6" s="367"/>
      <c r="DQ6" s="369">
        <v>86686</v>
      </c>
      <c r="DR6" s="368"/>
      <c r="DS6" s="368"/>
      <c r="DT6" s="368"/>
      <c r="DU6" s="368"/>
      <c r="DV6" s="368"/>
      <c r="DW6" s="368"/>
      <c r="DX6" s="368"/>
      <c r="DY6" s="368"/>
      <c r="DZ6" s="368"/>
      <c r="EA6" s="368"/>
      <c r="EB6" s="368"/>
      <c r="EC6" s="407"/>
    </row>
    <row r="7" spans="2:143" ht="11.25" customHeight="1" x14ac:dyDescent="0.2">
      <c r="B7" s="376" t="s">
        <v>284</v>
      </c>
      <c r="C7" s="375"/>
      <c r="D7" s="375"/>
      <c r="E7" s="375"/>
      <c r="F7" s="375"/>
      <c r="G7" s="375"/>
      <c r="H7" s="375"/>
      <c r="I7" s="375"/>
      <c r="J7" s="375"/>
      <c r="K7" s="375"/>
      <c r="L7" s="375"/>
      <c r="M7" s="375"/>
      <c r="N7" s="375"/>
      <c r="O7" s="375"/>
      <c r="P7" s="375"/>
      <c r="Q7" s="374"/>
      <c r="R7" s="373">
        <v>1279</v>
      </c>
      <c r="S7" s="368"/>
      <c r="T7" s="368"/>
      <c r="U7" s="368"/>
      <c r="V7" s="368"/>
      <c r="W7" s="368"/>
      <c r="X7" s="368"/>
      <c r="Y7" s="367"/>
      <c r="Z7" s="431">
        <v>0</v>
      </c>
      <c r="AA7" s="431"/>
      <c r="AB7" s="431"/>
      <c r="AC7" s="431"/>
      <c r="AD7" s="430">
        <v>1279</v>
      </c>
      <c r="AE7" s="430"/>
      <c r="AF7" s="430"/>
      <c r="AG7" s="430"/>
      <c r="AH7" s="430"/>
      <c r="AI7" s="430"/>
      <c r="AJ7" s="430"/>
      <c r="AK7" s="430"/>
      <c r="AL7" s="406">
        <v>0</v>
      </c>
      <c r="AM7" s="429"/>
      <c r="AN7" s="429"/>
      <c r="AO7" s="428"/>
      <c r="AP7" s="376" t="s">
        <v>283</v>
      </c>
      <c r="AQ7" s="375"/>
      <c r="AR7" s="375"/>
      <c r="AS7" s="375"/>
      <c r="AT7" s="375"/>
      <c r="AU7" s="375"/>
      <c r="AV7" s="375"/>
      <c r="AW7" s="375"/>
      <c r="AX7" s="375"/>
      <c r="AY7" s="375"/>
      <c r="AZ7" s="375"/>
      <c r="BA7" s="375"/>
      <c r="BB7" s="375"/>
      <c r="BC7" s="375"/>
      <c r="BD7" s="375"/>
      <c r="BE7" s="375"/>
      <c r="BF7" s="374"/>
      <c r="BG7" s="373">
        <v>691103</v>
      </c>
      <c r="BH7" s="368"/>
      <c r="BI7" s="368"/>
      <c r="BJ7" s="368"/>
      <c r="BK7" s="368"/>
      <c r="BL7" s="368"/>
      <c r="BM7" s="368"/>
      <c r="BN7" s="367"/>
      <c r="BO7" s="431">
        <v>44.2</v>
      </c>
      <c r="BP7" s="431"/>
      <c r="BQ7" s="431"/>
      <c r="BR7" s="431"/>
      <c r="BS7" s="430" t="s">
        <v>167</v>
      </c>
      <c r="BT7" s="430"/>
      <c r="BU7" s="430"/>
      <c r="BV7" s="430"/>
      <c r="BW7" s="430"/>
      <c r="BX7" s="430"/>
      <c r="BY7" s="430"/>
      <c r="BZ7" s="430"/>
      <c r="CA7" s="430"/>
      <c r="CB7" s="466"/>
      <c r="CD7" s="394" t="s">
        <v>282</v>
      </c>
      <c r="CE7" s="393"/>
      <c r="CF7" s="393"/>
      <c r="CG7" s="393"/>
      <c r="CH7" s="393"/>
      <c r="CI7" s="393"/>
      <c r="CJ7" s="393"/>
      <c r="CK7" s="393"/>
      <c r="CL7" s="393"/>
      <c r="CM7" s="393"/>
      <c r="CN7" s="393"/>
      <c r="CO7" s="393"/>
      <c r="CP7" s="393"/>
      <c r="CQ7" s="392"/>
      <c r="CR7" s="373">
        <v>764796</v>
      </c>
      <c r="CS7" s="368"/>
      <c r="CT7" s="368"/>
      <c r="CU7" s="368"/>
      <c r="CV7" s="368"/>
      <c r="CW7" s="368"/>
      <c r="CX7" s="368"/>
      <c r="CY7" s="367"/>
      <c r="CZ7" s="431">
        <v>18.7</v>
      </c>
      <c r="DA7" s="431"/>
      <c r="DB7" s="431"/>
      <c r="DC7" s="431"/>
      <c r="DD7" s="369">
        <v>13681</v>
      </c>
      <c r="DE7" s="368"/>
      <c r="DF7" s="368"/>
      <c r="DG7" s="368"/>
      <c r="DH7" s="368"/>
      <c r="DI7" s="368"/>
      <c r="DJ7" s="368"/>
      <c r="DK7" s="368"/>
      <c r="DL7" s="368"/>
      <c r="DM7" s="368"/>
      <c r="DN7" s="368"/>
      <c r="DO7" s="368"/>
      <c r="DP7" s="367"/>
      <c r="DQ7" s="369">
        <v>685978</v>
      </c>
      <c r="DR7" s="368"/>
      <c r="DS7" s="368"/>
      <c r="DT7" s="368"/>
      <c r="DU7" s="368"/>
      <c r="DV7" s="368"/>
      <c r="DW7" s="368"/>
      <c r="DX7" s="368"/>
      <c r="DY7" s="368"/>
      <c r="DZ7" s="368"/>
      <c r="EA7" s="368"/>
      <c r="EB7" s="368"/>
      <c r="EC7" s="407"/>
    </row>
    <row r="8" spans="2:143" ht="11.25" customHeight="1" x14ac:dyDescent="0.2">
      <c r="B8" s="376" t="s">
        <v>281</v>
      </c>
      <c r="C8" s="375"/>
      <c r="D8" s="375"/>
      <c r="E8" s="375"/>
      <c r="F8" s="375"/>
      <c r="G8" s="375"/>
      <c r="H8" s="375"/>
      <c r="I8" s="375"/>
      <c r="J8" s="375"/>
      <c r="K8" s="375"/>
      <c r="L8" s="375"/>
      <c r="M8" s="375"/>
      <c r="N8" s="375"/>
      <c r="O8" s="375"/>
      <c r="P8" s="375"/>
      <c r="Q8" s="374"/>
      <c r="R8" s="373">
        <v>6663</v>
      </c>
      <c r="S8" s="368"/>
      <c r="T8" s="368"/>
      <c r="U8" s="368"/>
      <c r="V8" s="368"/>
      <c r="W8" s="368"/>
      <c r="X8" s="368"/>
      <c r="Y8" s="367"/>
      <c r="Z8" s="431">
        <v>0.2</v>
      </c>
      <c r="AA8" s="431"/>
      <c r="AB8" s="431"/>
      <c r="AC8" s="431"/>
      <c r="AD8" s="430">
        <v>6663</v>
      </c>
      <c r="AE8" s="430"/>
      <c r="AF8" s="430"/>
      <c r="AG8" s="430"/>
      <c r="AH8" s="430"/>
      <c r="AI8" s="430"/>
      <c r="AJ8" s="430"/>
      <c r="AK8" s="430"/>
      <c r="AL8" s="406">
        <v>0.2</v>
      </c>
      <c r="AM8" s="429"/>
      <c r="AN8" s="429"/>
      <c r="AO8" s="428"/>
      <c r="AP8" s="376" t="s">
        <v>280</v>
      </c>
      <c r="AQ8" s="375"/>
      <c r="AR8" s="375"/>
      <c r="AS8" s="375"/>
      <c r="AT8" s="375"/>
      <c r="AU8" s="375"/>
      <c r="AV8" s="375"/>
      <c r="AW8" s="375"/>
      <c r="AX8" s="375"/>
      <c r="AY8" s="375"/>
      <c r="AZ8" s="375"/>
      <c r="BA8" s="375"/>
      <c r="BB8" s="375"/>
      <c r="BC8" s="375"/>
      <c r="BD8" s="375"/>
      <c r="BE8" s="375"/>
      <c r="BF8" s="374"/>
      <c r="BG8" s="373">
        <v>20292</v>
      </c>
      <c r="BH8" s="368"/>
      <c r="BI8" s="368"/>
      <c r="BJ8" s="368"/>
      <c r="BK8" s="368"/>
      <c r="BL8" s="368"/>
      <c r="BM8" s="368"/>
      <c r="BN8" s="367"/>
      <c r="BO8" s="431">
        <v>1.3</v>
      </c>
      <c r="BP8" s="431"/>
      <c r="BQ8" s="431"/>
      <c r="BR8" s="431"/>
      <c r="BS8" s="369" t="s">
        <v>156</v>
      </c>
      <c r="BT8" s="368"/>
      <c r="BU8" s="368"/>
      <c r="BV8" s="368"/>
      <c r="BW8" s="368"/>
      <c r="BX8" s="368"/>
      <c r="BY8" s="368"/>
      <c r="BZ8" s="368"/>
      <c r="CA8" s="368"/>
      <c r="CB8" s="407"/>
      <c r="CD8" s="394" t="s">
        <v>279</v>
      </c>
      <c r="CE8" s="393"/>
      <c r="CF8" s="393"/>
      <c r="CG8" s="393"/>
      <c r="CH8" s="393"/>
      <c r="CI8" s="393"/>
      <c r="CJ8" s="393"/>
      <c r="CK8" s="393"/>
      <c r="CL8" s="393"/>
      <c r="CM8" s="393"/>
      <c r="CN8" s="393"/>
      <c r="CO8" s="393"/>
      <c r="CP8" s="393"/>
      <c r="CQ8" s="392"/>
      <c r="CR8" s="373">
        <v>1214487</v>
      </c>
      <c r="CS8" s="368"/>
      <c r="CT8" s="368"/>
      <c r="CU8" s="368"/>
      <c r="CV8" s="368"/>
      <c r="CW8" s="368"/>
      <c r="CX8" s="368"/>
      <c r="CY8" s="367"/>
      <c r="CZ8" s="431">
        <v>29.7</v>
      </c>
      <c r="DA8" s="431"/>
      <c r="DB8" s="431"/>
      <c r="DC8" s="431"/>
      <c r="DD8" s="369">
        <v>431</v>
      </c>
      <c r="DE8" s="368"/>
      <c r="DF8" s="368"/>
      <c r="DG8" s="368"/>
      <c r="DH8" s="368"/>
      <c r="DI8" s="368"/>
      <c r="DJ8" s="368"/>
      <c r="DK8" s="368"/>
      <c r="DL8" s="368"/>
      <c r="DM8" s="368"/>
      <c r="DN8" s="368"/>
      <c r="DO8" s="368"/>
      <c r="DP8" s="367"/>
      <c r="DQ8" s="369">
        <v>685143</v>
      </c>
      <c r="DR8" s="368"/>
      <c r="DS8" s="368"/>
      <c r="DT8" s="368"/>
      <c r="DU8" s="368"/>
      <c r="DV8" s="368"/>
      <c r="DW8" s="368"/>
      <c r="DX8" s="368"/>
      <c r="DY8" s="368"/>
      <c r="DZ8" s="368"/>
      <c r="EA8" s="368"/>
      <c r="EB8" s="368"/>
      <c r="EC8" s="407"/>
    </row>
    <row r="9" spans="2:143" ht="11.25" customHeight="1" x14ac:dyDescent="0.2">
      <c r="B9" s="376" t="s">
        <v>278</v>
      </c>
      <c r="C9" s="375"/>
      <c r="D9" s="375"/>
      <c r="E9" s="375"/>
      <c r="F9" s="375"/>
      <c r="G9" s="375"/>
      <c r="H9" s="375"/>
      <c r="I9" s="375"/>
      <c r="J9" s="375"/>
      <c r="K9" s="375"/>
      <c r="L9" s="375"/>
      <c r="M9" s="375"/>
      <c r="N9" s="375"/>
      <c r="O9" s="375"/>
      <c r="P9" s="375"/>
      <c r="Q9" s="374"/>
      <c r="R9" s="373">
        <v>4114</v>
      </c>
      <c r="S9" s="368"/>
      <c r="T9" s="368"/>
      <c r="U9" s="368"/>
      <c r="V9" s="368"/>
      <c r="W9" s="368"/>
      <c r="X9" s="368"/>
      <c r="Y9" s="367"/>
      <c r="Z9" s="431">
        <v>0.1</v>
      </c>
      <c r="AA9" s="431"/>
      <c r="AB9" s="431"/>
      <c r="AC9" s="431"/>
      <c r="AD9" s="430">
        <v>4114</v>
      </c>
      <c r="AE9" s="430"/>
      <c r="AF9" s="430"/>
      <c r="AG9" s="430"/>
      <c r="AH9" s="430"/>
      <c r="AI9" s="430"/>
      <c r="AJ9" s="430"/>
      <c r="AK9" s="430"/>
      <c r="AL9" s="406">
        <v>0.2</v>
      </c>
      <c r="AM9" s="429"/>
      <c r="AN9" s="429"/>
      <c r="AO9" s="428"/>
      <c r="AP9" s="376" t="s">
        <v>277</v>
      </c>
      <c r="AQ9" s="375"/>
      <c r="AR9" s="375"/>
      <c r="AS9" s="375"/>
      <c r="AT9" s="375"/>
      <c r="AU9" s="375"/>
      <c r="AV9" s="375"/>
      <c r="AW9" s="375"/>
      <c r="AX9" s="375"/>
      <c r="AY9" s="375"/>
      <c r="AZ9" s="375"/>
      <c r="BA9" s="375"/>
      <c r="BB9" s="375"/>
      <c r="BC9" s="375"/>
      <c r="BD9" s="375"/>
      <c r="BE9" s="375"/>
      <c r="BF9" s="374"/>
      <c r="BG9" s="373">
        <v>585173</v>
      </c>
      <c r="BH9" s="368"/>
      <c r="BI9" s="368"/>
      <c r="BJ9" s="368"/>
      <c r="BK9" s="368"/>
      <c r="BL9" s="368"/>
      <c r="BM9" s="368"/>
      <c r="BN9" s="367"/>
      <c r="BO9" s="431">
        <v>37.4</v>
      </c>
      <c r="BP9" s="431"/>
      <c r="BQ9" s="431"/>
      <c r="BR9" s="431"/>
      <c r="BS9" s="369" t="s">
        <v>154</v>
      </c>
      <c r="BT9" s="368"/>
      <c r="BU9" s="368"/>
      <c r="BV9" s="368"/>
      <c r="BW9" s="368"/>
      <c r="BX9" s="368"/>
      <c r="BY9" s="368"/>
      <c r="BZ9" s="368"/>
      <c r="CA9" s="368"/>
      <c r="CB9" s="407"/>
      <c r="CD9" s="394" t="s">
        <v>276</v>
      </c>
      <c r="CE9" s="393"/>
      <c r="CF9" s="393"/>
      <c r="CG9" s="393"/>
      <c r="CH9" s="393"/>
      <c r="CI9" s="393"/>
      <c r="CJ9" s="393"/>
      <c r="CK9" s="393"/>
      <c r="CL9" s="393"/>
      <c r="CM9" s="393"/>
      <c r="CN9" s="393"/>
      <c r="CO9" s="393"/>
      <c r="CP9" s="393"/>
      <c r="CQ9" s="392"/>
      <c r="CR9" s="373">
        <v>292131</v>
      </c>
      <c r="CS9" s="368"/>
      <c r="CT9" s="368"/>
      <c r="CU9" s="368"/>
      <c r="CV9" s="368"/>
      <c r="CW9" s="368"/>
      <c r="CX9" s="368"/>
      <c r="CY9" s="367"/>
      <c r="CZ9" s="431">
        <v>7.1</v>
      </c>
      <c r="DA9" s="431"/>
      <c r="DB9" s="431"/>
      <c r="DC9" s="431"/>
      <c r="DD9" s="369">
        <v>9947</v>
      </c>
      <c r="DE9" s="368"/>
      <c r="DF9" s="368"/>
      <c r="DG9" s="368"/>
      <c r="DH9" s="368"/>
      <c r="DI9" s="368"/>
      <c r="DJ9" s="368"/>
      <c r="DK9" s="368"/>
      <c r="DL9" s="368"/>
      <c r="DM9" s="368"/>
      <c r="DN9" s="368"/>
      <c r="DO9" s="368"/>
      <c r="DP9" s="367"/>
      <c r="DQ9" s="369">
        <v>269257</v>
      </c>
      <c r="DR9" s="368"/>
      <c r="DS9" s="368"/>
      <c r="DT9" s="368"/>
      <c r="DU9" s="368"/>
      <c r="DV9" s="368"/>
      <c r="DW9" s="368"/>
      <c r="DX9" s="368"/>
      <c r="DY9" s="368"/>
      <c r="DZ9" s="368"/>
      <c r="EA9" s="368"/>
      <c r="EB9" s="368"/>
      <c r="EC9" s="407"/>
    </row>
    <row r="10" spans="2:143" ht="11.25" customHeight="1" x14ac:dyDescent="0.2">
      <c r="B10" s="376" t="s">
        <v>275</v>
      </c>
      <c r="C10" s="375"/>
      <c r="D10" s="375"/>
      <c r="E10" s="375"/>
      <c r="F10" s="375"/>
      <c r="G10" s="375"/>
      <c r="H10" s="375"/>
      <c r="I10" s="375"/>
      <c r="J10" s="375"/>
      <c r="K10" s="375"/>
      <c r="L10" s="375"/>
      <c r="M10" s="375"/>
      <c r="N10" s="375"/>
      <c r="O10" s="375"/>
      <c r="P10" s="375"/>
      <c r="Q10" s="374"/>
      <c r="R10" s="373">
        <v>179423</v>
      </c>
      <c r="S10" s="368"/>
      <c r="T10" s="368"/>
      <c r="U10" s="368"/>
      <c r="V10" s="368"/>
      <c r="W10" s="368"/>
      <c r="X10" s="368"/>
      <c r="Y10" s="367"/>
      <c r="Z10" s="431">
        <v>4.0999999999999996</v>
      </c>
      <c r="AA10" s="431"/>
      <c r="AB10" s="431"/>
      <c r="AC10" s="431"/>
      <c r="AD10" s="430">
        <v>179423</v>
      </c>
      <c r="AE10" s="430"/>
      <c r="AF10" s="430"/>
      <c r="AG10" s="430"/>
      <c r="AH10" s="430"/>
      <c r="AI10" s="430"/>
      <c r="AJ10" s="430"/>
      <c r="AK10" s="430"/>
      <c r="AL10" s="406">
        <v>6.6</v>
      </c>
      <c r="AM10" s="429"/>
      <c r="AN10" s="429"/>
      <c r="AO10" s="428"/>
      <c r="AP10" s="376" t="s">
        <v>274</v>
      </c>
      <c r="AQ10" s="375"/>
      <c r="AR10" s="375"/>
      <c r="AS10" s="375"/>
      <c r="AT10" s="375"/>
      <c r="AU10" s="375"/>
      <c r="AV10" s="375"/>
      <c r="AW10" s="375"/>
      <c r="AX10" s="375"/>
      <c r="AY10" s="375"/>
      <c r="AZ10" s="375"/>
      <c r="BA10" s="375"/>
      <c r="BB10" s="375"/>
      <c r="BC10" s="375"/>
      <c r="BD10" s="375"/>
      <c r="BE10" s="375"/>
      <c r="BF10" s="374"/>
      <c r="BG10" s="373">
        <v>28425</v>
      </c>
      <c r="BH10" s="368"/>
      <c r="BI10" s="368"/>
      <c r="BJ10" s="368"/>
      <c r="BK10" s="368"/>
      <c r="BL10" s="368"/>
      <c r="BM10" s="368"/>
      <c r="BN10" s="367"/>
      <c r="BO10" s="431">
        <v>1.8</v>
      </c>
      <c r="BP10" s="431"/>
      <c r="BQ10" s="431"/>
      <c r="BR10" s="431"/>
      <c r="BS10" s="369" t="s">
        <v>153</v>
      </c>
      <c r="BT10" s="368"/>
      <c r="BU10" s="368"/>
      <c r="BV10" s="368"/>
      <c r="BW10" s="368"/>
      <c r="BX10" s="368"/>
      <c r="BY10" s="368"/>
      <c r="BZ10" s="368"/>
      <c r="CA10" s="368"/>
      <c r="CB10" s="407"/>
      <c r="CD10" s="394" t="s">
        <v>273</v>
      </c>
      <c r="CE10" s="393"/>
      <c r="CF10" s="393"/>
      <c r="CG10" s="393"/>
      <c r="CH10" s="393"/>
      <c r="CI10" s="393"/>
      <c r="CJ10" s="393"/>
      <c r="CK10" s="393"/>
      <c r="CL10" s="393"/>
      <c r="CM10" s="393"/>
      <c r="CN10" s="393"/>
      <c r="CO10" s="393"/>
      <c r="CP10" s="393"/>
      <c r="CQ10" s="392"/>
      <c r="CR10" s="373">
        <v>7242</v>
      </c>
      <c r="CS10" s="368"/>
      <c r="CT10" s="368"/>
      <c r="CU10" s="368"/>
      <c r="CV10" s="368"/>
      <c r="CW10" s="368"/>
      <c r="CX10" s="368"/>
      <c r="CY10" s="367"/>
      <c r="CZ10" s="431">
        <v>0.2</v>
      </c>
      <c r="DA10" s="431"/>
      <c r="DB10" s="431"/>
      <c r="DC10" s="431"/>
      <c r="DD10" s="369" t="s">
        <v>153</v>
      </c>
      <c r="DE10" s="368"/>
      <c r="DF10" s="368"/>
      <c r="DG10" s="368"/>
      <c r="DH10" s="368"/>
      <c r="DI10" s="368"/>
      <c r="DJ10" s="368"/>
      <c r="DK10" s="368"/>
      <c r="DL10" s="368"/>
      <c r="DM10" s="368"/>
      <c r="DN10" s="368"/>
      <c r="DO10" s="368"/>
      <c r="DP10" s="367"/>
      <c r="DQ10" s="369">
        <v>2242</v>
      </c>
      <c r="DR10" s="368"/>
      <c r="DS10" s="368"/>
      <c r="DT10" s="368"/>
      <c r="DU10" s="368"/>
      <c r="DV10" s="368"/>
      <c r="DW10" s="368"/>
      <c r="DX10" s="368"/>
      <c r="DY10" s="368"/>
      <c r="DZ10" s="368"/>
      <c r="EA10" s="368"/>
      <c r="EB10" s="368"/>
      <c r="EC10" s="407"/>
    </row>
    <row r="11" spans="2:143" ht="11.25" customHeight="1" x14ac:dyDescent="0.2">
      <c r="B11" s="376" t="s">
        <v>272</v>
      </c>
      <c r="C11" s="375"/>
      <c r="D11" s="375"/>
      <c r="E11" s="375"/>
      <c r="F11" s="375"/>
      <c r="G11" s="375"/>
      <c r="H11" s="375"/>
      <c r="I11" s="375"/>
      <c r="J11" s="375"/>
      <c r="K11" s="375"/>
      <c r="L11" s="375"/>
      <c r="M11" s="375"/>
      <c r="N11" s="375"/>
      <c r="O11" s="375"/>
      <c r="P11" s="375"/>
      <c r="Q11" s="374"/>
      <c r="R11" s="373">
        <v>53390</v>
      </c>
      <c r="S11" s="368"/>
      <c r="T11" s="368"/>
      <c r="U11" s="368"/>
      <c r="V11" s="368"/>
      <c r="W11" s="368"/>
      <c r="X11" s="368"/>
      <c r="Y11" s="367"/>
      <c r="Z11" s="431">
        <v>1.2</v>
      </c>
      <c r="AA11" s="431"/>
      <c r="AB11" s="431"/>
      <c r="AC11" s="431"/>
      <c r="AD11" s="430">
        <v>53390</v>
      </c>
      <c r="AE11" s="430"/>
      <c r="AF11" s="430"/>
      <c r="AG11" s="430"/>
      <c r="AH11" s="430"/>
      <c r="AI11" s="430"/>
      <c r="AJ11" s="430"/>
      <c r="AK11" s="430"/>
      <c r="AL11" s="406">
        <v>2</v>
      </c>
      <c r="AM11" s="429"/>
      <c r="AN11" s="429"/>
      <c r="AO11" s="428"/>
      <c r="AP11" s="376" t="s">
        <v>271</v>
      </c>
      <c r="AQ11" s="375"/>
      <c r="AR11" s="375"/>
      <c r="AS11" s="375"/>
      <c r="AT11" s="375"/>
      <c r="AU11" s="375"/>
      <c r="AV11" s="375"/>
      <c r="AW11" s="375"/>
      <c r="AX11" s="375"/>
      <c r="AY11" s="375"/>
      <c r="AZ11" s="375"/>
      <c r="BA11" s="375"/>
      <c r="BB11" s="375"/>
      <c r="BC11" s="375"/>
      <c r="BD11" s="375"/>
      <c r="BE11" s="375"/>
      <c r="BF11" s="374"/>
      <c r="BG11" s="373">
        <v>57213</v>
      </c>
      <c r="BH11" s="368"/>
      <c r="BI11" s="368"/>
      <c r="BJ11" s="368"/>
      <c r="BK11" s="368"/>
      <c r="BL11" s="368"/>
      <c r="BM11" s="368"/>
      <c r="BN11" s="367"/>
      <c r="BO11" s="431">
        <v>3.7</v>
      </c>
      <c r="BP11" s="431"/>
      <c r="BQ11" s="431"/>
      <c r="BR11" s="431"/>
      <c r="BS11" s="369" t="s">
        <v>154</v>
      </c>
      <c r="BT11" s="368"/>
      <c r="BU11" s="368"/>
      <c r="BV11" s="368"/>
      <c r="BW11" s="368"/>
      <c r="BX11" s="368"/>
      <c r="BY11" s="368"/>
      <c r="BZ11" s="368"/>
      <c r="CA11" s="368"/>
      <c r="CB11" s="407"/>
      <c r="CD11" s="394" t="s">
        <v>270</v>
      </c>
      <c r="CE11" s="393"/>
      <c r="CF11" s="393"/>
      <c r="CG11" s="393"/>
      <c r="CH11" s="393"/>
      <c r="CI11" s="393"/>
      <c r="CJ11" s="393"/>
      <c r="CK11" s="393"/>
      <c r="CL11" s="393"/>
      <c r="CM11" s="393"/>
      <c r="CN11" s="393"/>
      <c r="CO11" s="393"/>
      <c r="CP11" s="393"/>
      <c r="CQ11" s="392"/>
      <c r="CR11" s="373">
        <v>166260</v>
      </c>
      <c r="CS11" s="368"/>
      <c r="CT11" s="368"/>
      <c r="CU11" s="368"/>
      <c r="CV11" s="368"/>
      <c r="CW11" s="368"/>
      <c r="CX11" s="368"/>
      <c r="CY11" s="367"/>
      <c r="CZ11" s="431">
        <v>4.0999999999999996</v>
      </c>
      <c r="DA11" s="431"/>
      <c r="DB11" s="431"/>
      <c r="DC11" s="431"/>
      <c r="DD11" s="369">
        <v>4353</v>
      </c>
      <c r="DE11" s="368"/>
      <c r="DF11" s="368"/>
      <c r="DG11" s="368"/>
      <c r="DH11" s="368"/>
      <c r="DI11" s="368"/>
      <c r="DJ11" s="368"/>
      <c r="DK11" s="368"/>
      <c r="DL11" s="368"/>
      <c r="DM11" s="368"/>
      <c r="DN11" s="368"/>
      <c r="DO11" s="368"/>
      <c r="DP11" s="367"/>
      <c r="DQ11" s="369">
        <v>139697</v>
      </c>
      <c r="DR11" s="368"/>
      <c r="DS11" s="368"/>
      <c r="DT11" s="368"/>
      <c r="DU11" s="368"/>
      <c r="DV11" s="368"/>
      <c r="DW11" s="368"/>
      <c r="DX11" s="368"/>
      <c r="DY11" s="368"/>
      <c r="DZ11" s="368"/>
      <c r="EA11" s="368"/>
      <c r="EB11" s="368"/>
      <c r="EC11" s="407"/>
    </row>
    <row r="12" spans="2:143" ht="11.25" customHeight="1" x14ac:dyDescent="0.2">
      <c r="B12" s="376" t="s">
        <v>269</v>
      </c>
      <c r="C12" s="375"/>
      <c r="D12" s="375"/>
      <c r="E12" s="375"/>
      <c r="F12" s="375"/>
      <c r="G12" s="375"/>
      <c r="H12" s="375"/>
      <c r="I12" s="375"/>
      <c r="J12" s="375"/>
      <c r="K12" s="375"/>
      <c r="L12" s="375"/>
      <c r="M12" s="375"/>
      <c r="N12" s="375"/>
      <c r="O12" s="375"/>
      <c r="P12" s="375"/>
      <c r="Q12" s="374"/>
      <c r="R12" s="373" t="s">
        <v>153</v>
      </c>
      <c r="S12" s="368"/>
      <c r="T12" s="368"/>
      <c r="U12" s="368"/>
      <c r="V12" s="368"/>
      <c r="W12" s="368"/>
      <c r="X12" s="368"/>
      <c r="Y12" s="367"/>
      <c r="Z12" s="431" t="s">
        <v>154</v>
      </c>
      <c r="AA12" s="431"/>
      <c r="AB12" s="431"/>
      <c r="AC12" s="431"/>
      <c r="AD12" s="430" t="s">
        <v>249</v>
      </c>
      <c r="AE12" s="430"/>
      <c r="AF12" s="430"/>
      <c r="AG12" s="430"/>
      <c r="AH12" s="430"/>
      <c r="AI12" s="430"/>
      <c r="AJ12" s="430"/>
      <c r="AK12" s="430"/>
      <c r="AL12" s="406" t="s">
        <v>153</v>
      </c>
      <c r="AM12" s="429"/>
      <c r="AN12" s="429"/>
      <c r="AO12" s="428"/>
      <c r="AP12" s="376" t="s">
        <v>268</v>
      </c>
      <c r="AQ12" s="375"/>
      <c r="AR12" s="375"/>
      <c r="AS12" s="375"/>
      <c r="AT12" s="375"/>
      <c r="AU12" s="375"/>
      <c r="AV12" s="375"/>
      <c r="AW12" s="375"/>
      <c r="AX12" s="375"/>
      <c r="AY12" s="375"/>
      <c r="AZ12" s="375"/>
      <c r="BA12" s="375"/>
      <c r="BB12" s="375"/>
      <c r="BC12" s="375"/>
      <c r="BD12" s="375"/>
      <c r="BE12" s="375"/>
      <c r="BF12" s="374"/>
      <c r="BG12" s="373">
        <v>790516</v>
      </c>
      <c r="BH12" s="368"/>
      <c r="BI12" s="368"/>
      <c r="BJ12" s="368"/>
      <c r="BK12" s="368"/>
      <c r="BL12" s="368"/>
      <c r="BM12" s="368"/>
      <c r="BN12" s="367"/>
      <c r="BO12" s="431">
        <v>50.6</v>
      </c>
      <c r="BP12" s="431"/>
      <c r="BQ12" s="431"/>
      <c r="BR12" s="431"/>
      <c r="BS12" s="369" t="s">
        <v>156</v>
      </c>
      <c r="BT12" s="368"/>
      <c r="BU12" s="368"/>
      <c r="BV12" s="368"/>
      <c r="BW12" s="368"/>
      <c r="BX12" s="368"/>
      <c r="BY12" s="368"/>
      <c r="BZ12" s="368"/>
      <c r="CA12" s="368"/>
      <c r="CB12" s="407"/>
      <c r="CD12" s="394" t="s">
        <v>267</v>
      </c>
      <c r="CE12" s="393"/>
      <c r="CF12" s="393"/>
      <c r="CG12" s="393"/>
      <c r="CH12" s="393"/>
      <c r="CI12" s="393"/>
      <c r="CJ12" s="393"/>
      <c r="CK12" s="393"/>
      <c r="CL12" s="393"/>
      <c r="CM12" s="393"/>
      <c r="CN12" s="393"/>
      <c r="CO12" s="393"/>
      <c r="CP12" s="393"/>
      <c r="CQ12" s="392"/>
      <c r="CR12" s="373">
        <v>84482</v>
      </c>
      <c r="CS12" s="368"/>
      <c r="CT12" s="368"/>
      <c r="CU12" s="368"/>
      <c r="CV12" s="368"/>
      <c r="CW12" s="368"/>
      <c r="CX12" s="368"/>
      <c r="CY12" s="367"/>
      <c r="CZ12" s="431">
        <v>2.1</v>
      </c>
      <c r="DA12" s="431"/>
      <c r="DB12" s="431"/>
      <c r="DC12" s="431"/>
      <c r="DD12" s="369">
        <v>10546</v>
      </c>
      <c r="DE12" s="368"/>
      <c r="DF12" s="368"/>
      <c r="DG12" s="368"/>
      <c r="DH12" s="368"/>
      <c r="DI12" s="368"/>
      <c r="DJ12" s="368"/>
      <c r="DK12" s="368"/>
      <c r="DL12" s="368"/>
      <c r="DM12" s="368"/>
      <c r="DN12" s="368"/>
      <c r="DO12" s="368"/>
      <c r="DP12" s="367"/>
      <c r="DQ12" s="369">
        <v>74452</v>
      </c>
      <c r="DR12" s="368"/>
      <c r="DS12" s="368"/>
      <c r="DT12" s="368"/>
      <c r="DU12" s="368"/>
      <c r="DV12" s="368"/>
      <c r="DW12" s="368"/>
      <c r="DX12" s="368"/>
      <c r="DY12" s="368"/>
      <c r="DZ12" s="368"/>
      <c r="EA12" s="368"/>
      <c r="EB12" s="368"/>
      <c r="EC12" s="407"/>
    </row>
    <row r="13" spans="2:143" ht="11.25" customHeight="1" x14ac:dyDescent="0.2">
      <c r="B13" s="376" t="s">
        <v>266</v>
      </c>
      <c r="C13" s="375"/>
      <c r="D13" s="375"/>
      <c r="E13" s="375"/>
      <c r="F13" s="375"/>
      <c r="G13" s="375"/>
      <c r="H13" s="375"/>
      <c r="I13" s="375"/>
      <c r="J13" s="375"/>
      <c r="K13" s="375"/>
      <c r="L13" s="375"/>
      <c r="M13" s="375"/>
      <c r="N13" s="375"/>
      <c r="O13" s="375"/>
      <c r="P13" s="375"/>
      <c r="Q13" s="374"/>
      <c r="R13" s="373">
        <v>11514</v>
      </c>
      <c r="S13" s="368"/>
      <c r="T13" s="368"/>
      <c r="U13" s="368"/>
      <c r="V13" s="368"/>
      <c r="W13" s="368"/>
      <c r="X13" s="368"/>
      <c r="Y13" s="367"/>
      <c r="Z13" s="431">
        <v>0.3</v>
      </c>
      <c r="AA13" s="431"/>
      <c r="AB13" s="431"/>
      <c r="AC13" s="431"/>
      <c r="AD13" s="430">
        <v>11514</v>
      </c>
      <c r="AE13" s="430"/>
      <c r="AF13" s="430"/>
      <c r="AG13" s="430"/>
      <c r="AH13" s="430"/>
      <c r="AI13" s="430"/>
      <c r="AJ13" s="430"/>
      <c r="AK13" s="430"/>
      <c r="AL13" s="406">
        <v>0.4</v>
      </c>
      <c r="AM13" s="429"/>
      <c r="AN13" s="429"/>
      <c r="AO13" s="428"/>
      <c r="AP13" s="376" t="s">
        <v>265</v>
      </c>
      <c r="AQ13" s="375"/>
      <c r="AR13" s="375"/>
      <c r="AS13" s="375"/>
      <c r="AT13" s="375"/>
      <c r="AU13" s="375"/>
      <c r="AV13" s="375"/>
      <c r="AW13" s="375"/>
      <c r="AX13" s="375"/>
      <c r="AY13" s="375"/>
      <c r="AZ13" s="375"/>
      <c r="BA13" s="375"/>
      <c r="BB13" s="375"/>
      <c r="BC13" s="375"/>
      <c r="BD13" s="375"/>
      <c r="BE13" s="375"/>
      <c r="BF13" s="374"/>
      <c r="BG13" s="373">
        <v>789545</v>
      </c>
      <c r="BH13" s="368"/>
      <c r="BI13" s="368"/>
      <c r="BJ13" s="368"/>
      <c r="BK13" s="368"/>
      <c r="BL13" s="368"/>
      <c r="BM13" s="368"/>
      <c r="BN13" s="367"/>
      <c r="BO13" s="431">
        <v>50.5</v>
      </c>
      <c r="BP13" s="431"/>
      <c r="BQ13" s="431"/>
      <c r="BR13" s="431"/>
      <c r="BS13" s="369" t="s">
        <v>154</v>
      </c>
      <c r="BT13" s="368"/>
      <c r="BU13" s="368"/>
      <c r="BV13" s="368"/>
      <c r="BW13" s="368"/>
      <c r="BX13" s="368"/>
      <c r="BY13" s="368"/>
      <c r="BZ13" s="368"/>
      <c r="CA13" s="368"/>
      <c r="CB13" s="407"/>
      <c r="CD13" s="394" t="s">
        <v>264</v>
      </c>
      <c r="CE13" s="393"/>
      <c r="CF13" s="393"/>
      <c r="CG13" s="393"/>
      <c r="CH13" s="393"/>
      <c r="CI13" s="393"/>
      <c r="CJ13" s="393"/>
      <c r="CK13" s="393"/>
      <c r="CL13" s="393"/>
      <c r="CM13" s="393"/>
      <c r="CN13" s="393"/>
      <c r="CO13" s="393"/>
      <c r="CP13" s="393"/>
      <c r="CQ13" s="392"/>
      <c r="CR13" s="373">
        <v>460509</v>
      </c>
      <c r="CS13" s="368"/>
      <c r="CT13" s="368"/>
      <c r="CU13" s="368"/>
      <c r="CV13" s="368"/>
      <c r="CW13" s="368"/>
      <c r="CX13" s="368"/>
      <c r="CY13" s="367"/>
      <c r="CZ13" s="431">
        <v>11.2</v>
      </c>
      <c r="DA13" s="431"/>
      <c r="DB13" s="431"/>
      <c r="DC13" s="431"/>
      <c r="DD13" s="369">
        <v>154059</v>
      </c>
      <c r="DE13" s="368"/>
      <c r="DF13" s="368"/>
      <c r="DG13" s="368"/>
      <c r="DH13" s="368"/>
      <c r="DI13" s="368"/>
      <c r="DJ13" s="368"/>
      <c r="DK13" s="368"/>
      <c r="DL13" s="368"/>
      <c r="DM13" s="368"/>
      <c r="DN13" s="368"/>
      <c r="DO13" s="368"/>
      <c r="DP13" s="367"/>
      <c r="DQ13" s="369">
        <v>315330</v>
      </c>
      <c r="DR13" s="368"/>
      <c r="DS13" s="368"/>
      <c r="DT13" s="368"/>
      <c r="DU13" s="368"/>
      <c r="DV13" s="368"/>
      <c r="DW13" s="368"/>
      <c r="DX13" s="368"/>
      <c r="DY13" s="368"/>
      <c r="DZ13" s="368"/>
      <c r="EA13" s="368"/>
      <c r="EB13" s="368"/>
      <c r="EC13" s="407"/>
    </row>
    <row r="14" spans="2:143" ht="11.25" customHeight="1" x14ac:dyDescent="0.2">
      <c r="B14" s="376" t="s">
        <v>263</v>
      </c>
      <c r="C14" s="375"/>
      <c r="D14" s="375"/>
      <c r="E14" s="375"/>
      <c r="F14" s="375"/>
      <c r="G14" s="375"/>
      <c r="H14" s="375"/>
      <c r="I14" s="375"/>
      <c r="J14" s="375"/>
      <c r="K14" s="375"/>
      <c r="L14" s="375"/>
      <c r="M14" s="375"/>
      <c r="N14" s="375"/>
      <c r="O14" s="375"/>
      <c r="P14" s="375"/>
      <c r="Q14" s="374"/>
      <c r="R14" s="373" t="s">
        <v>154</v>
      </c>
      <c r="S14" s="368"/>
      <c r="T14" s="368"/>
      <c r="U14" s="368"/>
      <c r="V14" s="368"/>
      <c r="W14" s="368"/>
      <c r="X14" s="368"/>
      <c r="Y14" s="367"/>
      <c r="Z14" s="431" t="s">
        <v>154</v>
      </c>
      <c r="AA14" s="431"/>
      <c r="AB14" s="431"/>
      <c r="AC14" s="431"/>
      <c r="AD14" s="430" t="s">
        <v>153</v>
      </c>
      <c r="AE14" s="430"/>
      <c r="AF14" s="430"/>
      <c r="AG14" s="430"/>
      <c r="AH14" s="430"/>
      <c r="AI14" s="430"/>
      <c r="AJ14" s="430"/>
      <c r="AK14" s="430"/>
      <c r="AL14" s="406" t="s">
        <v>153</v>
      </c>
      <c r="AM14" s="429"/>
      <c r="AN14" s="429"/>
      <c r="AO14" s="428"/>
      <c r="AP14" s="376" t="s">
        <v>262</v>
      </c>
      <c r="AQ14" s="375"/>
      <c r="AR14" s="375"/>
      <c r="AS14" s="375"/>
      <c r="AT14" s="375"/>
      <c r="AU14" s="375"/>
      <c r="AV14" s="375"/>
      <c r="AW14" s="375"/>
      <c r="AX14" s="375"/>
      <c r="AY14" s="375"/>
      <c r="AZ14" s="375"/>
      <c r="BA14" s="375"/>
      <c r="BB14" s="375"/>
      <c r="BC14" s="375"/>
      <c r="BD14" s="375"/>
      <c r="BE14" s="375"/>
      <c r="BF14" s="374"/>
      <c r="BG14" s="373">
        <v>24169</v>
      </c>
      <c r="BH14" s="368"/>
      <c r="BI14" s="368"/>
      <c r="BJ14" s="368"/>
      <c r="BK14" s="368"/>
      <c r="BL14" s="368"/>
      <c r="BM14" s="368"/>
      <c r="BN14" s="367"/>
      <c r="BO14" s="431">
        <v>1.5</v>
      </c>
      <c r="BP14" s="431"/>
      <c r="BQ14" s="431"/>
      <c r="BR14" s="431"/>
      <c r="BS14" s="369" t="s">
        <v>153</v>
      </c>
      <c r="BT14" s="368"/>
      <c r="BU14" s="368"/>
      <c r="BV14" s="368"/>
      <c r="BW14" s="368"/>
      <c r="BX14" s="368"/>
      <c r="BY14" s="368"/>
      <c r="BZ14" s="368"/>
      <c r="CA14" s="368"/>
      <c r="CB14" s="407"/>
      <c r="CD14" s="394" t="s">
        <v>261</v>
      </c>
      <c r="CE14" s="393"/>
      <c r="CF14" s="393"/>
      <c r="CG14" s="393"/>
      <c r="CH14" s="393"/>
      <c r="CI14" s="393"/>
      <c r="CJ14" s="393"/>
      <c r="CK14" s="393"/>
      <c r="CL14" s="393"/>
      <c r="CM14" s="393"/>
      <c r="CN14" s="393"/>
      <c r="CO14" s="393"/>
      <c r="CP14" s="393"/>
      <c r="CQ14" s="392"/>
      <c r="CR14" s="373">
        <v>200147</v>
      </c>
      <c r="CS14" s="368"/>
      <c r="CT14" s="368"/>
      <c r="CU14" s="368"/>
      <c r="CV14" s="368"/>
      <c r="CW14" s="368"/>
      <c r="CX14" s="368"/>
      <c r="CY14" s="367"/>
      <c r="CZ14" s="431">
        <v>4.9000000000000004</v>
      </c>
      <c r="DA14" s="431"/>
      <c r="DB14" s="431"/>
      <c r="DC14" s="431"/>
      <c r="DD14" s="369">
        <v>3052</v>
      </c>
      <c r="DE14" s="368"/>
      <c r="DF14" s="368"/>
      <c r="DG14" s="368"/>
      <c r="DH14" s="368"/>
      <c r="DI14" s="368"/>
      <c r="DJ14" s="368"/>
      <c r="DK14" s="368"/>
      <c r="DL14" s="368"/>
      <c r="DM14" s="368"/>
      <c r="DN14" s="368"/>
      <c r="DO14" s="368"/>
      <c r="DP14" s="367"/>
      <c r="DQ14" s="369">
        <v>197088</v>
      </c>
      <c r="DR14" s="368"/>
      <c r="DS14" s="368"/>
      <c r="DT14" s="368"/>
      <c r="DU14" s="368"/>
      <c r="DV14" s="368"/>
      <c r="DW14" s="368"/>
      <c r="DX14" s="368"/>
      <c r="DY14" s="368"/>
      <c r="DZ14" s="368"/>
      <c r="EA14" s="368"/>
      <c r="EB14" s="368"/>
      <c r="EC14" s="407"/>
    </row>
    <row r="15" spans="2:143" ht="11.25" customHeight="1" x14ac:dyDescent="0.2">
      <c r="B15" s="376" t="s">
        <v>260</v>
      </c>
      <c r="C15" s="375"/>
      <c r="D15" s="375"/>
      <c r="E15" s="375"/>
      <c r="F15" s="375"/>
      <c r="G15" s="375"/>
      <c r="H15" s="375"/>
      <c r="I15" s="375"/>
      <c r="J15" s="375"/>
      <c r="K15" s="375"/>
      <c r="L15" s="375"/>
      <c r="M15" s="375"/>
      <c r="N15" s="375"/>
      <c r="O15" s="375"/>
      <c r="P15" s="375"/>
      <c r="Q15" s="374"/>
      <c r="R15" s="373">
        <v>6548</v>
      </c>
      <c r="S15" s="368"/>
      <c r="T15" s="368"/>
      <c r="U15" s="368"/>
      <c r="V15" s="368"/>
      <c r="W15" s="368"/>
      <c r="X15" s="368"/>
      <c r="Y15" s="367"/>
      <c r="Z15" s="431">
        <v>0.2</v>
      </c>
      <c r="AA15" s="431"/>
      <c r="AB15" s="431"/>
      <c r="AC15" s="431"/>
      <c r="AD15" s="430">
        <v>6548</v>
      </c>
      <c r="AE15" s="430"/>
      <c r="AF15" s="430"/>
      <c r="AG15" s="430"/>
      <c r="AH15" s="430"/>
      <c r="AI15" s="430"/>
      <c r="AJ15" s="430"/>
      <c r="AK15" s="430"/>
      <c r="AL15" s="406">
        <v>0.2</v>
      </c>
      <c r="AM15" s="429"/>
      <c r="AN15" s="429"/>
      <c r="AO15" s="428"/>
      <c r="AP15" s="376" t="s">
        <v>259</v>
      </c>
      <c r="AQ15" s="375"/>
      <c r="AR15" s="375"/>
      <c r="AS15" s="375"/>
      <c r="AT15" s="375"/>
      <c r="AU15" s="375"/>
      <c r="AV15" s="375"/>
      <c r="AW15" s="375"/>
      <c r="AX15" s="375"/>
      <c r="AY15" s="375"/>
      <c r="AZ15" s="375"/>
      <c r="BA15" s="375"/>
      <c r="BB15" s="375"/>
      <c r="BC15" s="375"/>
      <c r="BD15" s="375"/>
      <c r="BE15" s="375"/>
      <c r="BF15" s="374"/>
      <c r="BG15" s="373">
        <v>57622</v>
      </c>
      <c r="BH15" s="368"/>
      <c r="BI15" s="368"/>
      <c r="BJ15" s="368"/>
      <c r="BK15" s="368"/>
      <c r="BL15" s="368"/>
      <c r="BM15" s="368"/>
      <c r="BN15" s="367"/>
      <c r="BO15" s="431">
        <v>3.7</v>
      </c>
      <c r="BP15" s="431"/>
      <c r="BQ15" s="431"/>
      <c r="BR15" s="431"/>
      <c r="BS15" s="369" t="s">
        <v>153</v>
      </c>
      <c r="BT15" s="368"/>
      <c r="BU15" s="368"/>
      <c r="BV15" s="368"/>
      <c r="BW15" s="368"/>
      <c r="BX15" s="368"/>
      <c r="BY15" s="368"/>
      <c r="BZ15" s="368"/>
      <c r="CA15" s="368"/>
      <c r="CB15" s="407"/>
      <c r="CD15" s="394" t="s">
        <v>258</v>
      </c>
      <c r="CE15" s="393"/>
      <c r="CF15" s="393"/>
      <c r="CG15" s="393"/>
      <c r="CH15" s="393"/>
      <c r="CI15" s="393"/>
      <c r="CJ15" s="393"/>
      <c r="CK15" s="393"/>
      <c r="CL15" s="393"/>
      <c r="CM15" s="393"/>
      <c r="CN15" s="393"/>
      <c r="CO15" s="393"/>
      <c r="CP15" s="393"/>
      <c r="CQ15" s="392"/>
      <c r="CR15" s="373">
        <v>468988</v>
      </c>
      <c r="CS15" s="368"/>
      <c r="CT15" s="368"/>
      <c r="CU15" s="368"/>
      <c r="CV15" s="368"/>
      <c r="CW15" s="368"/>
      <c r="CX15" s="368"/>
      <c r="CY15" s="367"/>
      <c r="CZ15" s="431">
        <v>11.5</v>
      </c>
      <c r="DA15" s="431"/>
      <c r="DB15" s="431"/>
      <c r="DC15" s="431"/>
      <c r="DD15" s="369">
        <v>39054</v>
      </c>
      <c r="DE15" s="368"/>
      <c r="DF15" s="368"/>
      <c r="DG15" s="368"/>
      <c r="DH15" s="368"/>
      <c r="DI15" s="368"/>
      <c r="DJ15" s="368"/>
      <c r="DK15" s="368"/>
      <c r="DL15" s="368"/>
      <c r="DM15" s="368"/>
      <c r="DN15" s="368"/>
      <c r="DO15" s="368"/>
      <c r="DP15" s="367"/>
      <c r="DQ15" s="369">
        <v>418193</v>
      </c>
      <c r="DR15" s="368"/>
      <c r="DS15" s="368"/>
      <c r="DT15" s="368"/>
      <c r="DU15" s="368"/>
      <c r="DV15" s="368"/>
      <c r="DW15" s="368"/>
      <c r="DX15" s="368"/>
      <c r="DY15" s="368"/>
      <c r="DZ15" s="368"/>
      <c r="EA15" s="368"/>
      <c r="EB15" s="368"/>
      <c r="EC15" s="407"/>
    </row>
    <row r="16" spans="2:143" ht="11.25" customHeight="1" x14ac:dyDescent="0.2">
      <c r="B16" s="376" t="s">
        <v>257</v>
      </c>
      <c r="C16" s="375"/>
      <c r="D16" s="375"/>
      <c r="E16" s="375"/>
      <c r="F16" s="375"/>
      <c r="G16" s="375"/>
      <c r="H16" s="375"/>
      <c r="I16" s="375"/>
      <c r="J16" s="375"/>
      <c r="K16" s="375"/>
      <c r="L16" s="375"/>
      <c r="M16" s="375"/>
      <c r="N16" s="375"/>
      <c r="O16" s="375"/>
      <c r="P16" s="375"/>
      <c r="Q16" s="374"/>
      <c r="R16" s="373">
        <v>908761</v>
      </c>
      <c r="S16" s="368"/>
      <c r="T16" s="368"/>
      <c r="U16" s="368"/>
      <c r="V16" s="368"/>
      <c r="W16" s="368"/>
      <c r="X16" s="368"/>
      <c r="Y16" s="367"/>
      <c r="Z16" s="431">
        <v>20.9</v>
      </c>
      <c r="AA16" s="431"/>
      <c r="AB16" s="431"/>
      <c r="AC16" s="431"/>
      <c r="AD16" s="430">
        <v>812917</v>
      </c>
      <c r="AE16" s="430"/>
      <c r="AF16" s="430"/>
      <c r="AG16" s="430"/>
      <c r="AH16" s="430"/>
      <c r="AI16" s="430"/>
      <c r="AJ16" s="430"/>
      <c r="AK16" s="430"/>
      <c r="AL16" s="406">
        <v>29.9</v>
      </c>
      <c r="AM16" s="429"/>
      <c r="AN16" s="429"/>
      <c r="AO16" s="428"/>
      <c r="AP16" s="376" t="s">
        <v>256</v>
      </c>
      <c r="AQ16" s="375"/>
      <c r="AR16" s="375"/>
      <c r="AS16" s="375"/>
      <c r="AT16" s="375"/>
      <c r="AU16" s="375"/>
      <c r="AV16" s="375"/>
      <c r="AW16" s="375"/>
      <c r="AX16" s="375"/>
      <c r="AY16" s="375"/>
      <c r="AZ16" s="375"/>
      <c r="BA16" s="375"/>
      <c r="BB16" s="375"/>
      <c r="BC16" s="375"/>
      <c r="BD16" s="375"/>
      <c r="BE16" s="375"/>
      <c r="BF16" s="374"/>
      <c r="BG16" s="373" t="s">
        <v>154</v>
      </c>
      <c r="BH16" s="368"/>
      <c r="BI16" s="368"/>
      <c r="BJ16" s="368"/>
      <c r="BK16" s="368"/>
      <c r="BL16" s="368"/>
      <c r="BM16" s="368"/>
      <c r="BN16" s="367"/>
      <c r="BO16" s="431" t="s">
        <v>154</v>
      </c>
      <c r="BP16" s="431"/>
      <c r="BQ16" s="431"/>
      <c r="BR16" s="431"/>
      <c r="BS16" s="369" t="s">
        <v>153</v>
      </c>
      <c r="BT16" s="368"/>
      <c r="BU16" s="368"/>
      <c r="BV16" s="368"/>
      <c r="BW16" s="368"/>
      <c r="BX16" s="368"/>
      <c r="BY16" s="368"/>
      <c r="BZ16" s="368"/>
      <c r="CA16" s="368"/>
      <c r="CB16" s="407"/>
      <c r="CD16" s="394" t="s">
        <v>255</v>
      </c>
      <c r="CE16" s="393"/>
      <c r="CF16" s="393"/>
      <c r="CG16" s="393"/>
      <c r="CH16" s="393"/>
      <c r="CI16" s="393"/>
      <c r="CJ16" s="393"/>
      <c r="CK16" s="393"/>
      <c r="CL16" s="393"/>
      <c r="CM16" s="393"/>
      <c r="CN16" s="393"/>
      <c r="CO16" s="393"/>
      <c r="CP16" s="393"/>
      <c r="CQ16" s="392"/>
      <c r="CR16" s="373" t="s">
        <v>153</v>
      </c>
      <c r="CS16" s="368"/>
      <c r="CT16" s="368"/>
      <c r="CU16" s="368"/>
      <c r="CV16" s="368"/>
      <c r="CW16" s="368"/>
      <c r="CX16" s="368"/>
      <c r="CY16" s="367"/>
      <c r="CZ16" s="431" t="s">
        <v>156</v>
      </c>
      <c r="DA16" s="431"/>
      <c r="DB16" s="431"/>
      <c r="DC16" s="431"/>
      <c r="DD16" s="369" t="s">
        <v>153</v>
      </c>
      <c r="DE16" s="368"/>
      <c r="DF16" s="368"/>
      <c r="DG16" s="368"/>
      <c r="DH16" s="368"/>
      <c r="DI16" s="368"/>
      <c r="DJ16" s="368"/>
      <c r="DK16" s="368"/>
      <c r="DL16" s="368"/>
      <c r="DM16" s="368"/>
      <c r="DN16" s="368"/>
      <c r="DO16" s="368"/>
      <c r="DP16" s="367"/>
      <c r="DQ16" s="369" t="s">
        <v>156</v>
      </c>
      <c r="DR16" s="368"/>
      <c r="DS16" s="368"/>
      <c r="DT16" s="368"/>
      <c r="DU16" s="368"/>
      <c r="DV16" s="368"/>
      <c r="DW16" s="368"/>
      <c r="DX16" s="368"/>
      <c r="DY16" s="368"/>
      <c r="DZ16" s="368"/>
      <c r="EA16" s="368"/>
      <c r="EB16" s="368"/>
      <c r="EC16" s="407"/>
    </row>
    <row r="17" spans="2:133" ht="11.25" customHeight="1" x14ac:dyDescent="0.2">
      <c r="B17" s="376" t="s">
        <v>254</v>
      </c>
      <c r="C17" s="375"/>
      <c r="D17" s="375"/>
      <c r="E17" s="375"/>
      <c r="F17" s="375"/>
      <c r="G17" s="375"/>
      <c r="H17" s="375"/>
      <c r="I17" s="375"/>
      <c r="J17" s="375"/>
      <c r="K17" s="375"/>
      <c r="L17" s="375"/>
      <c r="M17" s="375"/>
      <c r="N17" s="375"/>
      <c r="O17" s="375"/>
      <c r="P17" s="375"/>
      <c r="Q17" s="374"/>
      <c r="R17" s="373">
        <v>812917</v>
      </c>
      <c r="S17" s="368"/>
      <c r="T17" s="368"/>
      <c r="U17" s="368"/>
      <c r="V17" s="368"/>
      <c r="W17" s="368"/>
      <c r="X17" s="368"/>
      <c r="Y17" s="367"/>
      <c r="Z17" s="431">
        <v>18.7</v>
      </c>
      <c r="AA17" s="431"/>
      <c r="AB17" s="431"/>
      <c r="AC17" s="431"/>
      <c r="AD17" s="430">
        <v>812917</v>
      </c>
      <c r="AE17" s="430"/>
      <c r="AF17" s="430"/>
      <c r="AG17" s="430"/>
      <c r="AH17" s="430"/>
      <c r="AI17" s="430"/>
      <c r="AJ17" s="430"/>
      <c r="AK17" s="430"/>
      <c r="AL17" s="406">
        <v>29.9</v>
      </c>
      <c r="AM17" s="429"/>
      <c r="AN17" s="429"/>
      <c r="AO17" s="428"/>
      <c r="AP17" s="376" t="s">
        <v>253</v>
      </c>
      <c r="AQ17" s="375"/>
      <c r="AR17" s="375"/>
      <c r="AS17" s="375"/>
      <c r="AT17" s="375"/>
      <c r="AU17" s="375"/>
      <c r="AV17" s="375"/>
      <c r="AW17" s="375"/>
      <c r="AX17" s="375"/>
      <c r="AY17" s="375"/>
      <c r="AZ17" s="375"/>
      <c r="BA17" s="375"/>
      <c r="BB17" s="375"/>
      <c r="BC17" s="375"/>
      <c r="BD17" s="375"/>
      <c r="BE17" s="375"/>
      <c r="BF17" s="374"/>
      <c r="BG17" s="373" t="s">
        <v>153</v>
      </c>
      <c r="BH17" s="368"/>
      <c r="BI17" s="368"/>
      <c r="BJ17" s="368"/>
      <c r="BK17" s="368"/>
      <c r="BL17" s="368"/>
      <c r="BM17" s="368"/>
      <c r="BN17" s="367"/>
      <c r="BO17" s="431" t="s">
        <v>153</v>
      </c>
      <c r="BP17" s="431"/>
      <c r="BQ17" s="431"/>
      <c r="BR17" s="431"/>
      <c r="BS17" s="369" t="s">
        <v>154</v>
      </c>
      <c r="BT17" s="368"/>
      <c r="BU17" s="368"/>
      <c r="BV17" s="368"/>
      <c r="BW17" s="368"/>
      <c r="BX17" s="368"/>
      <c r="BY17" s="368"/>
      <c r="BZ17" s="368"/>
      <c r="CA17" s="368"/>
      <c r="CB17" s="407"/>
      <c r="CD17" s="394" t="s">
        <v>252</v>
      </c>
      <c r="CE17" s="393"/>
      <c r="CF17" s="393"/>
      <c r="CG17" s="393"/>
      <c r="CH17" s="393"/>
      <c r="CI17" s="393"/>
      <c r="CJ17" s="393"/>
      <c r="CK17" s="393"/>
      <c r="CL17" s="393"/>
      <c r="CM17" s="393"/>
      <c r="CN17" s="393"/>
      <c r="CO17" s="393"/>
      <c r="CP17" s="393"/>
      <c r="CQ17" s="392"/>
      <c r="CR17" s="373">
        <v>348665</v>
      </c>
      <c r="CS17" s="368"/>
      <c r="CT17" s="368"/>
      <c r="CU17" s="368"/>
      <c r="CV17" s="368"/>
      <c r="CW17" s="368"/>
      <c r="CX17" s="368"/>
      <c r="CY17" s="367"/>
      <c r="CZ17" s="431">
        <v>8.5</v>
      </c>
      <c r="DA17" s="431"/>
      <c r="DB17" s="431"/>
      <c r="DC17" s="431"/>
      <c r="DD17" s="369" t="s">
        <v>153</v>
      </c>
      <c r="DE17" s="368"/>
      <c r="DF17" s="368"/>
      <c r="DG17" s="368"/>
      <c r="DH17" s="368"/>
      <c r="DI17" s="368"/>
      <c r="DJ17" s="368"/>
      <c r="DK17" s="368"/>
      <c r="DL17" s="368"/>
      <c r="DM17" s="368"/>
      <c r="DN17" s="368"/>
      <c r="DO17" s="368"/>
      <c r="DP17" s="367"/>
      <c r="DQ17" s="369">
        <v>344704</v>
      </c>
      <c r="DR17" s="368"/>
      <c r="DS17" s="368"/>
      <c r="DT17" s="368"/>
      <c r="DU17" s="368"/>
      <c r="DV17" s="368"/>
      <c r="DW17" s="368"/>
      <c r="DX17" s="368"/>
      <c r="DY17" s="368"/>
      <c r="DZ17" s="368"/>
      <c r="EA17" s="368"/>
      <c r="EB17" s="368"/>
      <c r="EC17" s="407"/>
    </row>
    <row r="18" spans="2:133" ht="11.25" customHeight="1" x14ac:dyDescent="0.2">
      <c r="B18" s="376" t="s">
        <v>251</v>
      </c>
      <c r="C18" s="375"/>
      <c r="D18" s="375"/>
      <c r="E18" s="375"/>
      <c r="F18" s="375"/>
      <c r="G18" s="375"/>
      <c r="H18" s="375"/>
      <c r="I18" s="375"/>
      <c r="J18" s="375"/>
      <c r="K18" s="375"/>
      <c r="L18" s="375"/>
      <c r="M18" s="375"/>
      <c r="N18" s="375"/>
      <c r="O18" s="375"/>
      <c r="P18" s="375"/>
      <c r="Q18" s="374"/>
      <c r="R18" s="373">
        <v>95830</v>
      </c>
      <c r="S18" s="368"/>
      <c r="T18" s="368"/>
      <c r="U18" s="368"/>
      <c r="V18" s="368"/>
      <c r="W18" s="368"/>
      <c r="X18" s="368"/>
      <c r="Y18" s="367"/>
      <c r="Z18" s="431">
        <v>2.2000000000000002</v>
      </c>
      <c r="AA18" s="431"/>
      <c r="AB18" s="431"/>
      <c r="AC18" s="431"/>
      <c r="AD18" s="430" t="s">
        <v>153</v>
      </c>
      <c r="AE18" s="430"/>
      <c r="AF18" s="430"/>
      <c r="AG18" s="430"/>
      <c r="AH18" s="430"/>
      <c r="AI18" s="430"/>
      <c r="AJ18" s="430"/>
      <c r="AK18" s="430"/>
      <c r="AL18" s="406" t="s">
        <v>156</v>
      </c>
      <c r="AM18" s="429"/>
      <c r="AN18" s="429"/>
      <c r="AO18" s="428"/>
      <c r="AP18" s="376" t="s">
        <v>250</v>
      </c>
      <c r="AQ18" s="375"/>
      <c r="AR18" s="375"/>
      <c r="AS18" s="375"/>
      <c r="AT18" s="375"/>
      <c r="AU18" s="375"/>
      <c r="AV18" s="375"/>
      <c r="AW18" s="375"/>
      <c r="AX18" s="375"/>
      <c r="AY18" s="375"/>
      <c r="AZ18" s="375"/>
      <c r="BA18" s="375"/>
      <c r="BB18" s="375"/>
      <c r="BC18" s="375"/>
      <c r="BD18" s="375"/>
      <c r="BE18" s="375"/>
      <c r="BF18" s="374"/>
      <c r="BG18" s="373" t="s">
        <v>153</v>
      </c>
      <c r="BH18" s="368"/>
      <c r="BI18" s="368"/>
      <c r="BJ18" s="368"/>
      <c r="BK18" s="368"/>
      <c r="BL18" s="368"/>
      <c r="BM18" s="368"/>
      <c r="BN18" s="367"/>
      <c r="BO18" s="431" t="s">
        <v>249</v>
      </c>
      <c r="BP18" s="431"/>
      <c r="BQ18" s="431"/>
      <c r="BR18" s="431"/>
      <c r="BS18" s="369" t="s">
        <v>154</v>
      </c>
      <c r="BT18" s="368"/>
      <c r="BU18" s="368"/>
      <c r="BV18" s="368"/>
      <c r="BW18" s="368"/>
      <c r="BX18" s="368"/>
      <c r="BY18" s="368"/>
      <c r="BZ18" s="368"/>
      <c r="CA18" s="368"/>
      <c r="CB18" s="407"/>
      <c r="CD18" s="394" t="s">
        <v>248</v>
      </c>
      <c r="CE18" s="393"/>
      <c r="CF18" s="393"/>
      <c r="CG18" s="393"/>
      <c r="CH18" s="393"/>
      <c r="CI18" s="393"/>
      <c r="CJ18" s="393"/>
      <c r="CK18" s="393"/>
      <c r="CL18" s="393"/>
      <c r="CM18" s="393"/>
      <c r="CN18" s="393"/>
      <c r="CO18" s="393"/>
      <c r="CP18" s="393"/>
      <c r="CQ18" s="392"/>
      <c r="CR18" s="373" t="s">
        <v>153</v>
      </c>
      <c r="CS18" s="368"/>
      <c r="CT18" s="368"/>
      <c r="CU18" s="368"/>
      <c r="CV18" s="368"/>
      <c r="CW18" s="368"/>
      <c r="CX18" s="368"/>
      <c r="CY18" s="367"/>
      <c r="CZ18" s="431" t="s">
        <v>153</v>
      </c>
      <c r="DA18" s="431"/>
      <c r="DB18" s="431"/>
      <c r="DC18" s="431"/>
      <c r="DD18" s="369" t="s">
        <v>153</v>
      </c>
      <c r="DE18" s="368"/>
      <c r="DF18" s="368"/>
      <c r="DG18" s="368"/>
      <c r="DH18" s="368"/>
      <c r="DI18" s="368"/>
      <c r="DJ18" s="368"/>
      <c r="DK18" s="368"/>
      <c r="DL18" s="368"/>
      <c r="DM18" s="368"/>
      <c r="DN18" s="368"/>
      <c r="DO18" s="368"/>
      <c r="DP18" s="367"/>
      <c r="DQ18" s="369" t="s">
        <v>156</v>
      </c>
      <c r="DR18" s="368"/>
      <c r="DS18" s="368"/>
      <c r="DT18" s="368"/>
      <c r="DU18" s="368"/>
      <c r="DV18" s="368"/>
      <c r="DW18" s="368"/>
      <c r="DX18" s="368"/>
      <c r="DY18" s="368"/>
      <c r="DZ18" s="368"/>
      <c r="EA18" s="368"/>
      <c r="EB18" s="368"/>
      <c r="EC18" s="407"/>
    </row>
    <row r="19" spans="2:133" ht="11.25" customHeight="1" x14ac:dyDescent="0.2">
      <c r="B19" s="376" t="s">
        <v>247</v>
      </c>
      <c r="C19" s="375"/>
      <c r="D19" s="375"/>
      <c r="E19" s="375"/>
      <c r="F19" s="375"/>
      <c r="G19" s="375"/>
      <c r="H19" s="375"/>
      <c r="I19" s="375"/>
      <c r="J19" s="375"/>
      <c r="K19" s="375"/>
      <c r="L19" s="375"/>
      <c r="M19" s="375"/>
      <c r="N19" s="375"/>
      <c r="O19" s="375"/>
      <c r="P19" s="375"/>
      <c r="Q19" s="374"/>
      <c r="R19" s="373">
        <v>14</v>
      </c>
      <c r="S19" s="368"/>
      <c r="T19" s="368"/>
      <c r="U19" s="368"/>
      <c r="V19" s="368"/>
      <c r="W19" s="368"/>
      <c r="X19" s="368"/>
      <c r="Y19" s="367"/>
      <c r="Z19" s="431">
        <v>0</v>
      </c>
      <c r="AA19" s="431"/>
      <c r="AB19" s="431"/>
      <c r="AC19" s="431"/>
      <c r="AD19" s="430" t="s">
        <v>153</v>
      </c>
      <c r="AE19" s="430"/>
      <c r="AF19" s="430"/>
      <c r="AG19" s="430"/>
      <c r="AH19" s="430"/>
      <c r="AI19" s="430"/>
      <c r="AJ19" s="430"/>
      <c r="AK19" s="430"/>
      <c r="AL19" s="406" t="s">
        <v>153</v>
      </c>
      <c r="AM19" s="429"/>
      <c r="AN19" s="429"/>
      <c r="AO19" s="428"/>
      <c r="AP19" s="376" t="s">
        <v>246</v>
      </c>
      <c r="AQ19" s="375"/>
      <c r="AR19" s="375"/>
      <c r="AS19" s="375"/>
      <c r="AT19" s="375"/>
      <c r="AU19" s="375"/>
      <c r="AV19" s="375"/>
      <c r="AW19" s="375"/>
      <c r="AX19" s="375"/>
      <c r="AY19" s="375"/>
      <c r="AZ19" s="375"/>
      <c r="BA19" s="375"/>
      <c r="BB19" s="375"/>
      <c r="BC19" s="375"/>
      <c r="BD19" s="375"/>
      <c r="BE19" s="375"/>
      <c r="BF19" s="374"/>
      <c r="BG19" s="373" t="s">
        <v>154</v>
      </c>
      <c r="BH19" s="368"/>
      <c r="BI19" s="368"/>
      <c r="BJ19" s="368"/>
      <c r="BK19" s="368"/>
      <c r="BL19" s="368"/>
      <c r="BM19" s="368"/>
      <c r="BN19" s="367"/>
      <c r="BO19" s="431" t="s">
        <v>156</v>
      </c>
      <c r="BP19" s="431"/>
      <c r="BQ19" s="431"/>
      <c r="BR19" s="431"/>
      <c r="BS19" s="369" t="s">
        <v>154</v>
      </c>
      <c r="BT19" s="368"/>
      <c r="BU19" s="368"/>
      <c r="BV19" s="368"/>
      <c r="BW19" s="368"/>
      <c r="BX19" s="368"/>
      <c r="BY19" s="368"/>
      <c r="BZ19" s="368"/>
      <c r="CA19" s="368"/>
      <c r="CB19" s="407"/>
      <c r="CD19" s="394" t="s">
        <v>245</v>
      </c>
      <c r="CE19" s="393"/>
      <c r="CF19" s="393"/>
      <c r="CG19" s="393"/>
      <c r="CH19" s="393"/>
      <c r="CI19" s="393"/>
      <c r="CJ19" s="393"/>
      <c r="CK19" s="393"/>
      <c r="CL19" s="393"/>
      <c r="CM19" s="393"/>
      <c r="CN19" s="393"/>
      <c r="CO19" s="393"/>
      <c r="CP19" s="393"/>
      <c r="CQ19" s="392"/>
      <c r="CR19" s="373" t="s">
        <v>153</v>
      </c>
      <c r="CS19" s="368"/>
      <c r="CT19" s="368"/>
      <c r="CU19" s="368"/>
      <c r="CV19" s="368"/>
      <c r="CW19" s="368"/>
      <c r="CX19" s="368"/>
      <c r="CY19" s="367"/>
      <c r="CZ19" s="431" t="s">
        <v>154</v>
      </c>
      <c r="DA19" s="431"/>
      <c r="DB19" s="431"/>
      <c r="DC19" s="431"/>
      <c r="DD19" s="369" t="s">
        <v>153</v>
      </c>
      <c r="DE19" s="368"/>
      <c r="DF19" s="368"/>
      <c r="DG19" s="368"/>
      <c r="DH19" s="368"/>
      <c r="DI19" s="368"/>
      <c r="DJ19" s="368"/>
      <c r="DK19" s="368"/>
      <c r="DL19" s="368"/>
      <c r="DM19" s="368"/>
      <c r="DN19" s="368"/>
      <c r="DO19" s="368"/>
      <c r="DP19" s="367"/>
      <c r="DQ19" s="369" t="s">
        <v>154</v>
      </c>
      <c r="DR19" s="368"/>
      <c r="DS19" s="368"/>
      <c r="DT19" s="368"/>
      <c r="DU19" s="368"/>
      <c r="DV19" s="368"/>
      <c r="DW19" s="368"/>
      <c r="DX19" s="368"/>
      <c r="DY19" s="368"/>
      <c r="DZ19" s="368"/>
      <c r="EA19" s="368"/>
      <c r="EB19" s="368"/>
      <c r="EC19" s="407"/>
    </row>
    <row r="20" spans="2:133" ht="11.25" customHeight="1" x14ac:dyDescent="0.2">
      <c r="B20" s="376" t="s">
        <v>244</v>
      </c>
      <c r="C20" s="375"/>
      <c r="D20" s="375"/>
      <c r="E20" s="375"/>
      <c r="F20" s="375"/>
      <c r="G20" s="375"/>
      <c r="H20" s="375"/>
      <c r="I20" s="375"/>
      <c r="J20" s="375"/>
      <c r="K20" s="375"/>
      <c r="L20" s="375"/>
      <c r="M20" s="375"/>
      <c r="N20" s="375"/>
      <c r="O20" s="375"/>
      <c r="P20" s="375"/>
      <c r="Q20" s="374"/>
      <c r="R20" s="373">
        <v>2761561</v>
      </c>
      <c r="S20" s="368"/>
      <c r="T20" s="368"/>
      <c r="U20" s="368"/>
      <c r="V20" s="368"/>
      <c r="W20" s="368"/>
      <c r="X20" s="368"/>
      <c r="Y20" s="367"/>
      <c r="Z20" s="431">
        <v>63.4</v>
      </c>
      <c r="AA20" s="431"/>
      <c r="AB20" s="431"/>
      <c r="AC20" s="431"/>
      <c r="AD20" s="430">
        <v>2665717</v>
      </c>
      <c r="AE20" s="430"/>
      <c r="AF20" s="430"/>
      <c r="AG20" s="430"/>
      <c r="AH20" s="430"/>
      <c r="AI20" s="430"/>
      <c r="AJ20" s="430"/>
      <c r="AK20" s="430"/>
      <c r="AL20" s="406">
        <v>98</v>
      </c>
      <c r="AM20" s="429"/>
      <c r="AN20" s="429"/>
      <c r="AO20" s="428"/>
      <c r="AP20" s="376" t="s">
        <v>243</v>
      </c>
      <c r="AQ20" s="375"/>
      <c r="AR20" s="375"/>
      <c r="AS20" s="375"/>
      <c r="AT20" s="375"/>
      <c r="AU20" s="375"/>
      <c r="AV20" s="375"/>
      <c r="AW20" s="375"/>
      <c r="AX20" s="375"/>
      <c r="AY20" s="375"/>
      <c r="AZ20" s="375"/>
      <c r="BA20" s="375"/>
      <c r="BB20" s="375"/>
      <c r="BC20" s="375"/>
      <c r="BD20" s="375"/>
      <c r="BE20" s="375"/>
      <c r="BF20" s="374"/>
      <c r="BG20" s="373" t="s">
        <v>153</v>
      </c>
      <c r="BH20" s="368"/>
      <c r="BI20" s="368"/>
      <c r="BJ20" s="368"/>
      <c r="BK20" s="368"/>
      <c r="BL20" s="368"/>
      <c r="BM20" s="368"/>
      <c r="BN20" s="367"/>
      <c r="BO20" s="431" t="s">
        <v>153</v>
      </c>
      <c r="BP20" s="431"/>
      <c r="BQ20" s="431"/>
      <c r="BR20" s="431"/>
      <c r="BS20" s="369" t="s">
        <v>153</v>
      </c>
      <c r="BT20" s="368"/>
      <c r="BU20" s="368"/>
      <c r="BV20" s="368"/>
      <c r="BW20" s="368"/>
      <c r="BX20" s="368"/>
      <c r="BY20" s="368"/>
      <c r="BZ20" s="368"/>
      <c r="CA20" s="368"/>
      <c r="CB20" s="407"/>
      <c r="CD20" s="394" t="s">
        <v>242</v>
      </c>
      <c r="CE20" s="393"/>
      <c r="CF20" s="393"/>
      <c r="CG20" s="393"/>
      <c r="CH20" s="393"/>
      <c r="CI20" s="393"/>
      <c r="CJ20" s="393"/>
      <c r="CK20" s="393"/>
      <c r="CL20" s="393"/>
      <c r="CM20" s="393"/>
      <c r="CN20" s="393"/>
      <c r="CO20" s="393"/>
      <c r="CP20" s="393"/>
      <c r="CQ20" s="392"/>
      <c r="CR20" s="373">
        <v>4094393</v>
      </c>
      <c r="CS20" s="368"/>
      <c r="CT20" s="368"/>
      <c r="CU20" s="368"/>
      <c r="CV20" s="368"/>
      <c r="CW20" s="368"/>
      <c r="CX20" s="368"/>
      <c r="CY20" s="367"/>
      <c r="CZ20" s="431">
        <v>100</v>
      </c>
      <c r="DA20" s="431"/>
      <c r="DB20" s="431"/>
      <c r="DC20" s="431"/>
      <c r="DD20" s="369">
        <v>235123</v>
      </c>
      <c r="DE20" s="368"/>
      <c r="DF20" s="368"/>
      <c r="DG20" s="368"/>
      <c r="DH20" s="368"/>
      <c r="DI20" s="368"/>
      <c r="DJ20" s="368"/>
      <c r="DK20" s="368"/>
      <c r="DL20" s="368"/>
      <c r="DM20" s="368"/>
      <c r="DN20" s="368"/>
      <c r="DO20" s="368"/>
      <c r="DP20" s="367"/>
      <c r="DQ20" s="369">
        <v>3218770</v>
      </c>
      <c r="DR20" s="368"/>
      <c r="DS20" s="368"/>
      <c r="DT20" s="368"/>
      <c r="DU20" s="368"/>
      <c r="DV20" s="368"/>
      <c r="DW20" s="368"/>
      <c r="DX20" s="368"/>
      <c r="DY20" s="368"/>
      <c r="DZ20" s="368"/>
      <c r="EA20" s="368"/>
      <c r="EB20" s="368"/>
      <c r="EC20" s="407"/>
    </row>
    <row r="21" spans="2:133" ht="11.25" customHeight="1" x14ac:dyDescent="0.2">
      <c r="B21" s="376" t="s">
        <v>241</v>
      </c>
      <c r="C21" s="375"/>
      <c r="D21" s="375"/>
      <c r="E21" s="375"/>
      <c r="F21" s="375"/>
      <c r="G21" s="375"/>
      <c r="H21" s="375"/>
      <c r="I21" s="375"/>
      <c r="J21" s="375"/>
      <c r="K21" s="375"/>
      <c r="L21" s="375"/>
      <c r="M21" s="375"/>
      <c r="N21" s="375"/>
      <c r="O21" s="375"/>
      <c r="P21" s="375"/>
      <c r="Q21" s="374"/>
      <c r="R21" s="373">
        <v>1790</v>
      </c>
      <c r="S21" s="368"/>
      <c r="T21" s="368"/>
      <c r="U21" s="368"/>
      <c r="V21" s="368"/>
      <c r="W21" s="368"/>
      <c r="X21" s="368"/>
      <c r="Y21" s="367"/>
      <c r="Z21" s="431">
        <v>0</v>
      </c>
      <c r="AA21" s="431"/>
      <c r="AB21" s="431"/>
      <c r="AC21" s="431"/>
      <c r="AD21" s="430">
        <v>1790</v>
      </c>
      <c r="AE21" s="430"/>
      <c r="AF21" s="430"/>
      <c r="AG21" s="430"/>
      <c r="AH21" s="430"/>
      <c r="AI21" s="430"/>
      <c r="AJ21" s="430"/>
      <c r="AK21" s="430"/>
      <c r="AL21" s="406">
        <v>0.1</v>
      </c>
      <c r="AM21" s="429"/>
      <c r="AN21" s="429"/>
      <c r="AO21" s="428"/>
      <c r="AP21" s="469" t="s">
        <v>240</v>
      </c>
      <c r="AQ21" s="473"/>
      <c r="AR21" s="473"/>
      <c r="AS21" s="473"/>
      <c r="AT21" s="473"/>
      <c r="AU21" s="473"/>
      <c r="AV21" s="473"/>
      <c r="AW21" s="473"/>
      <c r="AX21" s="473"/>
      <c r="AY21" s="473"/>
      <c r="AZ21" s="473"/>
      <c r="BA21" s="473"/>
      <c r="BB21" s="473"/>
      <c r="BC21" s="473"/>
      <c r="BD21" s="473"/>
      <c r="BE21" s="473"/>
      <c r="BF21" s="467"/>
      <c r="BG21" s="373" t="s">
        <v>153</v>
      </c>
      <c r="BH21" s="368"/>
      <c r="BI21" s="368"/>
      <c r="BJ21" s="368"/>
      <c r="BK21" s="368"/>
      <c r="BL21" s="368"/>
      <c r="BM21" s="368"/>
      <c r="BN21" s="367"/>
      <c r="BO21" s="431" t="s">
        <v>172</v>
      </c>
      <c r="BP21" s="431"/>
      <c r="BQ21" s="431"/>
      <c r="BR21" s="431"/>
      <c r="BS21" s="369" t="s">
        <v>153</v>
      </c>
      <c r="BT21" s="368"/>
      <c r="BU21" s="368"/>
      <c r="BV21" s="368"/>
      <c r="BW21" s="368"/>
      <c r="BX21" s="368"/>
      <c r="BY21" s="368"/>
      <c r="BZ21" s="368"/>
      <c r="CA21" s="368"/>
      <c r="CB21" s="407"/>
      <c r="CD21" s="403"/>
      <c r="CE21" s="398"/>
      <c r="CF21" s="398"/>
      <c r="CG21" s="398"/>
      <c r="CH21" s="398"/>
      <c r="CI21" s="398"/>
      <c r="CJ21" s="398"/>
      <c r="CK21" s="398"/>
      <c r="CL21" s="398"/>
      <c r="CM21" s="398"/>
      <c r="CN21" s="398"/>
      <c r="CO21" s="398"/>
      <c r="CP21" s="398"/>
      <c r="CQ21" s="397"/>
      <c r="CR21" s="373"/>
      <c r="CS21" s="368"/>
      <c r="CT21" s="368"/>
      <c r="CU21" s="368"/>
      <c r="CV21" s="368"/>
      <c r="CW21" s="368"/>
      <c r="CX21" s="368"/>
      <c r="CY21" s="367"/>
      <c r="CZ21" s="431"/>
      <c r="DA21" s="431"/>
      <c r="DB21" s="431"/>
      <c r="DC21" s="431"/>
      <c r="DD21" s="369"/>
      <c r="DE21" s="368"/>
      <c r="DF21" s="368"/>
      <c r="DG21" s="368"/>
      <c r="DH21" s="368"/>
      <c r="DI21" s="368"/>
      <c r="DJ21" s="368"/>
      <c r="DK21" s="368"/>
      <c r="DL21" s="368"/>
      <c r="DM21" s="368"/>
      <c r="DN21" s="368"/>
      <c r="DO21" s="368"/>
      <c r="DP21" s="367"/>
      <c r="DQ21" s="369"/>
      <c r="DR21" s="368"/>
      <c r="DS21" s="368"/>
      <c r="DT21" s="368"/>
      <c r="DU21" s="368"/>
      <c r="DV21" s="368"/>
      <c r="DW21" s="368"/>
      <c r="DX21" s="368"/>
      <c r="DY21" s="368"/>
      <c r="DZ21" s="368"/>
      <c r="EA21" s="368"/>
      <c r="EB21" s="368"/>
      <c r="EC21" s="407"/>
    </row>
    <row r="22" spans="2:133" ht="11.25" customHeight="1" x14ac:dyDescent="0.2">
      <c r="B22" s="376" t="s">
        <v>239</v>
      </c>
      <c r="C22" s="375"/>
      <c r="D22" s="375"/>
      <c r="E22" s="375"/>
      <c r="F22" s="375"/>
      <c r="G22" s="375"/>
      <c r="H22" s="375"/>
      <c r="I22" s="375"/>
      <c r="J22" s="375"/>
      <c r="K22" s="375"/>
      <c r="L22" s="375"/>
      <c r="M22" s="375"/>
      <c r="N22" s="375"/>
      <c r="O22" s="375"/>
      <c r="P22" s="375"/>
      <c r="Q22" s="374"/>
      <c r="R22" s="373">
        <v>52968</v>
      </c>
      <c r="S22" s="368"/>
      <c r="T22" s="368"/>
      <c r="U22" s="368"/>
      <c r="V22" s="368"/>
      <c r="W22" s="368"/>
      <c r="X22" s="368"/>
      <c r="Y22" s="367"/>
      <c r="Z22" s="431">
        <v>1.2</v>
      </c>
      <c r="AA22" s="431"/>
      <c r="AB22" s="431"/>
      <c r="AC22" s="431"/>
      <c r="AD22" s="430" t="s">
        <v>172</v>
      </c>
      <c r="AE22" s="430"/>
      <c r="AF22" s="430"/>
      <c r="AG22" s="430"/>
      <c r="AH22" s="430"/>
      <c r="AI22" s="430"/>
      <c r="AJ22" s="430"/>
      <c r="AK22" s="430"/>
      <c r="AL22" s="406" t="s">
        <v>172</v>
      </c>
      <c r="AM22" s="429"/>
      <c r="AN22" s="429"/>
      <c r="AO22" s="428"/>
      <c r="AP22" s="469" t="s">
        <v>238</v>
      </c>
      <c r="AQ22" s="473"/>
      <c r="AR22" s="473"/>
      <c r="AS22" s="473"/>
      <c r="AT22" s="473"/>
      <c r="AU22" s="473"/>
      <c r="AV22" s="473"/>
      <c r="AW22" s="473"/>
      <c r="AX22" s="473"/>
      <c r="AY22" s="473"/>
      <c r="AZ22" s="473"/>
      <c r="BA22" s="473"/>
      <c r="BB22" s="473"/>
      <c r="BC22" s="473"/>
      <c r="BD22" s="473"/>
      <c r="BE22" s="473"/>
      <c r="BF22" s="467"/>
      <c r="BG22" s="373" t="s">
        <v>172</v>
      </c>
      <c r="BH22" s="368"/>
      <c r="BI22" s="368"/>
      <c r="BJ22" s="368"/>
      <c r="BK22" s="368"/>
      <c r="BL22" s="368"/>
      <c r="BM22" s="368"/>
      <c r="BN22" s="367"/>
      <c r="BO22" s="431" t="s">
        <v>172</v>
      </c>
      <c r="BP22" s="431"/>
      <c r="BQ22" s="431"/>
      <c r="BR22" s="431"/>
      <c r="BS22" s="369" t="s">
        <v>153</v>
      </c>
      <c r="BT22" s="368"/>
      <c r="BU22" s="368"/>
      <c r="BV22" s="368"/>
      <c r="BW22" s="368"/>
      <c r="BX22" s="368"/>
      <c r="BY22" s="368"/>
      <c r="BZ22" s="368"/>
      <c r="CA22" s="368"/>
      <c r="CB22" s="407"/>
      <c r="CD22" s="483" t="s">
        <v>237</v>
      </c>
      <c r="CE22" s="482"/>
      <c r="CF22" s="482"/>
      <c r="CG22" s="482"/>
      <c r="CH22" s="482"/>
      <c r="CI22" s="482"/>
      <c r="CJ22" s="482"/>
      <c r="CK22" s="482"/>
      <c r="CL22" s="482"/>
      <c r="CM22" s="482"/>
      <c r="CN22" s="482"/>
      <c r="CO22" s="482"/>
      <c r="CP22" s="482"/>
      <c r="CQ22" s="482"/>
      <c r="CR22" s="482"/>
      <c r="CS22" s="482"/>
      <c r="CT22" s="482"/>
      <c r="CU22" s="482"/>
      <c r="CV22" s="482"/>
      <c r="CW22" s="482"/>
      <c r="CX22" s="482"/>
      <c r="CY22" s="482"/>
      <c r="CZ22" s="482"/>
      <c r="DA22" s="482"/>
      <c r="DB22" s="482"/>
      <c r="DC22" s="482"/>
      <c r="DD22" s="482"/>
      <c r="DE22" s="482"/>
      <c r="DF22" s="482"/>
      <c r="DG22" s="482"/>
      <c r="DH22" s="482"/>
      <c r="DI22" s="482"/>
      <c r="DJ22" s="482"/>
      <c r="DK22" s="482"/>
      <c r="DL22" s="482"/>
      <c r="DM22" s="482"/>
      <c r="DN22" s="482"/>
      <c r="DO22" s="482"/>
      <c r="DP22" s="482"/>
      <c r="DQ22" s="482"/>
      <c r="DR22" s="482"/>
      <c r="DS22" s="482"/>
      <c r="DT22" s="482"/>
      <c r="DU22" s="482"/>
      <c r="DV22" s="482"/>
      <c r="DW22" s="482"/>
      <c r="DX22" s="482"/>
      <c r="DY22" s="482"/>
      <c r="DZ22" s="482"/>
      <c r="EA22" s="482"/>
      <c r="EB22" s="482"/>
      <c r="EC22" s="481"/>
    </row>
    <row r="23" spans="2:133" ht="11.25" customHeight="1" x14ac:dyDescent="0.2">
      <c r="B23" s="376" t="s">
        <v>236</v>
      </c>
      <c r="C23" s="375"/>
      <c r="D23" s="375"/>
      <c r="E23" s="375"/>
      <c r="F23" s="375"/>
      <c r="G23" s="375"/>
      <c r="H23" s="375"/>
      <c r="I23" s="375"/>
      <c r="J23" s="375"/>
      <c r="K23" s="375"/>
      <c r="L23" s="375"/>
      <c r="M23" s="375"/>
      <c r="N23" s="375"/>
      <c r="O23" s="375"/>
      <c r="P23" s="375"/>
      <c r="Q23" s="374"/>
      <c r="R23" s="373">
        <v>62817</v>
      </c>
      <c r="S23" s="368"/>
      <c r="T23" s="368"/>
      <c r="U23" s="368"/>
      <c r="V23" s="368"/>
      <c r="W23" s="368"/>
      <c r="X23" s="368"/>
      <c r="Y23" s="367"/>
      <c r="Z23" s="431">
        <v>1.4</v>
      </c>
      <c r="AA23" s="431"/>
      <c r="AB23" s="431"/>
      <c r="AC23" s="431"/>
      <c r="AD23" s="430">
        <v>2162</v>
      </c>
      <c r="AE23" s="430"/>
      <c r="AF23" s="430"/>
      <c r="AG23" s="430"/>
      <c r="AH23" s="430"/>
      <c r="AI23" s="430"/>
      <c r="AJ23" s="430"/>
      <c r="AK23" s="430"/>
      <c r="AL23" s="406">
        <v>0.1</v>
      </c>
      <c r="AM23" s="429"/>
      <c r="AN23" s="429"/>
      <c r="AO23" s="428"/>
      <c r="AP23" s="469" t="s">
        <v>235</v>
      </c>
      <c r="AQ23" s="473"/>
      <c r="AR23" s="473"/>
      <c r="AS23" s="473"/>
      <c r="AT23" s="473"/>
      <c r="AU23" s="473"/>
      <c r="AV23" s="473"/>
      <c r="AW23" s="473"/>
      <c r="AX23" s="473"/>
      <c r="AY23" s="473"/>
      <c r="AZ23" s="473"/>
      <c r="BA23" s="473"/>
      <c r="BB23" s="473"/>
      <c r="BC23" s="473"/>
      <c r="BD23" s="473"/>
      <c r="BE23" s="473"/>
      <c r="BF23" s="467"/>
      <c r="BG23" s="373" t="s">
        <v>172</v>
      </c>
      <c r="BH23" s="368"/>
      <c r="BI23" s="368"/>
      <c r="BJ23" s="368"/>
      <c r="BK23" s="368"/>
      <c r="BL23" s="368"/>
      <c r="BM23" s="368"/>
      <c r="BN23" s="367"/>
      <c r="BO23" s="431" t="s">
        <v>153</v>
      </c>
      <c r="BP23" s="431"/>
      <c r="BQ23" s="431"/>
      <c r="BR23" s="431"/>
      <c r="BS23" s="369" t="s">
        <v>153</v>
      </c>
      <c r="BT23" s="368"/>
      <c r="BU23" s="368"/>
      <c r="BV23" s="368"/>
      <c r="BW23" s="368"/>
      <c r="BX23" s="368"/>
      <c r="BY23" s="368"/>
      <c r="BZ23" s="368"/>
      <c r="CA23" s="368"/>
      <c r="CB23" s="407"/>
      <c r="CD23" s="483" t="s">
        <v>214</v>
      </c>
      <c r="CE23" s="482"/>
      <c r="CF23" s="482"/>
      <c r="CG23" s="482"/>
      <c r="CH23" s="482"/>
      <c r="CI23" s="482"/>
      <c r="CJ23" s="482"/>
      <c r="CK23" s="482"/>
      <c r="CL23" s="482"/>
      <c r="CM23" s="482"/>
      <c r="CN23" s="482"/>
      <c r="CO23" s="482"/>
      <c r="CP23" s="482"/>
      <c r="CQ23" s="481"/>
      <c r="CR23" s="483" t="s">
        <v>234</v>
      </c>
      <c r="CS23" s="482"/>
      <c r="CT23" s="482"/>
      <c r="CU23" s="482"/>
      <c r="CV23" s="482"/>
      <c r="CW23" s="482"/>
      <c r="CX23" s="482"/>
      <c r="CY23" s="481"/>
      <c r="CZ23" s="483" t="s">
        <v>233</v>
      </c>
      <c r="DA23" s="482"/>
      <c r="DB23" s="482"/>
      <c r="DC23" s="481"/>
      <c r="DD23" s="483" t="s">
        <v>232</v>
      </c>
      <c r="DE23" s="482"/>
      <c r="DF23" s="482"/>
      <c r="DG23" s="482"/>
      <c r="DH23" s="482"/>
      <c r="DI23" s="482"/>
      <c r="DJ23" s="482"/>
      <c r="DK23" s="481"/>
      <c r="DL23" s="486" t="s">
        <v>231</v>
      </c>
      <c r="DM23" s="485"/>
      <c r="DN23" s="485"/>
      <c r="DO23" s="485"/>
      <c r="DP23" s="485"/>
      <c r="DQ23" s="485"/>
      <c r="DR23" s="485"/>
      <c r="DS23" s="485"/>
      <c r="DT23" s="485"/>
      <c r="DU23" s="485"/>
      <c r="DV23" s="484"/>
      <c r="DW23" s="483" t="s">
        <v>230</v>
      </c>
      <c r="DX23" s="482"/>
      <c r="DY23" s="482"/>
      <c r="DZ23" s="482"/>
      <c r="EA23" s="482"/>
      <c r="EB23" s="482"/>
      <c r="EC23" s="481"/>
    </row>
    <row r="24" spans="2:133" ht="11.25" customHeight="1" x14ac:dyDescent="0.2">
      <c r="B24" s="376" t="s">
        <v>229</v>
      </c>
      <c r="C24" s="375"/>
      <c r="D24" s="375"/>
      <c r="E24" s="375"/>
      <c r="F24" s="375"/>
      <c r="G24" s="375"/>
      <c r="H24" s="375"/>
      <c r="I24" s="375"/>
      <c r="J24" s="375"/>
      <c r="K24" s="375"/>
      <c r="L24" s="375"/>
      <c r="M24" s="375"/>
      <c r="N24" s="375"/>
      <c r="O24" s="375"/>
      <c r="P24" s="375"/>
      <c r="Q24" s="374"/>
      <c r="R24" s="373">
        <v>8994</v>
      </c>
      <c r="S24" s="368"/>
      <c r="T24" s="368"/>
      <c r="U24" s="368"/>
      <c r="V24" s="368"/>
      <c r="W24" s="368"/>
      <c r="X24" s="368"/>
      <c r="Y24" s="367"/>
      <c r="Z24" s="431">
        <v>0.2</v>
      </c>
      <c r="AA24" s="431"/>
      <c r="AB24" s="431"/>
      <c r="AC24" s="431"/>
      <c r="AD24" s="430" t="s">
        <v>172</v>
      </c>
      <c r="AE24" s="430"/>
      <c r="AF24" s="430"/>
      <c r="AG24" s="430"/>
      <c r="AH24" s="430"/>
      <c r="AI24" s="430"/>
      <c r="AJ24" s="430"/>
      <c r="AK24" s="430"/>
      <c r="AL24" s="406" t="s">
        <v>153</v>
      </c>
      <c r="AM24" s="429"/>
      <c r="AN24" s="429"/>
      <c r="AO24" s="428"/>
      <c r="AP24" s="469" t="s">
        <v>228</v>
      </c>
      <c r="AQ24" s="473"/>
      <c r="AR24" s="473"/>
      <c r="AS24" s="473"/>
      <c r="AT24" s="473"/>
      <c r="AU24" s="473"/>
      <c r="AV24" s="473"/>
      <c r="AW24" s="473"/>
      <c r="AX24" s="473"/>
      <c r="AY24" s="473"/>
      <c r="AZ24" s="473"/>
      <c r="BA24" s="473"/>
      <c r="BB24" s="473"/>
      <c r="BC24" s="473"/>
      <c r="BD24" s="473"/>
      <c r="BE24" s="473"/>
      <c r="BF24" s="467"/>
      <c r="BG24" s="373" t="s">
        <v>153</v>
      </c>
      <c r="BH24" s="368"/>
      <c r="BI24" s="368"/>
      <c r="BJ24" s="368"/>
      <c r="BK24" s="368"/>
      <c r="BL24" s="368"/>
      <c r="BM24" s="368"/>
      <c r="BN24" s="367"/>
      <c r="BO24" s="431" t="s">
        <v>172</v>
      </c>
      <c r="BP24" s="431"/>
      <c r="BQ24" s="431"/>
      <c r="BR24" s="431"/>
      <c r="BS24" s="369" t="s">
        <v>172</v>
      </c>
      <c r="BT24" s="368"/>
      <c r="BU24" s="368"/>
      <c r="BV24" s="368"/>
      <c r="BW24" s="368"/>
      <c r="BX24" s="368"/>
      <c r="BY24" s="368"/>
      <c r="BZ24" s="368"/>
      <c r="CA24" s="368"/>
      <c r="CB24" s="407"/>
      <c r="CD24" s="426" t="s">
        <v>227</v>
      </c>
      <c r="CE24" s="425"/>
      <c r="CF24" s="425"/>
      <c r="CG24" s="425"/>
      <c r="CH24" s="425"/>
      <c r="CI24" s="425"/>
      <c r="CJ24" s="425"/>
      <c r="CK24" s="425"/>
      <c r="CL24" s="425"/>
      <c r="CM24" s="425"/>
      <c r="CN24" s="425"/>
      <c r="CO24" s="425"/>
      <c r="CP24" s="425"/>
      <c r="CQ24" s="424"/>
      <c r="CR24" s="423">
        <v>1874788</v>
      </c>
      <c r="CS24" s="422"/>
      <c r="CT24" s="422"/>
      <c r="CU24" s="422"/>
      <c r="CV24" s="422"/>
      <c r="CW24" s="422"/>
      <c r="CX24" s="422"/>
      <c r="CY24" s="476"/>
      <c r="CZ24" s="480">
        <v>45.8</v>
      </c>
      <c r="DA24" s="479"/>
      <c r="DB24" s="479"/>
      <c r="DC24" s="478"/>
      <c r="DD24" s="477">
        <v>1397937</v>
      </c>
      <c r="DE24" s="422"/>
      <c r="DF24" s="422"/>
      <c r="DG24" s="422"/>
      <c r="DH24" s="422"/>
      <c r="DI24" s="422"/>
      <c r="DJ24" s="422"/>
      <c r="DK24" s="476"/>
      <c r="DL24" s="477">
        <v>1397361</v>
      </c>
      <c r="DM24" s="422"/>
      <c r="DN24" s="422"/>
      <c r="DO24" s="422"/>
      <c r="DP24" s="422"/>
      <c r="DQ24" s="422"/>
      <c r="DR24" s="422"/>
      <c r="DS24" s="422"/>
      <c r="DT24" s="422"/>
      <c r="DU24" s="422"/>
      <c r="DV24" s="476"/>
      <c r="DW24" s="475">
        <v>47.9</v>
      </c>
      <c r="DX24" s="454"/>
      <c r="DY24" s="454"/>
      <c r="DZ24" s="454"/>
      <c r="EA24" s="454"/>
      <c r="EB24" s="454"/>
      <c r="EC24" s="474"/>
    </row>
    <row r="25" spans="2:133" ht="11.25" customHeight="1" x14ac:dyDescent="0.2">
      <c r="B25" s="376" t="s">
        <v>226</v>
      </c>
      <c r="C25" s="375"/>
      <c r="D25" s="375"/>
      <c r="E25" s="375"/>
      <c r="F25" s="375"/>
      <c r="G25" s="375"/>
      <c r="H25" s="375"/>
      <c r="I25" s="375"/>
      <c r="J25" s="375"/>
      <c r="K25" s="375"/>
      <c r="L25" s="375"/>
      <c r="M25" s="375"/>
      <c r="N25" s="375"/>
      <c r="O25" s="375"/>
      <c r="P25" s="375"/>
      <c r="Q25" s="374"/>
      <c r="R25" s="373">
        <v>422913</v>
      </c>
      <c r="S25" s="368"/>
      <c r="T25" s="368"/>
      <c r="U25" s="368"/>
      <c r="V25" s="368"/>
      <c r="W25" s="368"/>
      <c r="X25" s="368"/>
      <c r="Y25" s="367"/>
      <c r="Z25" s="431">
        <v>9.6999999999999993</v>
      </c>
      <c r="AA25" s="431"/>
      <c r="AB25" s="431"/>
      <c r="AC25" s="431"/>
      <c r="AD25" s="430" t="s">
        <v>153</v>
      </c>
      <c r="AE25" s="430"/>
      <c r="AF25" s="430"/>
      <c r="AG25" s="430"/>
      <c r="AH25" s="430"/>
      <c r="AI25" s="430"/>
      <c r="AJ25" s="430"/>
      <c r="AK25" s="430"/>
      <c r="AL25" s="406" t="s">
        <v>172</v>
      </c>
      <c r="AM25" s="429"/>
      <c r="AN25" s="429"/>
      <c r="AO25" s="428"/>
      <c r="AP25" s="469" t="s">
        <v>225</v>
      </c>
      <c r="AQ25" s="473"/>
      <c r="AR25" s="473"/>
      <c r="AS25" s="473"/>
      <c r="AT25" s="473"/>
      <c r="AU25" s="473"/>
      <c r="AV25" s="473"/>
      <c r="AW25" s="473"/>
      <c r="AX25" s="473"/>
      <c r="AY25" s="473"/>
      <c r="AZ25" s="473"/>
      <c r="BA25" s="473"/>
      <c r="BB25" s="473"/>
      <c r="BC25" s="473"/>
      <c r="BD25" s="473"/>
      <c r="BE25" s="473"/>
      <c r="BF25" s="467"/>
      <c r="BG25" s="373" t="s">
        <v>153</v>
      </c>
      <c r="BH25" s="368"/>
      <c r="BI25" s="368"/>
      <c r="BJ25" s="368"/>
      <c r="BK25" s="368"/>
      <c r="BL25" s="368"/>
      <c r="BM25" s="368"/>
      <c r="BN25" s="367"/>
      <c r="BO25" s="431" t="s">
        <v>153</v>
      </c>
      <c r="BP25" s="431"/>
      <c r="BQ25" s="431"/>
      <c r="BR25" s="431"/>
      <c r="BS25" s="369" t="s">
        <v>153</v>
      </c>
      <c r="BT25" s="368"/>
      <c r="BU25" s="368"/>
      <c r="BV25" s="368"/>
      <c r="BW25" s="368"/>
      <c r="BX25" s="368"/>
      <c r="BY25" s="368"/>
      <c r="BZ25" s="368"/>
      <c r="CA25" s="368"/>
      <c r="CB25" s="407"/>
      <c r="CD25" s="394" t="s">
        <v>224</v>
      </c>
      <c r="CE25" s="393"/>
      <c r="CF25" s="393"/>
      <c r="CG25" s="393"/>
      <c r="CH25" s="393"/>
      <c r="CI25" s="393"/>
      <c r="CJ25" s="393"/>
      <c r="CK25" s="393"/>
      <c r="CL25" s="393"/>
      <c r="CM25" s="393"/>
      <c r="CN25" s="393"/>
      <c r="CO25" s="393"/>
      <c r="CP25" s="393"/>
      <c r="CQ25" s="392"/>
      <c r="CR25" s="373">
        <v>915591</v>
      </c>
      <c r="CS25" s="380"/>
      <c r="CT25" s="380"/>
      <c r="CU25" s="380"/>
      <c r="CV25" s="380"/>
      <c r="CW25" s="380"/>
      <c r="CX25" s="380"/>
      <c r="CY25" s="379"/>
      <c r="CZ25" s="372">
        <v>22.4</v>
      </c>
      <c r="DA25" s="382"/>
      <c r="DB25" s="382"/>
      <c r="DC25" s="381"/>
      <c r="DD25" s="369">
        <v>874015</v>
      </c>
      <c r="DE25" s="380"/>
      <c r="DF25" s="380"/>
      <c r="DG25" s="380"/>
      <c r="DH25" s="380"/>
      <c r="DI25" s="380"/>
      <c r="DJ25" s="380"/>
      <c r="DK25" s="379"/>
      <c r="DL25" s="369">
        <v>873851</v>
      </c>
      <c r="DM25" s="380"/>
      <c r="DN25" s="380"/>
      <c r="DO25" s="380"/>
      <c r="DP25" s="380"/>
      <c r="DQ25" s="380"/>
      <c r="DR25" s="380"/>
      <c r="DS25" s="380"/>
      <c r="DT25" s="380"/>
      <c r="DU25" s="380"/>
      <c r="DV25" s="379"/>
      <c r="DW25" s="406">
        <v>30</v>
      </c>
      <c r="DX25" s="405"/>
      <c r="DY25" s="405"/>
      <c r="DZ25" s="405"/>
      <c r="EA25" s="405"/>
      <c r="EB25" s="405"/>
      <c r="EC25" s="404"/>
    </row>
    <row r="26" spans="2:133" ht="11.25" customHeight="1" x14ac:dyDescent="0.2">
      <c r="B26" s="472" t="s">
        <v>223</v>
      </c>
      <c r="C26" s="471"/>
      <c r="D26" s="471"/>
      <c r="E26" s="471"/>
      <c r="F26" s="471"/>
      <c r="G26" s="471"/>
      <c r="H26" s="471"/>
      <c r="I26" s="471"/>
      <c r="J26" s="471"/>
      <c r="K26" s="471"/>
      <c r="L26" s="471"/>
      <c r="M26" s="471"/>
      <c r="N26" s="471"/>
      <c r="O26" s="471"/>
      <c r="P26" s="471"/>
      <c r="Q26" s="470"/>
      <c r="R26" s="373" t="s">
        <v>153</v>
      </c>
      <c r="S26" s="368"/>
      <c r="T26" s="368"/>
      <c r="U26" s="368"/>
      <c r="V26" s="368"/>
      <c r="W26" s="368"/>
      <c r="X26" s="368"/>
      <c r="Y26" s="367"/>
      <c r="Z26" s="431" t="s">
        <v>172</v>
      </c>
      <c r="AA26" s="431"/>
      <c r="AB26" s="431"/>
      <c r="AC26" s="431"/>
      <c r="AD26" s="430" t="s">
        <v>153</v>
      </c>
      <c r="AE26" s="430"/>
      <c r="AF26" s="430"/>
      <c r="AG26" s="430"/>
      <c r="AH26" s="430"/>
      <c r="AI26" s="430"/>
      <c r="AJ26" s="430"/>
      <c r="AK26" s="430"/>
      <c r="AL26" s="406" t="s">
        <v>172</v>
      </c>
      <c r="AM26" s="429"/>
      <c r="AN26" s="429"/>
      <c r="AO26" s="428"/>
      <c r="AP26" s="469" t="s">
        <v>222</v>
      </c>
      <c r="AQ26" s="468"/>
      <c r="AR26" s="468"/>
      <c r="AS26" s="468"/>
      <c r="AT26" s="468"/>
      <c r="AU26" s="468"/>
      <c r="AV26" s="468"/>
      <c r="AW26" s="468"/>
      <c r="AX26" s="468"/>
      <c r="AY26" s="468"/>
      <c r="AZ26" s="468"/>
      <c r="BA26" s="468"/>
      <c r="BB26" s="468"/>
      <c r="BC26" s="468"/>
      <c r="BD26" s="468"/>
      <c r="BE26" s="468"/>
      <c r="BF26" s="467"/>
      <c r="BG26" s="373" t="s">
        <v>153</v>
      </c>
      <c r="BH26" s="368"/>
      <c r="BI26" s="368"/>
      <c r="BJ26" s="368"/>
      <c r="BK26" s="368"/>
      <c r="BL26" s="368"/>
      <c r="BM26" s="368"/>
      <c r="BN26" s="367"/>
      <c r="BO26" s="431" t="s">
        <v>153</v>
      </c>
      <c r="BP26" s="431"/>
      <c r="BQ26" s="431"/>
      <c r="BR26" s="431"/>
      <c r="BS26" s="369" t="s">
        <v>172</v>
      </c>
      <c r="BT26" s="368"/>
      <c r="BU26" s="368"/>
      <c r="BV26" s="368"/>
      <c r="BW26" s="368"/>
      <c r="BX26" s="368"/>
      <c r="BY26" s="368"/>
      <c r="BZ26" s="368"/>
      <c r="CA26" s="368"/>
      <c r="CB26" s="407"/>
      <c r="CD26" s="394" t="s">
        <v>221</v>
      </c>
      <c r="CE26" s="393"/>
      <c r="CF26" s="393"/>
      <c r="CG26" s="393"/>
      <c r="CH26" s="393"/>
      <c r="CI26" s="393"/>
      <c r="CJ26" s="393"/>
      <c r="CK26" s="393"/>
      <c r="CL26" s="393"/>
      <c r="CM26" s="393"/>
      <c r="CN26" s="393"/>
      <c r="CO26" s="393"/>
      <c r="CP26" s="393"/>
      <c r="CQ26" s="392"/>
      <c r="CR26" s="373">
        <v>556488</v>
      </c>
      <c r="CS26" s="368"/>
      <c r="CT26" s="368"/>
      <c r="CU26" s="368"/>
      <c r="CV26" s="368"/>
      <c r="CW26" s="368"/>
      <c r="CX26" s="368"/>
      <c r="CY26" s="367"/>
      <c r="CZ26" s="372">
        <v>13.6</v>
      </c>
      <c r="DA26" s="382"/>
      <c r="DB26" s="382"/>
      <c r="DC26" s="381"/>
      <c r="DD26" s="369">
        <v>516697</v>
      </c>
      <c r="DE26" s="368"/>
      <c r="DF26" s="368"/>
      <c r="DG26" s="368"/>
      <c r="DH26" s="368"/>
      <c r="DI26" s="368"/>
      <c r="DJ26" s="368"/>
      <c r="DK26" s="367"/>
      <c r="DL26" s="369" t="s">
        <v>168</v>
      </c>
      <c r="DM26" s="368"/>
      <c r="DN26" s="368"/>
      <c r="DO26" s="368"/>
      <c r="DP26" s="368"/>
      <c r="DQ26" s="368"/>
      <c r="DR26" s="368"/>
      <c r="DS26" s="368"/>
      <c r="DT26" s="368"/>
      <c r="DU26" s="368"/>
      <c r="DV26" s="367"/>
      <c r="DW26" s="406" t="s">
        <v>168</v>
      </c>
      <c r="DX26" s="405"/>
      <c r="DY26" s="405"/>
      <c r="DZ26" s="405"/>
      <c r="EA26" s="405"/>
      <c r="EB26" s="405"/>
      <c r="EC26" s="404"/>
    </row>
    <row r="27" spans="2:133" ht="11.25" customHeight="1" x14ac:dyDescent="0.2">
      <c r="B27" s="376" t="s">
        <v>220</v>
      </c>
      <c r="C27" s="375"/>
      <c r="D27" s="375"/>
      <c r="E27" s="375"/>
      <c r="F27" s="375"/>
      <c r="G27" s="375"/>
      <c r="H27" s="375"/>
      <c r="I27" s="375"/>
      <c r="J27" s="375"/>
      <c r="K27" s="375"/>
      <c r="L27" s="375"/>
      <c r="M27" s="375"/>
      <c r="N27" s="375"/>
      <c r="O27" s="375"/>
      <c r="P27" s="375"/>
      <c r="Q27" s="374"/>
      <c r="R27" s="373">
        <v>308335</v>
      </c>
      <c r="S27" s="368"/>
      <c r="T27" s="368"/>
      <c r="U27" s="368"/>
      <c r="V27" s="368"/>
      <c r="W27" s="368"/>
      <c r="X27" s="368"/>
      <c r="Y27" s="367"/>
      <c r="Z27" s="431">
        <v>7.1</v>
      </c>
      <c r="AA27" s="431"/>
      <c r="AB27" s="431"/>
      <c r="AC27" s="431"/>
      <c r="AD27" s="430" t="s">
        <v>153</v>
      </c>
      <c r="AE27" s="430"/>
      <c r="AF27" s="430"/>
      <c r="AG27" s="430"/>
      <c r="AH27" s="430"/>
      <c r="AI27" s="430"/>
      <c r="AJ27" s="430"/>
      <c r="AK27" s="430"/>
      <c r="AL27" s="406" t="s">
        <v>153</v>
      </c>
      <c r="AM27" s="429"/>
      <c r="AN27" s="429"/>
      <c r="AO27" s="428"/>
      <c r="AP27" s="376" t="s">
        <v>219</v>
      </c>
      <c r="AQ27" s="375"/>
      <c r="AR27" s="375"/>
      <c r="AS27" s="375"/>
      <c r="AT27" s="375"/>
      <c r="AU27" s="375"/>
      <c r="AV27" s="375"/>
      <c r="AW27" s="375"/>
      <c r="AX27" s="375"/>
      <c r="AY27" s="375"/>
      <c r="AZ27" s="375"/>
      <c r="BA27" s="375"/>
      <c r="BB27" s="375"/>
      <c r="BC27" s="375"/>
      <c r="BD27" s="375"/>
      <c r="BE27" s="375"/>
      <c r="BF27" s="374"/>
      <c r="BG27" s="373">
        <v>1563410</v>
      </c>
      <c r="BH27" s="368"/>
      <c r="BI27" s="368"/>
      <c r="BJ27" s="368"/>
      <c r="BK27" s="368"/>
      <c r="BL27" s="368"/>
      <c r="BM27" s="368"/>
      <c r="BN27" s="367"/>
      <c r="BO27" s="431">
        <v>100</v>
      </c>
      <c r="BP27" s="431"/>
      <c r="BQ27" s="431"/>
      <c r="BR27" s="431"/>
      <c r="BS27" s="369" t="s">
        <v>172</v>
      </c>
      <c r="BT27" s="368"/>
      <c r="BU27" s="368"/>
      <c r="BV27" s="368"/>
      <c r="BW27" s="368"/>
      <c r="BX27" s="368"/>
      <c r="BY27" s="368"/>
      <c r="BZ27" s="368"/>
      <c r="CA27" s="368"/>
      <c r="CB27" s="407"/>
      <c r="CD27" s="394" t="s">
        <v>218</v>
      </c>
      <c r="CE27" s="393"/>
      <c r="CF27" s="393"/>
      <c r="CG27" s="393"/>
      <c r="CH27" s="393"/>
      <c r="CI27" s="393"/>
      <c r="CJ27" s="393"/>
      <c r="CK27" s="393"/>
      <c r="CL27" s="393"/>
      <c r="CM27" s="393"/>
      <c r="CN27" s="393"/>
      <c r="CO27" s="393"/>
      <c r="CP27" s="393"/>
      <c r="CQ27" s="392"/>
      <c r="CR27" s="373">
        <v>610532</v>
      </c>
      <c r="CS27" s="380"/>
      <c r="CT27" s="380"/>
      <c r="CU27" s="380"/>
      <c r="CV27" s="380"/>
      <c r="CW27" s="380"/>
      <c r="CX27" s="380"/>
      <c r="CY27" s="379"/>
      <c r="CZ27" s="372">
        <v>14.9</v>
      </c>
      <c r="DA27" s="382"/>
      <c r="DB27" s="382"/>
      <c r="DC27" s="381"/>
      <c r="DD27" s="369">
        <v>179218</v>
      </c>
      <c r="DE27" s="380"/>
      <c r="DF27" s="380"/>
      <c r="DG27" s="380"/>
      <c r="DH27" s="380"/>
      <c r="DI27" s="380"/>
      <c r="DJ27" s="380"/>
      <c r="DK27" s="379"/>
      <c r="DL27" s="369">
        <v>178806</v>
      </c>
      <c r="DM27" s="380"/>
      <c r="DN27" s="380"/>
      <c r="DO27" s="380"/>
      <c r="DP27" s="380"/>
      <c r="DQ27" s="380"/>
      <c r="DR27" s="380"/>
      <c r="DS27" s="380"/>
      <c r="DT27" s="380"/>
      <c r="DU27" s="380"/>
      <c r="DV27" s="379"/>
      <c r="DW27" s="406">
        <v>6.1</v>
      </c>
      <c r="DX27" s="405"/>
      <c r="DY27" s="405"/>
      <c r="DZ27" s="405"/>
      <c r="EA27" s="405"/>
      <c r="EB27" s="405"/>
      <c r="EC27" s="404"/>
    </row>
    <row r="28" spans="2:133" ht="11.25" customHeight="1" x14ac:dyDescent="0.2">
      <c r="B28" s="376" t="s">
        <v>217</v>
      </c>
      <c r="C28" s="375"/>
      <c r="D28" s="375"/>
      <c r="E28" s="375"/>
      <c r="F28" s="375"/>
      <c r="G28" s="375"/>
      <c r="H28" s="375"/>
      <c r="I28" s="375"/>
      <c r="J28" s="375"/>
      <c r="K28" s="375"/>
      <c r="L28" s="375"/>
      <c r="M28" s="375"/>
      <c r="N28" s="375"/>
      <c r="O28" s="375"/>
      <c r="P28" s="375"/>
      <c r="Q28" s="374"/>
      <c r="R28" s="373">
        <v>44051</v>
      </c>
      <c r="S28" s="368"/>
      <c r="T28" s="368"/>
      <c r="U28" s="368"/>
      <c r="V28" s="368"/>
      <c r="W28" s="368"/>
      <c r="X28" s="368"/>
      <c r="Y28" s="367"/>
      <c r="Z28" s="431">
        <v>1</v>
      </c>
      <c r="AA28" s="431"/>
      <c r="AB28" s="431"/>
      <c r="AC28" s="431"/>
      <c r="AD28" s="430">
        <v>43245</v>
      </c>
      <c r="AE28" s="430"/>
      <c r="AF28" s="430"/>
      <c r="AG28" s="430"/>
      <c r="AH28" s="430"/>
      <c r="AI28" s="430"/>
      <c r="AJ28" s="430"/>
      <c r="AK28" s="430"/>
      <c r="AL28" s="406">
        <v>1.6</v>
      </c>
      <c r="AM28" s="429"/>
      <c r="AN28" s="429"/>
      <c r="AO28" s="428"/>
      <c r="AP28" s="360"/>
      <c r="AQ28" s="359"/>
      <c r="AR28" s="359"/>
      <c r="AS28" s="359"/>
      <c r="AT28" s="359"/>
      <c r="AU28" s="359"/>
      <c r="AV28" s="359"/>
      <c r="AW28" s="359"/>
      <c r="AX28" s="359"/>
      <c r="AY28" s="359"/>
      <c r="AZ28" s="359"/>
      <c r="BA28" s="359"/>
      <c r="BB28" s="359"/>
      <c r="BC28" s="359"/>
      <c r="BD28" s="359"/>
      <c r="BE28" s="359"/>
      <c r="BF28" s="358"/>
      <c r="BG28" s="373"/>
      <c r="BH28" s="368"/>
      <c r="BI28" s="368"/>
      <c r="BJ28" s="368"/>
      <c r="BK28" s="368"/>
      <c r="BL28" s="368"/>
      <c r="BM28" s="368"/>
      <c r="BN28" s="367"/>
      <c r="BO28" s="431"/>
      <c r="BP28" s="431"/>
      <c r="BQ28" s="431"/>
      <c r="BR28" s="431"/>
      <c r="BS28" s="430"/>
      <c r="BT28" s="430"/>
      <c r="BU28" s="430"/>
      <c r="BV28" s="430"/>
      <c r="BW28" s="430"/>
      <c r="BX28" s="430"/>
      <c r="BY28" s="430"/>
      <c r="BZ28" s="430"/>
      <c r="CA28" s="430"/>
      <c r="CB28" s="466"/>
      <c r="CD28" s="394" t="s">
        <v>216</v>
      </c>
      <c r="CE28" s="393"/>
      <c r="CF28" s="393"/>
      <c r="CG28" s="393"/>
      <c r="CH28" s="393"/>
      <c r="CI28" s="393"/>
      <c r="CJ28" s="393"/>
      <c r="CK28" s="393"/>
      <c r="CL28" s="393"/>
      <c r="CM28" s="393"/>
      <c r="CN28" s="393"/>
      <c r="CO28" s="393"/>
      <c r="CP28" s="393"/>
      <c r="CQ28" s="392"/>
      <c r="CR28" s="373">
        <v>348665</v>
      </c>
      <c r="CS28" s="368"/>
      <c r="CT28" s="368"/>
      <c r="CU28" s="368"/>
      <c r="CV28" s="368"/>
      <c r="CW28" s="368"/>
      <c r="CX28" s="368"/>
      <c r="CY28" s="367"/>
      <c r="CZ28" s="372">
        <v>8.5</v>
      </c>
      <c r="DA28" s="382"/>
      <c r="DB28" s="382"/>
      <c r="DC28" s="381"/>
      <c r="DD28" s="369">
        <v>344704</v>
      </c>
      <c r="DE28" s="368"/>
      <c r="DF28" s="368"/>
      <c r="DG28" s="368"/>
      <c r="DH28" s="368"/>
      <c r="DI28" s="368"/>
      <c r="DJ28" s="368"/>
      <c r="DK28" s="367"/>
      <c r="DL28" s="369">
        <v>344704</v>
      </c>
      <c r="DM28" s="368"/>
      <c r="DN28" s="368"/>
      <c r="DO28" s="368"/>
      <c r="DP28" s="368"/>
      <c r="DQ28" s="368"/>
      <c r="DR28" s="368"/>
      <c r="DS28" s="368"/>
      <c r="DT28" s="368"/>
      <c r="DU28" s="368"/>
      <c r="DV28" s="367"/>
      <c r="DW28" s="406">
        <v>11.8</v>
      </c>
      <c r="DX28" s="405"/>
      <c r="DY28" s="405"/>
      <c r="DZ28" s="405"/>
      <c r="EA28" s="405"/>
      <c r="EB28" s="405"/>
      <c r="EC28" s="404"/>
    </row>
    <row r="29" spans="2:133" ht="11.25" customHeight="1" x14ac:dyDescent="0.2">
      <c r="B29" s="376" t="s">
        <v>215</v>
      </c>
      <c r="C29" s="375"/>
      <c r="D29" s="375"/>
      <c r="E29" s="375"/>
      <c r="F29" s="375"/>
      <c r="G29" s="375"/>
      <c r="H29" s="375"/>
      <c r="I29" s="375"/>
      <c r="J29" s="375"/>
      <c r="K29" s="375"/>
      <c r="L29" s="375"/>
      <c r="M29" s="375"/>
      <c r="N29" s="375"/>
      <c r="O29" s="375"/>
      <c r="P29" s="375"/>
      <c r="Q29" s="374"/>
      <c r="R29" s="373">
        <v>73683</v>
      </c>
      <c r="S29" s="368"/>
      <c r="T29" s="368"/>
      <c r="U29" s="368"/>
      <c r="V29" s="368"/>
      <c r="W29" s="368"/>
      <c r="X29" s="368"/>
      <c r="Y29" s="367"/>
      <c r="Z29" s="431">
        <v>1.7</v>
      </c>
      <c r="AA29" s="431"/>
      <c r="AB29" s="431"/>
      <c r="AC29" s="431"/>
      <c r="AD29" s="430" t="s">
        <v>153</v>
      </c>
      <c r="AE29" s="430"/>
      <c r="AF29" s="430"/>
      <c r="AG29" s="430"/>
      <c r="AH29" s="430"/>
      <c r="AI29" s="430"/>
      <c r="AJ29" s="430"/>
      <c r="AK29" s="430"/>
      <c r="AL29" s="406" t="s">
        <v>172</v>
      </c>
      <c r="AM29" s="429"/>
      <c r="AN29" s="429"/>
      <c r="AO29" s="428"/>
      <c r="AP29" s="434" t="s">
        <v>214</v>
      </c>
      <c r="AQ29" s="433"/>
      <c r="AR29" s="433"/>
      <c r="AS29" s="433"/>
      <c r="AT29" s="433"/>
      <c r="AU29" s="433"/>
      <c r="AV29" s="433"/>
      <c r="AW29" s="433"/>
      <c r="AX29" s="433"/>
      <c r="AY29" s="433"/>
      <c r="AZ29" s="433"/>
      <c r="BA29" s="433"/>
      <c r="BB29" s="433"/>
      <c r="BC29" s="433"/>
      <c r="BD29" s="433"/>
      <c r="BE29" s="433"/>
      <c r="BF29" s="432"/>
      <c r="BG29" s="434" t="s">
        <v>213</v>
      </c>
      <c r="BH29" s="465"/>
      <c r="BI29" s="465"/>
      <c r="BJ29" s="465"/>
      <c r="BK29" s="465"/>
      <c r="BL29" s="465"/>
      <c r="BM29" s="465"/>
      <c r="BN29" s="465"/>
      <c r="BO29" s="465"/>
      <c r="BP29" s="465"/>
      <c r="BQ29" s="464"/>
      <c r="BR29" s="434" t="s">
        <v>212</v>
      </c>
      <c r="BS29" s="465"/>
      <c r="BT29" s="465"/>
      <c r="BU29" s="465"/>
      <c r="BV29" s="465"/>
      <c r="BW29" s="465"/>
      <c r="BX29" s="465"/>
      <c r="BY29" s="465"/>
      <c r="BZ29" s="465"/>
      <c r="CA29" s="465"/>
      <c r="CB29" s="464"/>
      <c r="CD29" s="463" t="s">
        <v>161</v>
      </c>
      <c r="CE29" s="462"/>
      <c r="CF29" s="394" t="s">
        <v>211</v>
      </c>
      <c r="CG29" s="393"/>
      <c r="CH29" s="393"/>
      <c r="CI29" s="393"/>
      <c r="CJ29" s="393"/>
      <c r="CK29" s="393"/>
      <c r="CL29" s="393"/>
      <c r="CM29" s="393"/>
      <c r="CN29" s="393"/>
      <c r="CO29" s="393"/>
      <c r="CP29" s="393"/>
      <c r="CQ29" s="392"/>
      <c r="CR29" s="373">
        <v>348665</v>
      </c>
      <c r="CS29" s="380"/>
      <c r="CT29" s="380"/>
      <c r="CU29" s="380"/>
      <c r="CV29" s="380"/>
      <c r="CW29" s="380"/>
      <c r="CX29" s="380"/>
      <c r="CY29" s="379"/>
      <c r="CZ29" s="372">
        <v>8.5</v>
      </c>
      <c r="DA29" s="382"/>
      <c r="DB29" s="382"/>
      <c r="DC29" s="381"/>
      <c r="DD29" s="369">
        <v>344704</v>
      </c>
      <c r="DE29" s="380"/>
      <c r="DF29" s="380"/>
      <c r="DG29" s="380"/>
      <c r="DH29" s="380"/>
      <c r="DI29" s="380"/>
      <c r="DJ29" s="380"/>
      <c r="DK29" s="379"/>
      <c r="DL29" s="369">
        <v>344704</v>
      </c>
      <c r="DM29" s="380"/>
      <c r="DN29" s="380"/>
      <c r="DO29" s="380"/>
      <c r="DP29" s="380"/>
      <c r="DQ29" s="380"/>
      <c r="DR29" s="380"/>
      <c r="DS29" s="380"/>
      <c r="DT29" s="380"/>
      <c r="DU29" s="380"/>
      <c r="DV29" s="379"/>
      <c r="DW29" s="406">
        <v>11.8</v>
      </c>
      <c r="DX29" s="405"/>
      <c r="DY29" s="405"/>
      <c r="DZ29" s="405"/>
      <c r="EA29" s="405"/>
      <c r="EB29" s="405"/>
      <c r="EC29" s="404"/>
    </row>
    <row r="30" spans="2:133" ht="11.25" customHeight="1" x14ac:dyDescent="0.2">
      <c r="B30" s="376" t="s">
        <v>210</v>
      </c>
      <c r="C30" s="375"/>
      <c r="D30" s="375"/>
      <c r="E30" s="375"/>
      <c r="F30" s="375"/>
      <c r="G30" s="375"/>
      <c r="H30" s="375"/>
      <c r="I30" s="375"/>
      <c r="J30" s="375"/>
      <c r="K30" s="375"/>
      <c r="L30" s="375"/>
      <c r="M30" s="375"/>
      <c r="N30" s="375"/>
      <c r="O30" s="375"/>
      <c r="P30" s="375"/>
      <c r="Q30" s="374"/>
      <c r="R30" s="373">
        <v>20120</v>
      </c>
      <c r="S30" s="368"/>
      <c r="T30" s="368"/>
      <c r="U30" s="368"/>
      <c r="V30" s="368"/>
      <c r="W30" s="368"/>
      <c r="X30" s="368"/>
      <c r="Y30" s="367"/>
      <c r="Z30" s="431">
        <v>0.5</v>
      </c>
      <c r="AA30" s="431"/>
      <c r="AB30" s="431"/>
      <c r="AC30" s="431"/>
      <c r="AD30" s="430" t="s">
        <v>172</v>
      </c>
      <c r="AE30" s="430"/>
      <c r="AF30" s="430"/>
      <c r="AG30" s="430"/>
      <c r="AH30" s="430"/>
      <c r="AI30" s="430"/>
      <c r="AJ30" s="430"/>
      <c r="AK30" s="430"/>
      <c r="AL30" s="406" t="s">
        <v>153</v>
      </c>
      <c r="AM30" s="429"/>
      <c r="AN30" s="429"/>
      <c r="AO30" s="428"/>
      <c r="AP30" s="461" t="s">
        <v>209</v>
      </c>
      <c r="AQ30" s="460"/>
      <c r="AR30" s="460"/>
      <c r="AS30" s="460"/>
      <c r="AT30" s="459" t="s">
        <v>208</v>
      </c>
      <c r="AU30" s="436"/>
      <c r="AV30" s="436"/>
      <c r="AW30" s="436"/>
      <c r="AX30" s="458" t="s">
        <v>45</v>
      </c>
      <c r="AY30" s="457"/>
      <c r="AZ30" s="457"/>
      <c r="BA30" s="457"/>
      <c r="BB30" s="457"/>
      <c r="BC30" s="457"/>
      <c r="BD30" s="457"/>
      <c r="BE30" s="457"/>
      <c r="BF30" s="456"/>
      <c r="BG30" s="455">
        <v>99.1</v>
      </c>
      <c r="BH30" s="453"/>
      <c r="BI30" s="453"/>
      <c r="BJ30" s="453"/>
      <c r="BK30" s="453"/>
      <c r="BL30" s="453"/>
      <c r="BM30" s="454">
        <v>94.9</v>
      </c>
      <c r="BN30" s="453"/>
      <c r="BO30" s="453"/>
      <c r="BP30" s="453"/>
      <c r="BQ30" s="452"/>
      <c r="BR30" s="455">
        <v>98.9</v>
      </c>
      <c r="BS30" s="453"/>
      <c r="BT30" s="453"/>
      <c r="BU30" s="453"/>
      <c r="BV30" s="453"/>
      <c r="BW30" s="453"/>
      <c r="BX30" s="454">
        <v>94.7</v>
      </c>
      <c r="BY30" s="453"/>
      <c r="BZ30" s="453"/>
      <c r="CA30" s="453"/>
      <c r="CB30" s="452"/>
      <c r="CD30" s="446"/>
      <c r="CE30" s="445"/>
      <c r="CF30" s="394" t="s">
        <v>207</v>
      </c>
      <c r="CG30" s="393"/>
      <c r="CH30" s="393"/>
      <c r="CI30" s="393"/>
      <c r="CJ30" s="393"/>
      <c r="CK30" s="393"/>
      <c r="CL30" s="393"/>
      <c r="CM30" s="393"/>
      <c r="CN30" s="393"/>
      <c r="CO30" s="393"/>
      <c r="CP30" s="393"/>
      <c r="CQ30" s="392"/>
      <c r="CR30" s="373">
        <v>311179</v>
      </c>
      <c r="CS30" s="368"/>
      <c r="CT30" s="368"/>
      <c r="CU30" s="368"/>
      <c r="CV30" s="368"/>
      <c r="CW30" s="368"/>
      <c r="CX30" s="368"/>
      <c r="CY30" s="367"/>
      <c r="CZ30" s="372">
        <v>7.6</v>
      </c>
      <c r="DA30" s="382"/>
      <c r="DB30" s="382"/>
      <c r="DC30" s="381"/>
      <c r="DD30" s="369">
        <v>307472</v>
      </c>
      <c r="DE30" s="368"/>
      <c r="DF30" s="368"/>
      <c r="DG30" s="368"/>
      <c r="DH30" s="368"/>
      <c r="DI30" s="368"/>
      <c r="DJ30" s="368"/>
      <c r="DK30" s="367"/>
      <c r="DL30" s="369">
        <v>307472</v>
      </c>
      <c r="DM30" s="368"/>
      <c r="DN30" s="368"/>
      <c r="DO30" s="368"/>
      <c r="DP30" s="368"/>
      <c r="DQ30" s="368"/>
      <c r="DR30" s="368"/>
      <c r="DS30" s="368"/>
      <c r="DT30" s="368"/>
      <c r="DU30" s="368"/>
      <c r="DV30" s="367"/>
      <c r="DW30" s="406">
        <v>10.5</v>
      </c>
      <c r="DX30" s="405"/>
      <c r="DY30" s="405"/>
      <c r="DZ30" s="405"/>
      <c r="EA30" s="405"/>
      <c r="EB30" s="405"/>
      <c r="EC30" s="404"/>
    </row>
    <row r="31" spans="2:133" ht="11.25" customHeight="1" x14ac:dyDescent="0.2">
      <c r="B31" s="376" t="s">
        <v>206</v>
      </c>
      <c r="C31" s="375"/>
      <c r="D31" s="375"/>
      <c r="E31" s="375"/>
      <c r="F31" s="375"/>
      <c r="G31" s="375"/>
      <c r="H31" s="375"/>
      <c r="I31" s="375"/>
      <c r="J31" s="375"/>
      <c r="K31" s="375"/>
      <c r="L31" s="375"/>
      <c r="M31" s="375"/>
      <c r="N31" s="375"/>
      <c r="O31" s="375"/>
      <c r="P31" s="375"/>
      <c r="Q31" s="374"/>
      <c r="R31" s="373">
        <v>293485</v>
      </c>
      <c r="S31" s="368"/>
      <c r="T31" s="368"/>
      <c r="U31" s="368"/>
      <c r="V31" s="368"/>
      <c r="W31" s="368"/>
      <c r="X31" s="368"/>
      <c r="Y31" s="367"/>
      <c r="Z31" s="431">
        <v>6.7</v>
      </c>
      <c r="AA31" s="431"/>
      <c r="AB31" s="431"/>
      <c r="AC31" s="431"/>
      <c r="AD31" s="430" t="s">
        <v>153</v>
      </c>
      <c r="AE31" s="430"/>
      <c r="AF31" s="430"/>
      <c r="AG31" s="430"/>
      <c r="AH31" s="430"/>
      <c r="AI31" s="430"/>
      <c r="AJ31" s="430"/>
      <c r="AK31" s="430"/>
      <c r="AL31" s="406" t="s">
        <v>172</v>
      </c>
      <c r="AM31" s="429"/>
      <c r="AN31" s="429"/>
      <c r="AO31" s="428"/>
      <c r="AP31" s="451"/>
      <c r="AQ31" s="450"/>
      <c r="AR31" s="450"/>
      <c r="AS31" s="450"/>
      <c r="AT31" s="449"/>
      <c r="AU31" s="389" t="s">
        <v>205</v>
      </c>
      <c r="AV31" s="389"/>
      <c r="AW31" s="389"/>
      <c r="AX31" s="376" t="s">
        <v>204</v>
      </c>
      <c r="AY31" s="375"/>
      <c r="AZ31" s="375"/>
      <c r="BA31" s="375"/>
      <c r="BB31" s="375"/>
      <c r="BC31" s="375"/>
      <c r="BD31" s="375"/>
      <c r="BE31" s="375"/>
      <c r="BF31" s="374"/>
      <c r="BG31" s="448">
        <v>99</v>
      </c>
      <c r="BH31" s="380"/>
      <c r="BI31" s="380"/>
      <c r="BJ31" s="380"/>
      <c r="BK31" s="380"/>
      <c r="BL31" s="380"/>
      <c r="BM31" s="429">
        <v>96.6</v>
      </c>
      <c r="BN31" s="447"/>
      <c r="BO31" s="447"/>
      <c r="BP31" s="447"/>
      <c r="BQ31" s="411"/>
      <c r="BR31" s="448">
        <v>98.8</v>
      </c>
      <c r="BS31" s="380"/>
      <c r="BT31" s="380"/>
      <c r="BU31" s="380"/>
      <c r="BV31" s="380"/>
      <c r="BW31" s="380"/>
      <c r="BX31" s="429">
        <v>96.3</v>
      </c>
      <c r="BY31" s="447"/>
      <c r="BZ31" s="447"/>
      <c r="CA31" s="447"/>
      <c r="CB31" s="411"/>
      <c r="CD31" s="446"/>
      <c r="CE31" s="445"/>
      <c r="CF31" s="394" t="s">
        <v>203</v>
      </c>
      <c r="CG31" s="393"/>
      <c r="CH31" s="393"/>
      <c r="CI31" s="393"/>
      <c r="CJ31" s="393"/>
      <c r="CK31" s="393"/>
      <c r="CL31" s="393"/>
      <c r="CM31" s="393"/>
      <c r="CN31" s="393"/>
      <c r="CO31" s="393"/>
      <c r="CP31" s="393"/>
      <c r="CQ31" s="392"/>
      <c r="CR31" s="373">
        <v>37486</v>
      </c>
      <c r="CS31" s="380"/>
      <c r="CT31" s="380"/>
      <c r="CU31" s="380"/>
      <c r="CV31" s="380"/>
      <c r="CW31" s="380"/>
      <c r="CX31" s="380"/>
      <c r="CY31" s="379"/>
      <c r="CZ31" s="372">
        <v>0.9</v>
      </c>
      <c r="DA31" s="382"/>
      <c r="DB31" s="382"/>
      <c r="DC31" s="381"/>
      <c r="DD31" s="369">
        <v>37232</v>
      </c>
      <c r="DE31" s="380"/>
      <c r="DF31" s="380"/>
      <c r="DG31" s="380"/>
      <c r="DH31" s="380"/>
      <c r="DI31" s="380"/>
      <c r="DJ31" s="380"/>
      <c r="DK31" s="379"/>
      <c r="DL31" s="369">
        <v>37232</v>
      </c>
      <c r="DM31" s="380"/>
      <c r="DN31" s="380"/>
      <c r="DO31" s="380"/>
      <c r="DP31" s="380"/>
      <c r="DQ31" s="380"/>
      <c r="DR31" s="380"/>
      <c r="DS31" s="380"/>
      <c r="DT31" s="380"/>
      <c r="DU31" s="380"/>
      <c r="DV31" s="379"/>
      <c r="DW31" s="406">
        <v>1.3</v>
      </c>
      <c r="DX31" s="405"/>
      <c r="DY31" s="405"/>
      <c r="DZ31" s="405"/>
      <c r="EA31" s="405"/>
      <c r="EB31" s="405"/>
      <c r="EC31" s="404"/>
    </row>
    <row r="32" spans="2:133" ht="11.25" customHeight="1" x14ac:dyDescent="0.2">
      <c r="B32" s="376" t="s">
        <v>202</v>
      </c>
      <c r="C32" s="375"/>
      <c r="D32" s="375"/>
      <c r="E32" s="375"/>
      <c r="F32" s="375"/>
      <c r="G32" s="375"/>
      <c r="H32" s="375"/>
      <c r="I32" s="375"/>
      <c r="J32" s="375"/>
      <c r="K32" s="375"/>
      <c r="L32" s="375"/>
      <c r="M32" s="375"/>
      <c r="N32" s="375"/>
      <c r="O32" s="375"/>
      <c r="P32" s="375"/>
      <c r="Q32" s="374"/>
      <c r="R32" s="373">
        <v>65451</v>
      </c>
      <c r="S32" s="368"/>
      <c r="T32" s="368"/>
      <c r="U32" s="368"/>
      <c r="V32" s="368"/>
      <c r="W32" s="368"/>
      <c r="X32" s="368"/>
      <c r="Y32" s="367"/>
      <c r="Z32" s="431">
        <v>1.5</v>
      </c>
      <c r="AA32" s="431"/>
      <c r="AB32" s="431"/>
      <c r="AC32" s="431"/>
      <c r="AD32" s="430">
        <v>6431</v>
      </c>
      <c r="AE32" s="430"/>
      <c r="AF32" s="430"/>
      <c r="AG32" s="430"/>
      <c r="AH32" s="430"/>
      <c r="AI32" s="430"/>
      <c r="AJ32" s="430"/>
      <c r="AK32" s="430"/>
      <c r="AL32" s="406">
        <v>0.2</v>
      </c>
      <c r="AM32" s="429"/>
      <c r="AN32" s="429"/>
      <c r="AO32" s="428"/>
      <c r="AP32" s="444"/>
      <c r="AQ32" s="443"/>
      <c r="AR32" s="443"/>
      <c r="AS32" s="443"/>
      <c r="AT32" s="442"/>
      <c r="AU32" s="441"/>
      <c r="AV32" s="441"/>
      <c r="AW32" s="441"/>
      <c r="AX32" s="360" t="s">
        <v>201</v>
      </c>
      <c r="AY32" s="359"/>
      <c r="AZ32" s="359"/>
      <c r="BA32" s="359"/>
      <c r="BB32" s="359"/>
      <c r="BC32" s="359"/>
      <c r="BD32" s="359"/>
      <c r="BE32" s="359"/>
      <c r="BF32" s="358"/>
      <c r="BG32" s="440">
        <v>99.1</v>
      </c>
      <c r="BH32" s="352"/>
      <c r="BI32" s="352"/>
      <c r="BJ32" s="352"/>
      <c r="BK32" s="352"/>
      <c r="BL32" s="352"/>
      <c r="BM32" s="416">
        <v>93.2</v>
      </c>
      <c r="BN32" s="352"/>
      <c r="BO32" s="352"/>
      <c r="BP32" s="352"/>
      <c r="BQ32" s="402"/>
      <c r="BR32" s="440">
        <v>98.9</v>
      </c>
      <c r="BS32" s="352"/>
      <c r="BT32" s="352"/>
      <c r="BU32" s="352"/>
      <c r="BV32" s="352"/>
      <c r="BW32" s="352"/>
      <c r="BX32" s="416">
        <v>92.9</v>
      </c>
      <c r="BY32" s="352"/>
      <c r="BZ32" s="352"/>
      <c r="CA32" s="352"/>
      <c r="CB32" s="402"/>
      <c r="CD32" s="439"/>
      <c r="CE32" s="438"/>
      <c r="CF32" s="394" t="s">
        <v>200</v>
      </c>
      <c r="CG32" s="393"/>
      <c r="CH32" s="393"/>
      <c r="CI32" s="393"/>
      <c r="CJ32" s="393"/>
      <c r="CK32" s="393"/>
      <c r="CL32" s="393"/>
      <c r="CM32" s="393"/>
      <c r="CN32" s="393"/>
      <c r="CO32" s="393"/>
      <c r="CP32" s="393"/>
      <c r="CQ32" s="392"/>
      <c r="CR32" s="373" t="s">
        <v>172</v>
      </c>
      <c r="CS32" s="368"/>
      <c r="CT32" s="368"/>
      <c r="CU32" s="368"/>
      <c r="CV32" s="368"/>
      <c r="CW32" s="368"/>
      <c r="CX32" s="368"/>
      <c r="CY32" s="367"/>
      <c r="CZ32" s="372" t="s">
        <v>153</v>
      </c>
      <c r="DA32" s="382"/>
      <c r="DB32" s="382"/>
      <c r="DC32" s="381"/>
      <c r="DD32" s="369" t="s">
        <v>153</v>
      </c>
      <c r="DE32" s="368"/>
      <c r="DF32" s="368"/>
      <c r="DG32" s="368"/>
      <c r="DH32" s="368"/>
      <c r="DI32" s="368"/>
      <c r="DJ32" s="368"/>
      <c r="DK32" s="367"/>
      <c r="DL32" s="369" t="s">
        <v>172</v>
      </c>
      <c r="DM32" s="368"/>
      <c r="DN32" s="368"/>
      <c r="DO32" s="368"/>
      <c r="DP32" s="368"/>
      <c r="DQ32" s="368"/>
      <c r="DR32" s="368"/>
      <c r="DS32" s="368"/>
      <c r="DT32" s="368"/>
      <c r="DU32" s="368"/>
      <c r="DV32" s="367"/>
      <c r="DW32" s="406" t="s">
        <v>153</v>
      </c>
      <c r="DX32" s="405"/>
      <c r="DY32" s="405"/>
      <c r="DZ32" s="405"/>
      <c r="EA32" s="405"/>
      <c r="EB32" s="405"/>
      <c r="EC32" s="404"/>
    </row>
    <row r="33" spans="2:133" ht="11.25" customHeight="1" x14ac:dyDescent="0.2">
      <c r="B33" s="376" t="s">
        <v>199</v>
      </c>
      <c r="C33" s="375"/>
      <c r="D33" s="375"/>
      <c r="E33" s="375"/>
      <c r="F33" s="375"/>
      <c r="G33" s="375"/>
      <c r="H33" s="375"/>
      <c r="I33" s="375"/>
      <c r="J33" s="375"/>
      <c r="K33" s="375"/>
      <c r="L33" s="375"/>
      <c r="M33" s="375"/>
      <c r="N33" s="375"/>
      <c r="O33" s="375"/>
      <c r="P33" s="375"/>
      <c r="Q33" s="374"/>
      <c r="R33" s="373">
        <v>240400</v>
      </c>
      <c r="S33" s="368"/>
      <c r="T33" s="368"/>
      <c r="U33" s="368"/>
      <c r="V33" s="368"/>
      <c r="W33" s="368"/>
      <c r="X33" s="368"/>
      <c r="Y33" s="367"/>
      <c r="Z33" s="431">
        <v>5.5</v>
      </c>
      <c r="AA33" s="431"/>
      <c r="AB33" s="431"/>
      <c r="AC33" s="431"/>
      <c r="AD33" s="430" t="s">
        <v>153</v>
      </c>
      <c r="AE33" s="430"/>
      <c r="AF33" s="430"/>
      <c r="AG33" s="430"/>
      <c r="AH33" s="430"/>
      <c r="AI33" s="430"/>
      <c r="AJ33" s="430"/>
      <c r="AK33" s="430"/>
      <c r="AL33" s="406" t="s">
        <v>153</v>
      </c>
      <c r="AM33" s="429"/>
      <c r="AN33" s="429"/>
      <c r="AO33" s="428"/>
      <c r="AP33" s="437"/>
      <c r="AQ33" s="435"/>
      <c r="AR33" s="389"/>
      <c r="AS33" s="436"/>
      <c r="AT33" s="436"/>
      <c r="AU33" s="436"/>
      <c r="AV33" s="436"/>
      <c r="AW33" s="436"/>
      <c r="AX33" s="436"/>
      <c r="AY33" s="436"/>
      <c r="AZ33" s="436"/>
      <c r="BA33" s="436"/>
      <c r="BB33" s="436"/>
      <c r="BC33" s="436"/>
      <c r="BD33" s="436"/>
      <c r="BE33" s="436"/>
      <c r="BF33" s="436"/>
      <c r="BG33" s="435"/>
      <c r="BH33" s="435"/>
      <c r="BI33" s="435"/>
      <c r="BJ33" s="435"/>
      <c r="BK33" s="435"/>
      <c r="BL33" s="435"/>
      <c r="BM33" s="435"/>
      <c r="BN33" s="435"/>
      <c r="BO33" s="435"/>
      <c r="BP33" s="435"/>
      <c r="BQ33" s="435"/>
      <c r="BR33" s="435"/>
      <c r="BS33" s="435"/>
      <c r="BT33" s="435"/>
      <c r="BU33" s="435"/>
      <c r="BV33" s="435"/>
      <c r="BW33" s="435"/>
      <c r="BX33" s="435"/>
      <c r="BY33" s="435"/>
      <c r="BZ33" s="435"/>
      <c r="CA33" s="435"/>
      <c r="CB33" s="435"/>
      <c r="CD33" s="394" t="s">
        <v>198</v>
      </c>
      <c r="CE33" s="393"/>
      <c r="CF33" s="393"/>
      <c r="CG33" s="393"/>
      <c r="CH33" s="393"/>
      <c r="CI33" s="393"/>
      <c r="CJ33" s="393"/>
      <c r="CK33" s="393"/>
      <c r="CL33" s="393"/>
      <c r="CM33" s="393"/>
      <c r="CN33" s="393"/>
      <c r="CO33" s="393"/>
      <c r="CP33" s="393"/>
      <c r="CQ33" s="392"/>
      <c r="CR33" s="373">
        <v>1984482</v>
      </c>
      <c r="CS33" s="380"/>
      <c r="CT33" s="380"/>
      <c r="CU33" s="380"/>
      <c r="CV33" s="380"/>
      <c r="CW33" s="380"/>
      <c r="CX33" s="380"/>
      <c r="CY33" s="379"/>
      <c r="CZ33" s="372">
        <v>48.5</v>
      </c>
      <c r="DA33" s="382"/>
      <c r="DB33" s="382"/>
      <c r="DC33" s="381"/>
      <c r="DD33" s="369">
        <v>1742715</v>
      </c>
      <c r="DE33" s="380"/>
      <c r="DF33" s="380"/>
      <c r="DG33" s="380"/>
      <c r="DH33" s="380"/>
      <c r="DI33" s="380"/>
      <c r="DJ33" s="380"/>
      <c r="DK33" s="379"/>
      <c r="DL33" s="369">
        <v>1251865</v>
      </c>
      <c r="DM33" s="380"/>
      <c r="DN33" s="380"/>
      <c r="DO33" s="380"/>
      <c r="DP33" s="380"/>
      <c r="DQ33" s="380"/>
      <c r="DR33" s="380"/>
      <c r="DS33" s="380"/>
      <c r="DT33" s="380"/>
      <c r="DU33" s="380"/>
      <c r="DV33" s="379"/>
      <c r="DW33" s="406">
        <v>42.9</v>
      </c>
      <c r="DX33" s="405"/>
      <c r="DY33" s="405"/>
      <c r="DZ33" s="405"/>
      <c r="EA33" s="405"/>
      <c r="EB33" s="405"/>
      <c r="EC33" s="404"/>
    </row>
    <row r="34" spans="2:133" ht="11.25" customHeight="1" x14ac:dyDescent="0.2">
      <c r="B34" s="376" t="s">
        <v>197</v>
      </c>
      <c r="C34" s="375"/>
      <c r="D34" s="375"/>
      <c r="E34" s="375"/>
      <c r="F34" s="375"/>
      <c r="G34" s="375"/>
      <c r="H34" s="375"/>
      <c r="I34" s="375"/>
      <c r="J34" s="375"/>
      <c r="K34" s="375"/>
      <c r="L34" s="375"/>
      <c r="M34" s="375"/>
      <c r="N34" s="375"/>
      <c r="O34" s="375"/>
      <c r="P34" s="375"/>
      <c r="Q34" s="374"/>
      <c r="R34" s="373" t="s">
        <v>172</v>
      </c>
      <c r="S34" s="368"/>
      <c r="T34" s="368"/>
      <c r="U34" s="368"/>
      <c r="V34" s="368"/>
      <c r="W34" s="368"/>
      <c r="X34" s="368"/>
      <c r="Y34" s="367"/>
      <c r="Z34" s="431" t="s">
        <v>153</v>
      </c>
      <c r="AA34" s="431"/>
      <c r="AB34" s="431"/>
      <c r="AC34" s="431"/>
      <c r="AD34" s="430" t="s">
        <v>153</v>
      </c>
      <c r="AE34" s="430"/>
      <c r="AF34" s="430"/>
      <c r="AG34" s="430"/>
      <c r="AH34" s="430"/>
      <c r="AI34" s="430"/>
      <c r="AJ34" s="430"/>
      <c r="AK34" s="430"/>
      <c r="AL34" s="406" t="s">
        <v>172</v>
      </c>
      <c r="AM34" s="429"/>
      <c r="AN34" s="429"/>
      <c r="AO34" s="428"/>
      <c r="AP34" s="427"/>
      <c r="AQ34" s="434" t="s">
        <v>196</v>
      </c>
      <c r="AR34" s="433"/>
      <c r="AS34" s="433"/>
      <c r="AT34" s="433"/>
      <c r="AU34" s="433"/>
      <c r="AV34" s="433"/>
      <c r="AW34" s="433"/>
      <c r="AX34" s="433"/>
      <c r="AY34" s="433"/>
      <c r="AZ34" s="433"/>
      <c r="BA34" s="433"/>
      <c r="BB34" s="433"/>
      <c r="BC34" s="433"/>
      <c r="BD34" s="433"/>
      <c r="BE34" s="433"/>
      <c r="BF34" s="432"/>
      <c r="BG34" s="434" t="s">
        <v>195</v>
      </c>
      <c r="BH34" s="433"/>
      <c r="BI34" s="433"/>
      <c r="BJ34" s="433"/>
      <c r="BK34" s="433"/>
      <c r="BL34" s="433"/>
      <c r="BM34" s="433"/>
      <c r="BN34" s="433"/>
      <c r="BO34" s="433"/>
      <c r="BP34" s="433"/>
      <c r="BQ34" s="433"/>
      <c r="BR34" s="433"/>
      <c r="BS34" s="433"/>
      <c r="BT34" s="433"/>
      <c r="BU34" s="433"/>
      <c r="BV34" s="433"/>
      <c r="BW34" s="433"/>
      <c r="BX34" s="433"/>
      <c r="BY34" s="433"/>
      <c r="BZ34" s="433"/>
      <c r="CA34" s="433"/>
      <c r="CB34" s="432"/>
      <c r="CD34" s="394" t="s">
        <v>194</v>
      </c>
      <c r="CE34" s="393"/>
      <c r="CF34" s="393"/>
      <c r="CG34" s="393"/>
      <c r="CH34" s="393"/>
      <c r="CI34" s="393"/>
      <c r="CJ34" s="393"/>
      <c r="CK34" s="393"/>
      <c r="CL34" s="393"/>
      <c r="CM34" s="393"/>
      <c r="CN34" s="393"/>
      <c r="CO34" s="393"/>
      <c r="CP34" s="393"/>
      <c r="CQ34" s="392"/>
      <c r="CR34" s="373">
        <v>838099</v>
      </c>
      <c r="CS34" s="368"/>
      <c r="CT34" s="368"/>
      <c r="CU34" s="368"/>
      <c r="CV34" s="368"/>
      <c r="CW34" s="368"/>
      <c r="CX34" s="368"/>
      <c r="CY34" s="367"/>
      <c r="CZ34" s="372">
        <v>20.5</v>
      </c>
      <c r="DA34" s="382"/>
      <c r="DB34" s="382"/>
      <c r="DC34" s="381"/>
      <c r="DD34" s="369">
        <v>695646</v>
      </c>
      <c r="DE34" s="368"/>
      <c r="DF34" s="368"/>
      <c r="DG34" s="368"/>
      <c r="DH34" s="368"/>
      <c r="DI34" s="368"/>
      <c r="DJ34" s="368"/>
      <c r="DK34" s="367"/>
      <c r="DL34" s="369">
        <v>399612</v>
      </c>
      <c r="DM34" s="368"/>
      <c r="DN34" s="368"/>
      <c r="DO34" s="368"/>
      <c r="DP34" s="368"/>
      <c r="DQ34" s="368"/>
      <c r="DR34" s="368"/>
      <c r="DS34" s="368"/>
      <c r="DT34" s="368"/>
      <c r="DU34" s="368"/>
      <c r="DV34" s="367"/>
      <c r="DW34" s="406">
        <v>13.7</v>
      </c>
      <c r="DX34" s="405"/>
      <c r="DY34" s="405"/>
      <c r="DZ34" s="405"/>
      <c r="EA34" s="405"/>
      <c r="EB34" s="405"/>
      <c r="EC34" s="404"/>
    </row>
    <row r="35" spans="2:133" ht="11.25" customHeight="1" x14ac:dyDescent="0.2">
      <c r="B35" s="376" t="s">
        <v>193</v>
      </c>
      <c r="C35" s="375"/>
      <c r="D35" s="375"/>
      <c r="E35" s="375"/>
      <c r="F35" s="375"/>
      <c r="G35" s="375"/>
      <c r="H35" s="375"/>
      <c r="I35" s="375"/>
      <c r="J35" s="375"/>
      <c r="K35" s="375"/>
      <c r="L35" s="375"/>
      <c r="M35" s="375"/>
      <c r="N35" s="375"/>
      <c r="O35" s="375"/>
      <c r="P35" s="375"/>
      <c r="Q35" s="374"/>
      <c r="R35" s="373">
        <v>197600</v>
      </c>
      <c r="S35" s="368"/>
      <c r="T35" s="368"/>
      <c r="U35" s="368"/>
      <c r="V35" s="368"/>
      <c r="W35" s="368"/>
      <c r="X35" s="368"/>
      <c r="Y35" s="367"/>
      <c r="Z35" s="431">
        <v>4.5</v>
      </c>
      <c r="AA35" s="431"/>
      <c r="AB35" s="431"/>
      <c r="AC35" s="431"/>
      <c r="AD35" s="430" t="s">
        <v>153</v>
      </c>
      <c r="AE35" s="430"/>
      <c r="AF35" s="430"/>
      <c r="AG35" s="430"/>
      <c r="AH35" s="430"/>
      <c r="AI35" s="430"/>
      <c r="AJ35" s="430"/>
      <c r="AK35" s="430"/>
      <c r="AL35" s="406" t="s">
        <v>153</v>
      </c>
      <c r="AM35" s="429"/>
      <c r="AN35" s="429"/>
      <c r="AO35" s="428"/>
      <c r="AP35" s="427"/>
      <c r="AQ35" s="426" t="s">
        <v>192</v>
      </c>
      <c r="AR35" s="425"/>
      <c r="AS35" s="425"/>
      <c r="AT35" s="425"/>
      <c r="AU35" s="425"/>
      <c r="AV35" s="425"/>
      <c r="AW35" s="425"/>
      <c r="AX35" s="425"/>
      <c r="AY35" s="424"/>
      <c r="AZ35" s="423">
        <v>600095</v>
      </c>
      <c r="BA35" s="422"/>
      <c r="BB35" s="422"/>
      <c r="BC35" s="422"/>
      <c r="BD35" s="422"/>
      <c r="BE35" s="422"/>
      <c r="BF35" s="421"/>
      <c r="BG35" s="426" t="s">
        <v>191</v>
      </c>
      <c r="BH35" s="425"/>
      <c r="BI35" s="425"/>
      <c r="BJ35" s="425"/>
      <c r="BK35" s="425"/>
      <c r="BL35" s="425"/>
      <c r="BM35" s="425"/>
      <c r="BN35" s="425"/>
      <c r="BO35" s="425"/>
      <c r="BP35" s="425"/>
      <c r="BQ35" s="425"/>
      <c r="BR35" s="425"/>
      <c r="BS35" s="425"/>
      <c r="BT35" s="425"/>
      <c r="BU35" s="424"/>
      <c r="BV35" s="423">
        <v>161464</v>
      </c>
      <c r="BW35" s="422"/>
      <c r="BX35" s="422"/>
      <c r="BY35" s="422"/>
      <c r="BZ35" s="422"/>
      <c r="CA35" s="422"/>
      <c r="CB35" s="421"/>
      <c r="CD35" s="394" t="s">
        <v>190</v>
      </c>
      <c r="CE35" s="393"/>
      <c r="CF35" s="393"/>
      <c r="CG35" s="393"/>
      <c r="CH35" s="393"/>
      <c r="CI35" s="393"/>
      <c r="CJ35" s="393"/>
      <c r="CK35" s="393"/>
      <c r="CL35" s="393"/>
      <c r="CM35" s="393"/>
      <c r="CN35" s="393"/>
      <c r="CO35" s="393"/>
      <c r="CP35" s="393"/>
      <c r="CQ35" s="392"/>
      <c r="CR35" s="373">
        <v>15585</v>
      </c>
      <c r="CS35" s="380"/>
      <c r="CT35" s="380"/>
      <c r="CU35" s="380"/>
      <c r="CV35" s="380"/>
      <c r="CW35" s="380"/>
      <c r="CX35" s="380"/>
      <c r="CY35" s="379"/>
      <c r="CZ35" s="372">
        <v>0.4</v>
      </c>
      <c r="DA35" s="382"/>
      <c r="DB35" s="382"/>
      <c r="DC35" s="381"/>
      <c r="DD35" s="369">
        <v>15022</v>
      </c>
      <c r="DE35" s="380"/>
      <c r="DF35" s="380"/>
      <c r="DG35" s="380"/>
      <c r="DH35" s="380"/>
      <c r="DI35" s="380"/>
      <c r="DJ35" s="380"/>
      <c r="DK35" s="379"/>
      <c r="DL35" s="369">
        <v>14308</v>
      </c>
      <c r="DM35" s="380"/>
      <c r="DN35" s="380"/>
      <c r="DO35" s="380"/>
      <c r="DP35" s="380"/>
      <c r="DQ35" s="380"/>
      <c r="DR35" s="380"/>
      <c r="DS35" s="380"/>
      <c r="DT35" s="380"/>
      <c r="DU35" s="380"/>
      <c r="DV35" s="379"/>
      <c r="DW35" s="406">
        <v>0.5</v>
      </c>
      <c r="DX35" s="405"/>
      <c r="DY35" s="405"/>
      <c r="DZ35" s="405"/>
      <c r="EA35" s="405"/>
      <c r="EB35" s="405"/>
      <c r="EC35" s="404"/>
    </row>
    <row r="36" spans="2:133" ht="11.25" customHeight="1" x14ac:dyDescent="0.2">
      <c r="B36" s="360" t="s">
        <v>189</v>
      </c>
      <c r="C36" s="359"/>
      <c r="D36" s="359"/>
      <c r="E36" s="359"/>
      <c r="F36" s="359"/>
      <c r="G36" s="359"/>
      <c r="H36" s="359"/>
      <c r="I36" s="359"/>
      <c r="J36" s="359"/>
      <c r="K36" s="359"/>
      <c r="L36" s="359"/>
      <c r="M36" s="359"/>
      <c r="N36" s="359"/>
      <c r="O36" s="359"/>
      <c r="P36" s="359"/>
      <c r="Q36" s="358"/>
      <c r="R36" s="357">
        <v>4356568</v>
      </c>
      <c r="S36" s="396"/>
      <c r="T36" s="396"/>
      <c r="U36" s="396"/>
      <c r="V36" s="396"/>
      <c r="W36" s="396"/>
      <c r="X36" s="396"/>
      <c r="Y36" s="420"/>
      <c r="Z36" s="419">
        <v>100</v>
      </c>
      <c r="AA36" s="419"/>
      <c r="AB36" s="419"/>
      <c r="AC36" s="419"/>
      <c r="AD36" s="418">
        <v>2719345</v>
      </c>
      <c r="AE36" s="418"/>
      <c r="AF36" s="418"/>
      <c r="AG36" s="418"/>
      <c r="AH36" s="418"/>
      <c r="AI36" s="418"/>
      <c r="AJ36" s="418"/>
      <c r="AK36" s="418"/>
      <c r="AL36" s="417">
        <v>100</v>
      </c>
      <c r="AM36" s="416"/>
      <c r="AN36" s="416"/>
      <c r="AO36" s="415"/>
      <c r="AQ36" s="414" t="s">
        <v>188</v>
      </c>
      <c r="AR36" s="413"/>
      <c r="AS36" s="413"/>
      <c r="AT36" s="413"/>
      <c r="AU36" s="413"/>
      <c r="AV36" s="413"/>
      <c r="AW36" s="413"/>
      <c r="AX36" s="413"/>
      <c r="AY36" s="412"/>
      <c r="AZ36" s="373">
        <v>172900</v>
      </c>
      <c r="BA36" s="368"/>
      <c r="BB36" s="368"/>
      <c r="BC36" s="368"/>
      <c r="BD36" s="380"/>
      <c r="BE36" s="380"/>
      <c r="BF36" s="411"/>
      <c r="BG36" s="394" t="s">
        <v>187</v>
      </c>
      <c r="BH36" s="393"/>
      <c r="BI36" s="393"/>
      <c r="BJ36" s="393"/>
      <c r="BK36" s="393"/>
      <c r="BL36" s="393"/>
      <c r="BM36" s="393"/>
      <c r="BN36" s="393"/>
      <c r="BO36" s="393"/>
      <c r="BP36" s="393"/>
      <c r="BQ36" s="393"/>
      <c r="BR36" s="393"/>
      <c r="BS36" s="393"/>
      <c r="BT36" s="393"/>
      <c r="BU36" s="392"/>
      <c r="BV36" s="373">
        <v>86036</v>
      </c>
      <c r="BW36" s="368"/>
      <c r="BX36" s="368"/>
      <c r="BY36" s="368"/>
      <c r="BZ36" s="368"/>
      <c r="CA36" s="368"/>
      <c r="CB36" s="407"/>
      <c r="CD36" s="394" t="s">
        <v>186</v>
      </c>
      <c r="CE36" s="393"/>
      <c r="CF36" s="393"/>
      <c r="CG36" s="393"/>
      <c r="CH36" s="393"/>
      <c r="CI36" s="393"/>
      <c r="CJ36" s="393"/>
      <c r="CK36" s="393"/>
      <c r="CL36" s="393"/>
      <c r="CM36" s="393"/>
      <c r="CN36" s="393"/>
      <c r="CO36" s="393"/>
      <c r="CP36" s="393"/>
      <c r="CQ36" s="392"/>
      <c r="CR36" s="373">
        <v>475635</v>
      </c>
      <c r="CS36" s="368"/>
      <c r="CT36" s="368"/>
      <c r="CU36" s="368"/>
      <c r="CV36" s="368"/>
      <c r="CW36" s="368"/>
      <c r="CX36" s="368"/>
      <c r="CY36" s="367"/>
      <c r="CZ36" s="372">
        <v>11.6</v>
      </c>
      <c r="DA36" s="382"/>
      <c r="DB36" s="382"/>
      <c r="DC36" s="381"/>
      <c r="DD36" s="369">
        <v>446494</v>
      </c>
      <c r="DE36" s="368"/>
      <c r="DF36" s="368"/>
      <c r="DG36" s="368"/>
      <c r="DH36" s="368"/>
      <c r="DI36" s="368"/>
      <c r="DJ36" s="368"/>
      <c r="DK36" s="367"/>
      <c r="DL36" s="369">
        <v>416302</v>
      </c>
      <c r="DM36" s="368"/>
      <c r="DN36" s="368"/>
      <c r="DO36" s="368"/>
      <c r="DP36" s="368"/>
      <c r="DQ36" s="368"/>
      <c r="DR36" s="368"/>
      <c r="DS36" s="368"/>
      <c r="DT36" s="368"/>
      <c r="DU36" s="368"/>
      <c r="DV36" s="367"/>
      <c r="DW36" s="406">
        <v>14.3</v>
      </c>
      <c r="DX36" s="405"/>
      <c r="DY36" s="405"/>
      <c r="DZ36" s="405"/>
      <c r="EA36" s="405"/>
      <c r="EB36" s="405"/>
      <c r="EC36" s="404"/>
    </row>
    <row r="37" spans="2:133" ht="11.25" customHeight="1" x14ac:dyDescent="0.2">
      <c r="AQ37" s="414" t="s">
        <v>185</v>
      </c>
      <c r="AR37" s="413"/>
      <c r="AS37" s="413"/>
      <c r="AT37" s="413"/>
      <c r="AU37" s="413"/>
      <c r="AV37" s="413"/>
      <c r="AW37" s="413"/>
      <c r="AX37" s="413"/>
      <c r="AY37" s="412"/>
      <c r="AZ37" s="373">
        <v>13691</v>
      </c>
      <c r="BA37" s="368"/>
      <c r="BB37" s="368"/>
      <c r="BC37" s="368"/>
      <c r="BD37" s="380"/>
      <c r="BE37" s="380"/>
      <c r="BF37" s="411"/>
      <c r="BG37" s="394" t="s">
        <v>184</v>
      </c>
      <c r="BH37" s="393"/>
      <c r="BI37" s="393"/>
      <c r="BJ37" s="393"/>
      <c r="BK37" s="393"/>
      <c r="BL37" s="393"/>
      <c r="BM37" s="393"/>
      <c r="BN37" s="393"/>
      <c r="BO37" s="393"/>
      <c r="BP37" s="393"/>
      <c r="BQ37" s="393"/>
      <c r="BR37" s="393"/>
      <c r="BS37" s="393"/>
      <c r="BT37" s="393"/>
      <c r="BU37" s="392"/>
      <c r="BV37" s="373">
        <v>1795</v>
      </c>
      <c r="BW37" s="368"/>
      <c r="BX37" s="368"/>
      <c r="BY37" s="368"/>
      <c r="BZ37" s="368"/>
      <c r="CA37" s="368"/>
      <c r="CB37" s="407"/>
      <c r="CD37" s="394" t="s">
        <v>183</v>
      </c>
      <c r="CE37" s="393"/>
      <c r="CF37" s="393"/>
      <c r="CG37" s="393"/>
      <c r="CH37" s="393"/>
      <c r="CI37" s="393"/>
      <c r="CJ37" s="393"/>
      <c r="CK37" s="393"/>
      <c r="CL37" s="393"/>
      <c r="CM37" s="393"/>
      <c r="CN37" s="393"/>
      <c r="CO37" s="393"/>
      <c r="CP37" s="393"/>
      <c r="CQ37" s="392"/>
      <c r="CR37" s="373">
        <v>117925</v>
      </c>
      <c r="CS37" s="380"/>
      <c r="CT37" s="380"/>
      <c r="CU37" s="380"/>
      <c r="CV37" s="380"/>
      <c r="CW37" s="380"/>
      <c r="CX37" s="380"/>
      <c r="CY37" s="379"/>
      <c r="CZ37" s="372">
        <v>2.9</v>
      </c>
      <c r="DA37" s="382"/>
      <c r="DB37" s="382"/>
      <c r="DC37" s="381"/>
      <c r="DD37" s="369">
        <v>112749</v>
      </c>
      <c r="DE37" s="380"/>
      <c r="DF37" s="380"/>
      <c r="DG37" s="380"/>
      <c r="DH37" s="380"/>
      <c r="DI37" s="380"/>
      <c r="DJ37" s="380"/>
      <c r="DK37" s="379"/>
      <c r="DL37" s="369">
        <v>110923</v>
      </c>
      <c r="DM37" s="380"/>
      <c r="DN37" s="380"/>
      <c r="DO37" s="380"/>
      <c r="DP37" s="380"/>
      <c r="DQ37" s="380"/>
      <c r="DR37" s="380"/>
      <c r="DS37" s="380"/>
      <c r="DT37" s="380"/>
      <c r="DU37" s="380"/>
      <c r="DV37" s="379"/>
      <c r="DW37" s="406">
        <v>3.8</v>
      </c>
      <c r="DX37" s="405"/>
      <c r="DY37" s="405"/>
      <c r="DZ37" s="405"/>
      <c r="EA37" s="405"/>
      <c r="EB37" s="405"/>
      <c r="EC37" s="404"/>
    </row>
    <row r="38" spans="2:133" ht="11.25" customHeight="1" x14ac:dyDescent="0.2">
      <c r="AQ38" s="414" t="s">
        <v>182</v>
      </c>
      <c r="AR38" s="413"/>
      <c r="AS38" s="413"/>
      <c r="AT38" s="413"/>
      <c r="AU38" s="413"/>
      <c r="AV38" s="413"/>
      <c r="AW38" s="413"/>
      <c r="AX38" s="413"/>
      <c r="AY38" s="412"/>
      <c r="AZ38" s="373" t="s">
        <v>172</v>
      </c>
      <c r="BA38" s="368"/>
      <c r="BB38" s="368"/>
      <c r="BC38" s="368"/>
      <c r="BD38" s="380"/>
      <c r="BE38" s="380"/>
      <c r="BF38" s="411"/>
      <c r="BG38" s="394" t="s">
        <v>181</v>
      </c>
      <c r="BH38" s="393"/>
      <c r="BI38" s="393"/>
      <c r="BJ38" s="393"/>
      <c r="BK38" s="393"/>
      <c r="BL38" s="393"/>
      <c r="BM38" s="393"/>
      <c r="BN38" s="393"/>
      <c r="BO38" s="393"/>
      <c r="BP38" s="393"/>
      <c r="BQ38" s="393"/>
      <c r="BR38" s="393"/>
      <c r="BS38" s="393"/>
      <c r="BT38" s="393"/>
      <c r="BU38" s="392"/>
      <c r="BV38" s="373">
        <v>2874</v>
      </c>
      <c r="BW38" s="368"/>
      <c r="BX38" s="368"/>
      <c r="BY38" s="368"/>
      <c r="BZ38" s="368"/>
      <c r="CA38" s="368"/>
      <c r="CB38" s="407"/>
      <c r="CD38" s="394" t="s">
        <v>180</v>
      </c>
      <c r="CE38" s="393"/>
      <c r="CF38" s="393"/>
      <c r="CG38" s="393"/>
      <c r="CH38" s="393"/>
      <c r="CI38" s="393"/>
      <c r="CJ38" s="393"/>
      <c r="CK38" s="393"/>
      <c r="CL38" s="393"/>
      <c r="CM38" s="393"/>
      <c r="CN38" s="393"/>
      <c r="CO38" s="393"/>
      <c r="CP38" s="393"/>
      <c r="CQ38" s="392"/>
      <c r="CR38" s="373">
        <v>600095</v>
      </c>
      <c r="CS38" s="368"/>
      <c r="CT38" s="368"/>
      <c r="CU38" s="368"/>
      <c r="CV38" s="368"/>
      <c r="CW38" s="368"/>
      <c r="CX38" s="368"/>
      <c r="CY38" s="367"/>
      <c r="CZ38" s="372">
        <v>14.7</v>
      </c>
      <c r="DA38" s="382"/>
      <c r="DB38" s="382"/>
      <c r="DC38" s="381"/>
      <c r="DD38" s="369">
        <v>535553</v>
      </c>
      <c r="DE38" s="368"/>
      <c r="DF38" s="368"/>
      <c r="DG38" s="368"/>
      <c r="DH38" s="368"/>
      <c r="DI38" s="368"/>
      <c r="DJ38" s="368"/>
      <c r="DK38" s="367"/>
      <c r="DL38" s="369">
        <v>421643</v>
      </c>
      <c r="DM38" s="368"/>
      <c r="DN38" s="368"/>
      <c r="DO38" s="368"/>
      <c r="DP38" s="368"/>
      <c r="DQ38" s="368"/>
      <c r="DR38" s="368"/>
      <c r="DS38" s="368"/>
      <c r="DT38" s="368"/>
      <c r="DU38" s="368"/>
      <c r="DV38" s="367"/>
      <c r="DW38" s="406">
        <v>14.5</v>
      </c>
      <c r="DX38" s="405"/>
      <c r="DY38" s="405"/>
      <c r="DZ38" s="405"/>
      <c r="EA38" s="405"/>
      <c r="EB38" s="405"/>
      <c r="EC38" s="404"/>
    </row>
    <row r="39" spans="2:133" ht="11.25" customHeight="1" x14ac:dyDescent="0.2">
      <c r="AQ39" s="414" t="s">
        <v>179</v>
      </c>
      <c r="AR39" s="413"/>
      <c r="AS39" s="413"/>
      <c r="AT39" s="413"/>
      <c r="AU39" s="413"/>
      <c r="AV39" s="413"/>
      <c r="AW39" s="413"/>
      <c r="AX39" s="413"/>
      <c r="AY39" s="412"/>
      <c r="AZ39" s="373" t="s">
        <v>153</v>
      </c>
      <c r="BA39" s="368"/>
      <c r="BB39" s="368"/>
      <c r="BC39" s="368"/>
      <c r="BD39" s="380"/>
      <c r="BE39" s="380"/>
      <c r="BF39" s="411"/>
      <c r="BG39" s="410" t="s">
        <v>178</v>
      </c>
      <c r="BH39" s="409"/>
      <c r="BI39" s="409"/>
      <c r="BJ39" s="409"/>
      <c r="BK39" s="409"/>
      <c r="BL39" s="408"/>
      <c r="BM39" s="393" t="s">
        <v>177</v>
      </c>
      <c r="BN39" s="393"/>
      <c r="BO39" s="393"/>
      <c r="BP39" s="393"/>
      <c r="BQ39" s="393"/>
      <c r="BR39" s="393"/>
      <c r="BS39" s="393"/>
      <c r="BT39" s="393"/>
      <c r="BU39" s="392"/>
      <c r="BV39" s="373">
        <v>98</v>
      </c>
      <c r="BW39" s="368"/>
      <c r="BX39" s="368"/>
      <c r="BY39" s="368"/>
      <c r="BZ39" s="368"/>
      <c r="CA39" s="368"/>
      <c r="CB39" s="407"/>
      <c r="CD39" s="394" t="s">
        <v>176</v>
      </c>
      <c r="CE39" s="393"/>
      <c r="CF39" s="393"/>
      <c r="CG39" s="393"/>
      <c r="CH39" s="393"/>
      <c r="CI39" s="393"/>
      <c r="CJ39" s="393"/>
      <c r="CK39" s="393"/>
      <c r="CL39" s="393"/>
      <c r="CM39" s="393"/>
      <c r="CN39" s="393"/>
      <c r="CO39" s="393"/>
      <c r="CP39" s="393"/>
      <c r="CQ39" s="392"/>
      <c r="CR39" s="373">
        <v>50068</v>
      </c>
      <c r="CS39" s="380"/>
      <c r="CT39" s="380"/>
      <c r="CU39" s="380"/>
      <c r="CV39" s="380"/>
      <c r="CW39" s="380"/>
      <c r="CX39" s="380"/>
      <c r="CY39" s="379"/>
      <c r="CZ39" s="372">
        <v>1.2</v>
      </c>
      <c r="DA39" s="382"/>
      <c r="DB39" s="382"/>
      <c r="DC39" s="381"/>
      <c r="DD39" s="369">
        <v>50000</v>
      </c>
      <c r="DE39" s="380"/>
      <c r="DF39" s="380"/>
      <c r="DG39" s="380"/>
      <c r="DH39" s="380"/>
      <c r="DI39" s="380"/>
      <c r="DJ39" s="380"/>
      <c r="DK39" s="379"/>
      <c r="DL39" s="369" t="s">
        <v>172</v>
      </c>
      <c r="DM39" s="380"/>
      <c r="DN39" s="380"/>
      <c r="DO39" s="380"/>
      <c r="DP39" s="380"/>
      <c r="DQ39" s="380"/>
      <c r="DR39" s="380"/>
      <c r="DS39" s="380"/>
      <c r="DT39" s="380"/>
      <c r="DU39" s="380"/>
      <c r="DV39" s="379"/>
      <c r="DW39" s="406" t="s">
        <v>153</v>
      </c>
      <c r="DX39" s="405"/>
      <c r="DY39" s="405"/>
      <c r="DZ39" s="405"/>
      <c r="EA39" s="405"/>
      <c r="EB39" s="405"/>
      <c r="EC39" s="404"/>
    </row>
    <row r="40" spans="2:133" ht="11.25" customHeight="1" x14ac:dyDescent="0.2">
      <c r="B40" s="389"/>
      <c r="C40" s="389"/>
      <c r="D40" s="389"/>
      <c r="E40" s="389"/>
      <c r="F40" s="389"/>
      <c r="G40" s="389"/>
      <c r="H40" s="389"/>
      <c r="I40" s="389"/>
      <c r="J40" s="389"/>
      <c r="K40" s="389"/>
      <c r="L40" s="389"/>
      <c r="M40" s="389"/>
      <c r="N40" s="389"/>
      <c r="O40" s="389"/>
      <c r="P40" s="389"/>
      <c r="Q40" s="389"/>
      <c r="R40" s="388"/>
      <c r="S40" s="388"/>
      <c r="T40" s="388"/>
      <c r="U40" s="388"/>
      <c r="V40" s="388"/>
      <c r="W40" s="388"/>
      <c r="X40" s="388"/>
      <c r="Y40" s="388"/>
      <c r="Z40" s="388"/>
      <c r="AA40" s="388"/>
      <c r="AB40" s="388"/>
      <c r="AC40" s="388"/>
      <c r="AD40" s="388"/>
      <c r="AE40" s="388"/>
      <c r="AF40" s="388"/>
      <c r="AG40" s="388"/>
      <c r="AH40" s="388"/>
      <c r="AI40" s="388"/>
      <c r="AJ40" s="388"/>
      <c r="AK40" s="388"/>
      <c r="AL40" s="388"/>
      <c r="AM40" s="388"/>
      <c r="AN40" s="388"/>
      <c r="AO40" s="388"/>
      <c r="AQ40" s="414" t="s">
        <v>175</v>
      </c>
      <c r="AR40" s="413"/>
      <c r="AS40" s="413"/>
      <c r="AT40" s="413"/>
      <c r="AU40" s="413"/>
      <c r="AV40" s="413"/>
      <c r="AW40" s="413"/>
      <c r="AX40" s="413"/>
      <c r="AY40" s="412"/>
      <c r="AZ40" s="373">
        <v>114463</v>
      </c>
      <c r="BA40" s="368"/>
      <c r="BB40" s="368"/>
      <c r="BC40" s="368"/>
      <c r="BD40" s="380"/>
      <c r="BE40" s="380"/>
      <c r="BF40" s="411"/>
      <c r="BG40" s="410"/>
      <c r="BH40" s="409"/>
      <c r="BI40" s="409"/>
      <c r="BJ40" s="409"/>
      <c r="BK40" s="409"/>
      <c r="BL40" s="408"/>
      <c r="BM40" s="393" t="s">
        <v>174</v>
      </c>
      <c r="BN40" s="393"/>
      <c r="BO40" s="393"/>
      <c r="BP40" s="393"/>
      <c r="BQ40" s="393"/>
      <c r="BR40" s="393"/>
      <c r="BS40" s="393"/>
      <c r="BT40" s="393"/>
      <c r="BU40" s="392"/>
      <c r="BV40" s="373">
        <v>108</v>
      </c>
      <c r="BW40" s="368"/>
      <c r="BX40" s="368"/>
      <c r="BY40" s="368"/>
      <c r="BZ40" s="368"/>
      <c r="CA40" s="368"/>
      <c r="CB40" s="407"/>
      <c r="CD40" s="394" t="s">
        <v>173</v>
      </c>
      <c r="CE40" s="393"/>
      <c r="CF40" s="393"/>
      <c r="CG40" s="393"/>
      <c r="CH40" s="393"/>
      <c r="CI40" s="393"/>
      <c r="CJ40" s="393"/>
      <c r="CK40" s="393"/>
      <c r="CL40" s="393"/>
      <c r="CM40" s="393"/>
      <c r="CN40" s="393"/>
      <c r="CO40" s="393"/>
      <c r="CP40" s="393"/>
      <c r="CQ40" s="392"/>
      <c r="CR40" s="373">
        <v>5000</v>
      </c>
      <c r="CS40" s="368"/>
      <c r="CT40" s="368"/>
      <c r="CU40" s="368"/>
      <c r="CV40" s="368"/>
      <c r="CW40" s="368"/>
      <c r="CX40" s="368"/>
      <c r="CY40" s="367"/>
      <c r="CZ40" s="372">
        <v>0.1</v>
      </c>
      <c r="DA40" s="382"/>
      <c r="DB40" s="382"/>
      <c r="DC40" s="381"/>
      <c r="DD40" s="369" t="s">
        <v>172</v>
      </c>
      <c r="DE40" s="368"/>
      <c r="DF40" s="368"/>
      <c r="DG40" s="368"/>
      <c r="DH40" s="368"/>
      <c r="DI40" s="368"/>
      <c r="DJ40" s="368"/>
      <c r="DK40" s="367"/>
      <c r="DL40" s="369" t="s">
        <v>172</v>
      </c>
      <c r="DM40" s="368"/>
      <c r="DN40" s="368"/>
      <c r="DO40" s="368"/>
      <c r="DP40" s="368"/>
      <c r="DQ40" s="368"/>
      <c r="DR40" s="368"/>
      <c r="DS40" s="368"/>
      <c r="DT40" s="368"/>
      <c r="DU40" s="368"/>
      <c r="DV40" s="367"/>
      <c r="DW40" s="406" t="s">
        <v>153</v>
      </c>
      <c r="DX40" s="405"/>
      <c r="DY40" s="405"/>
      <c r="DZ40" s="405"/>
      <c r="EA40" s="405"/>
      <c r="EB40" s="405"/>
      <c r="EC40" s="404"/>
    </row>
    <row r="41" spans="2:133" ht="11.25" customHeight="1" x14ac:dyDescent="0.2">
      <c r="B41" s="389"/>
      <c r="C41" s="389"/>
      <c r="D41" s="389"/>
      <c r="E41" s="389"/>
      <c r="F41" s="389"/>
      <c r="G41" s="389"/>
      <c r="H41" s="389"/>
      <c r="I41" s="389"/>
      <c r="J41" s="389"/>
      <c r="K41" s="389"/>
      <c r="L41" s="389"/>
      <c r="M41" s="389"/>
      <c r="N41" s="389"/>
      <c r="O41" s="389"/>
      <c r="P41" s="389"/>
      <c r="Q41" s="389"/>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Q41" s="403" t="s">
        <v>171</v>
      </c>
      <c r="AR41" s="398"/>
      <c r="AS41" s="398"/>
      <c r="AT41" s="398"/>
      <c r="AU41" s="398"/>
      <c r="AV41" s="398"/>
      <c r="AW41" s="398"/>
      <c r="AX41" s="398"/>
      <c r="AY41" s="397"/>
      <c r="AZ41" s="357">
        <v>299041</v>
      </c>
      <c r="BA41" s="396"/>
      <c r="BB41" s="396"/>
      <c r="BC41" s="396"/>
      <c r="BD41" s="352"/>
      <c r="BE41" s="352"/>
      <c r="BF41" s="402"/>
      <c r="BG41" s="401"/>
      <c r="BH41" s="400"/>
      <c r="BI41" s="400"/>
      <c r="BJ41" s="400"/>
      <c r="BK41" s="400"/>
      <c r="BL41" s="399"/>
      <c r="BM41" s="398" t="s">
        <v>170</v>
      </c>
      <c r="BN41" s="398"/>
      <c r="BO41" s="398"/>
      <c r="BP41" s="398"/>
      <c r="BQ41" s="398"/>
      <c r="BR41" s="398"/>
      <c r="BS41" s="398"/>
      <c r="BT41" s="398"/>
      <c r="BU41" s="397"/>
      <c r="BV41" s="357">
        <v>340</v>
      </c>
      <c r="BW41" s="396"/>
      <c r="BX41" s="396"/>
      <c r="BY41" s="396"/>
      <c r="BZ41" s="396"/>
      <c r="CA41" s="396"/>
      <c r="CB41" s="395"/>
      <c r="CD41" s="394" t="s">
        <v>169</v>
      </c>
      <c r="CE41" s="393"/>
      <c r="CF41" s="393"/>
      <c r="CG41" s="393"/>
      <c r="CH41" s="393"/>
      <c r="CI41" s="393"/>
      <c r="CJ41" s="393"/>
      <c r="CK41" s="393"/>
      <c r="CL41" s="393"/>
      <c r="CM41" s="393"/>
      <c r="CN41" s="393"/>
      <c r="CO41" s="393"/>
      <c r="CP41" s="393"/>
      <c r="CQ41" s="392"/>
      <c r="CR41" s="373" t="s">
        <v>168</v>
      </c>
      <c r="CS41" s="380"/>
      <c r="CT41" s="380"/>
      <c r="CU41" s="380"/>
      <c r="CV41" s="380"/>
      <c r="CW41" s="380"/>
      <c r="CX41" s="380"/>
      <c r="CY41" s="379"/>
      <c r="CZ41" s="372" t="s">
        <v>168</v>
      </c>
      <c r="DA41" s="382"/>
      <c r="DB41" s="382"/>
      <c r="DC41" s="381"/>
      <c r="DD41" s="369" t="s">
        <v>167</v>
      </c>
      <c r="DE41" s="380"/>
      <c r="DF41" s="380"/>
      <c r="DG41" s="380"/>
      <c r="DH41" s="380"/>
      <c r="DI41" s="380"/>
      <c r="DJ41" s="380"/>
      <c r="DK41" s="379"/>
      <c r="DL41" s="366"/>
      <c r="DM41" s="365"/>
      <c r="DN41" s="365"/>
      <c r="DO41" s="365"/>
      <c r="DP41" s="365"/>
      <c r="DQ41" s="365"/>
      <c r="DR41" s="365"/>
      <c r="DS41" s="365"/>
      <c r="DT41" s="365"/>
      <c r="DU41" s="365"/>
      <c r="DV41" s="364"/>
      <c r="DW41" s="363"/>
      <c r="DX41" s="362"/>
      <c r="DY41" s="362"/>
      <c r="DZ41" s="362"/>
      <c r="EA41" s="362"/>
      <c r="EB41" s="362"/>
      <c r="EC41" s="361"/>
    </row>
    <row r="42" spans="2:133" ht="11.25" customHeight="1" x14ac:dyDescent="0.2">
      <c r="B42" s="389" t="s">
        <v>166</v>
      </c>
      <c r="C42" s="389"/>
      <c r="D42" s="389"/>
      <c r="E42" s="389"/>
      <c r="F42" s="389"/>
      <c r="G42" s="389"/>
      <c r="H42" s="389"/>
      <c r="I42" s="389"/>
      <c r="J42" s="389"/>
      <c r="K42" s="389"/>
      <c r="L42" s="389"/>
      <c r="M42" s="389"/>
      <c r="N42" s="389"/>
      <c r="O42" s="389"/>
      <c r="P42" s="389"/>
      <c r="Q42" s="389"/>
      <c r="R42" s="388"/>
      <c r="S42" s="388"/>
      <c r="T42" s="388"/>
      <c r="U42" s="388"/>
      <c r="V42" s="388"/>
      <c r="W42" s="388"/>
      <c r="X42" s="388"/>
      <c r="Y42" s="388"/>
      <c r="Z42" s="388"/>
      <c r="AA42" s="388"/>
      <c r="AB42" s="388"/>
      <c r="AC42" s="388"/>
      <c r="AD42" s="388"/>
      <c r="AE42" s="388"/>
      <c r="AF42" s="388"/>
      <c r="AG42" s="388"/>
      <c r="AH42" s="388"/>
      <c r="AI42" s="388"/>
      <c r="AJ42" s="388"/>
      <c r="AK42" s="388"/>
      <c r="AL42" s="388"/>
      <c r="AM42" s="388"/>
      <c r="AN42" s="388"/>
      <c r="AO42" s="388"/>
      <c r="BV42" s="391"/>
      <c r="BW42" s="391"/>
      <c r="BX42" s="391"/>
      <c r="BY42" s="391"/>
      <c r="BZ42" s="391"/>
      <c r="CA42" s="391"/>
      <c r="CB42" s="391"/>
      <c r="CD42" s="376" t="s">
        <v>165</v>
      </c>
      <c r="CE42" s="375"/>
      <c r="CF42" s="375"/>
      <c r="CG42" s="375"/>
      <c r="CH42" s="375"/>
      <c r="CI42" s="375"/>
      <c r="CJ42" s="375"/>
      <c r="CK42" s="375"/>
      <c r="CL42" s="375"/>
      <c r="CM42" s="375"/>
      <c r="CN42" s="375"/>
      <c r="CO42" s="375"/>
      <c r="CP42" s="375"/>
      <c r="CQ42" s="374"/>
      <c r="CR42" s="373">
        <v>235123</v>
      </c>
      <c r="CS42" s="368"/>
      <c r="CT42" s="368"/>
      <c r="CU42" s="368"/>
      <c r="CV42" s="368"/>
      <c r="CW42" s="368"/>
      <c r="CX42" s="368"/>
      <c r="CY42" s="367"/>
      <c r="CZ42" s="372">
        <v>5.7</v>
      </c>
      <c r="DA42" s="371"/>
      <c r="DB42" s="371"/>
      <c r="DC42" s="370"/>
      <c r="DD42" s="369">
        <v>78118</v>
      </c>
      <c r="DE42" s="368"/>
      <c r="DF42" s="368"/>
      <c r="DG42" s="368"/>
      <c r="DH42" s="368"/>
      <c r="DI42" s="368"/>
      <c r="DJ42" s="368"/>
      <c r="DK42" s="367"/>
      <c r="DL42" s="366"/>
      <c r="DM42" s="365"/>
      <c r="DN42" s="365"/>
      <c r="DO42" s="365"/>
      <c r="DP42" s="365"/>
      <c r="DQ42" s="365"/>
      <c r="DR42" s="365"/>
      <c r="DS42" s="365"/>
      <c r="DT42" s="365"/>
      <c r="DU42" s="365"/>
      <c r="DV42" s="364"/>
      <c r="DW42" s="363"/>
      <c r="DX42" s="362"/>
      <c r="DY42" s="362"/>
      <c r="DZ42" s="362"/>
      <c r="EA42" s="362"/>
      <c r="EB42" s="362"/>
      <c r="EC42" s="361"/>
    </row>
    <row r="43" spans="2:133" ht="11.25" customHeight="1" x14ac:dyDescent="0.2">
      <c r="B43" s="390" t="s">
        <v>164</v>
      </c>
      <c r="C43" s="389"/>
      <c r="D43" s="389"/>
      <c r="E43" s="389"/>
      <c r="F43" s="389"/>
      <c r="G43" s="389"/>
      <c r="H43" s="389"/>
      <c r="I43" s="389"/>
      <c r="J43" s="389"/>
      <c r="K43" s="389"/>
      <c r="L43" s="389"/>
      <c r="M43" s="389"/>
      <c r="N43" s="389"/>
      <c r="O43" s="389"/>
      <c r="P43" s="389"/>
      <c r="Q43" s="389"/>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88"/>
      <c r="AO43" s="388"/>
      <c r="CD43" s="376" t="s">
        <v>163</v>
      </c>
      <c r="CE43" s="375"/>
      <c r="CF43" s="375"/>
      <c r="CG43" s="375"/>
      <c r="CH43" s="375"/>
      <c r="CI43" s="375"/>
      <c r="CJ43" s="375"/>
      <c r="CK43" s="375"/>
      <c r="CL43" s="375"/>
      <c r="CM43" s="375"/>
      <c r="CN43" s="375"/>
      <c r="CO43" s="375"/>
      <c r="CP43" s="375"/>
      <c r="CQ43" s="374"/>
      <c r="CR43" s="373">
        <v>8892</v>
      </c>
      <c r="CS43" s="380"/>
      <c r="CT43" s="380"/>
      <c r="CU43" s="380"/>
      <c r="CV43" s="380"/>
      <c r="CW43" s="380"/>
      <c r="CX43" s="380"/>
      <c r="CY43" s="379"/>
      <c r="CZ43" s="372">
        <v>0.2</v>
      </c>
      <c r="DA43" s="382"/>
      <c r="DB43" s="382"/>
      <c r="DC43" s="381"/>
      <c r="DD43" s="369">
        <v>8892</v>
      </c>
      <c r="DE43" s="380"/>
      <c r="DF43" s="380"/>
      <c r="DG43" s="380"/>
      <c r="DH43" s="380"/>
      <c r="DI43" s="380"/>
      <c r="DJ43" s="380"/>
      <c r="DK43" s="379"/>
      <c r="DL43" s="366"/>
      <c r="DM43" s="365"/>
      <c r="DN43" s="365"/>
      <c r="DO43" s="365"/>
      <c r="DP43" s="365"/>
      <c r="DQ43" s="365"/>
      <c r="DR43" s="365"/>
      <c r="DS43" s="365"/>
      <c r="DT43" s="365"/>
      <c r="DU43" s="365"/>
      <c r="DV43" s="364"/>
      <c r="DW43" s="363"/>
      <c r="DX43" s="362"/>
      <c r="DY43" s="362"/>
      <c r="DZ43" s="362"/>
      <c r="EA43" s="362"/>
      <c r="EB43" s="362"/>
      <c r="EC43" s="361"/>
    </row>
    <row r="44" spans="2:133" ht="11.25" customHeight="1" x14ac:dyDescent="0.2">
      <c r="B44" s="387" t="s">
        <v>162</v>
      </c>
      <c r="CD44" s="386" t="s">
        <v>161</v>
      </c>
      <c r="CE44" s="385"/>
      <c r="CF44" s="376" t="s">
        <v>160</v>
      </c>
      <c r="CG44" s="375"/>
      <c r="CH44" s="375"/>
      <c r="CI44" s="375"/>
      <c r="CJ44" s="375"/>
      <c r="CK44" s="375"/>
      <c r="CL44" s="375"/>
      <c r="CM44" s="375"/>
      <c r="CN44" s="375"/>
      <c r="CO44" s="375"/>
      <c r="CP44" s="375"/>
      <c r="CQ44" s="374"/>
      <c r="CR44" s="373">
        <v>235123</v>
      </c>
      <c r="CS44" s="368"/>
      <c r="CT44" s="368"/>
      <c r="CU44" s="368"/>
      <c r="CV44" s="368"/>
      <c r="CW44" s="368"/>
      <c r="CX44" s="368"/>
      <c r="CY44" s="367"/>
      <c r="CZ44" s="372">
        <v>5.7</v>
      </c>
      <c r="DA44" s="371"/>
      <c r="DB44" s="371"/>
      <c r="DC44" s="370"/>
      <c r="DD44" s="369">
        <v>78118</v>
      </c>
      <c r="DE44" s="368"/>
      <c r="DF44" s="368"/>
      <c r="DG44" s="368"/>
      <c r="DH44" s="368"/>
      <c r="DI44" s="368"/>
      <c r="DJ44" s="368"/>
      <c r="DK44" s="367"/>
      <c r="DL44" s="366"/>
      <c r="DM44" s="365"/>
      <c r="DN44" s="365"/>
      <c r="DO44" s="365"/>
      <c r="DP44" s="365"/>
      <c r="DQ44" s="365"/>
      <c r="DR44" s="365"/>
      <c r="DS44" s="365"/>
      <c r="DT44" s="365"/>
      <c r="DU44" s="365"/>
      <c r="DV44" s="364"/>
      <c r="DW44" s="363"/>
      <c r="DX44" s="362"/>
      <c r="DY44" s="362"/>
      <c r="DZ44" s="362"/>
      <c r="EA44" s="362"/>
      <c r="EB44" s="362"/>
      <c r="EC44" s="361"/>
    </row>
    <row r="45" spans="2:133" ht="11.25" customHeight="1" x14ac:dyDescent="0.2">
      <c r="CD45" s="384"/>
      <c r="CE45" s="383"/>
      <c r="CF45" s="376" t="s">
        <v>159</v>
      </c>
      <c r="CG45" s="375"/>
      <c r="CH45" s="375"/>
      <c r="CI45" s="375"/>
      <c r="CJ45" s="375"/>
      <c r="CK45" s="375"/>
      <c r="CL45" s="375"/>
      <c r="CM45" s="375"/>
      <c r="CN45" s="375"/>
      <c r="CO45" s="375"/>
      <c r="CP45" s="375"/>
      <c r="CQ45" s="374"/>
      <c r="CR45" s="373">
        <v>82753</v>
      </c>
      <c r="CS45" s="380"/>
      <c r="CT45" s="380"/>
      <c r="CU45" s="380"/>
      <c r="CV45" s="380"/>
      <c r="CW45" s="380"/>
      <c r="CX45" s="380"/>
      <c r="CY45" s="379"/>
      <c r="CZ45" s="372">
        <v>2</v>
      </c>
      <c r="DA45" s="382"/>
      <c r="DB45" s="382"/>
      <c r="DC45" s="381"/>
      <c r="DD45" s="369">
        <v>16545</v>
      </c>
      <c r="DE45" s="380"/>
      <c r="DF45" s="380"/>
      <c r="DG45" s="380"/>
      <c r="DH45" s="380"/>
      <c r="DI45" s="380"/>
      <c r="DJ45" s="380"/>
      <c r="DK45" s="379"/>
      <c r="DL45" s="366"/>
      <c r="DM45" s="365"/>
      <c r="DN45" s="365"/>
      <c r="DO45" s="365"/>
      <c r="DP45" s="365"/>
      <c r="DQ45" s="365"/>
      <c r="DR45" s="365"/>
      <c r="DS45" s="365"/>
      <c r="DT45" s="365"/>
      <c r="DU45" s="365"/>
      <c r="DV45" s="364"/>
      <c r="DW45" s="363"/>
      <c r="DX45" s="362"/>
      <c r="DY45" s="362"/>
      <c r="DZ45" s="362"/>
      <c r="EA45" s="362"/>
      <c r="EB45" s="362"/>
      <c r="EC45" s="361"/>
    </row>
    <row r="46" spans="2:133" ht="11.25" customHeight="1" x14ac:dyDescent="0.2">
      <c r="CD46" s="384"/>
      <c r="CE46" s="383"/>
      <c r="CF46" s="376" t="s">
        <v>158</v>
      </c>
      <c r="CG46" s="375"/>
      <c r="CH46" s="375"/>
      <c r="CI46" s="375"/>
      <c r="CJ46" s="375"/>
      <c r="CK46" s="375"/>
      <c r="CL46" s="375"/>
      <c r="CM46" s="375"/>
      <c r="CN46" s="375"/>
      <c r="CO46" s="375"/>
      <c r="CP46" s="375"/>
      <c r="CQ46" s="374"/>
      <c r="CR46" s="373">
        <v>152370</v>
      </c>
      <c r="CS46" s="368"/>
      <c r="CT46" s="368"/>
      <c r="CU46" s="368"/>
      <c r="CV46" s="368"/>
      <c r="CW46" s="368"/>
      <c r="CX46" s="368"/>
      <c r="CY46" s="367"/>
      <c r="CZ46" s="372">
        <v>3.7</v>
      </c>
      <c r="DA46" s="371"/>
      <c r="DB46" s="371"/>
      <c r="DC46" s="370"/>
      <c r="DD46" s="369">
        <v>61573</v>
      </c>
      <c r="DE46" s="368"/>
      <c r="DF46" s="368"/>
      <c r="DG46" s="368"/>
      <c r="DH46" s="368"/>
      <c r="DI46" s="368"/>
      <c r="DJ46" s="368"/>
      <c r="DK46" s="367"/>
      <c r="DL46" s="366"/>
      <c r="DM46" s="365"/>
      <c r="DN46" s="365"/>
      <c r="DO46" s="365"/>
      <c r="DP46" s="365"/>
      <c r="DQ46" s="365"/>
      <c r="DR46" s="365"/>
      <c r="DS46" s="365"/>
      <c r="DT46" s="365"/>
      <c r="DU46" s="365"/>
      <c r="DV46" s="364"/>
      <c r="DW46" s="363"/>
      <c r="DX46" s="362"/>
      <c r="DY46" s="362"/>
      <c r="DZ46" s="362"/>
      <c r="EA46" s="362"/>
      <c r="EB46" s="362"/>
      <c r="EC46" s="361"/>
    </row>
    <row r="47" spans="2:133" ht="11.25" customHeight="1" x14ac:dyDescent="0.2">
      <c r="CD47" s="384"/>
      <c r="CE47" s="383"/>
      <c r="CF47" s="376" t="s">
        <v>157</v>
      </c>
      <c r="CG47" s="375"/>
      <c r="CH47" s="375"/>
      <c r="CI47" s="375"/>
      <c r="CJ47" s="375"/>
      <c r="CK47" s="375"/>
      <c r="CL47" s="375"/>
      <c r="CM47" s="375"/>
      <c r="CN47" s="375"/>
      <c r="CO47" s="375"/>
      <c r="CP47" s="375"/>
      <c r="CQ47" s="374"/>
      <c r="CR47" s="373" t="s">
        <v>153</v>
      </c>
      <c r="CS47" s="380"/>
      <c r="CT47" s="380"/>
      <c r="CU47" s="380"/>
      <c r="CV47" s="380"/>
      <c r="CW47" s="380"/>
      <c r="CX47" s="380"/>
      <c r="CY47" s="379"/>
      <c r="CZ47" s="372" t="s">
        <v>156</v>
      </c>
      <c r="DA47" s="382"/>
      <c r="DB47" s="382"/>
      <c r="DC47" s="381"/>
      <c r="DD47" s="369" t="s">
        <v>153</v>
      </c>
      <c r="DE47" s="380"/>
      <c r="DF47" s="380"/>
      <c r="DG47" s="380"/>
      <c r="DH47" s="380"/>
      <c r="DI47" s="380"/>
      <c r="DJ47" s="380"/>
      <c r="DK47" s="379"/>
      <c r="DL47" s="366"/>
      <c r="DM47" s="365"/>
      <c r="DN47" s="365"/>
      <c r="DO47" s="365"/>
      <c r="DP47" s="365"/>
      <c r="DQ47" s="365"/>
      <c r="DR47" s="365"/>
      <c r="DS47" s="365"/>
      <c r="DT47" s="365"/>
      <c r="DU47" s="365"/>
      <c r="DV47" s="364"/>
      <c r="DW47" s="363"/>
      <c r="DX47" s="362"/>
      <c r="DY47" s="362"/>
      <c r="DZ47" s="362"/>
      <c r="EA47" s="362"/>
      <c r="EB47" s="362"/>
      <c r="EC47" s="361"/>
    </row>
    <row r="48" spans="2:133" ht="10.8" x14ac:dyDescent="0.2">
      <c r="CD48" s="378"/>
      <c r="CE48" s="377"/>
      <c r="CF48" s="376" t="s">
        <v>155</v>
      </c>
      <c r="CG48" s="375"/>
      <c r="CH48" s="375"/>
      <c r="CI48" s="375"/>
      <c r="CJ48" s="375"/>
      <c r="CK48" s="375"/>
      <c r="CL48" s="375"/>
      <c r="CM48" s="375"/>
      <c r="CN48" s="375"/>
      <c r="CO48" s="375"/>
      <c r="CP48" s="375"/>
      <c r="CQ48" s="374"/>
      <c r="CR48" s="373" t="s">
        <v>154</v>
      </c>
      <c r="CS48" s="368"/>
      <c r="CT48" s="368"/>
      <c r="CU48" s="368"/>
      <c r="CV48" s="368"/>
      <c r="CW48" s="368"/>
      <c r="CX48" s="368"/>
      <c r="CY48" s="367"/>
      <c r="CZ48" s="372" t="s">
        <v>153</v>
      </c>
      <c r="DA48" s="371"/>
      <c r="DB48" s="371"/>
      <c r="DC48" s="370"/>
      <c r="DD48" s="369" t="s">
        <v>153</v>
      </c>
      <c r="DE48" s="368"/>
      <c r="DF48" s="368"/>
      <c r="DG48" s="368"/>
      <c r="DH48" s="368"/>
      <c r="DI48" s="368"/>
      <c r="DJ48" s="368"/>
      <c r="DK48" s="367"/>
      <c r="DL48" s="366"/>
      <c r="DM48" s="365"/>
      <c r="DN48" s="365"/>
      <c r="DO48" s="365"/>
      <c r="DP48" s="365"/>
      <c r="DQ48" s="365"/>
      <c r="DR48" s="365"/>
      <c r="DS48" s="365"/>
      <c r="DT48" s="365"/>
      <c r="DU48" s="365"/>
      <c r="DV48" s="364"/>
      <c r="DW48" s="363"/>
      <c r="DX48" s="362"/>
      <c r="DY48" s="362"/>
      <c r="DZ48" s="362"/>
      <c r="EA48" s="362"/>
      <c r="EB48" s="362"/>
      <c r="EC48" s="361"/>
    </row>
    <row r="49" spans="82:133" ht="11.25" customHeight="1" x14ac:dyDescent="0.2">
      <c r="CD49" s="360" t="s">
        <v>152</v>
      </c>
      <c r="CE49" s="359"/>
      <c r="CF49" s="359"/>
      <c r="CG49" s="359"/>
      <c r="CH49" s="359"/>
      <c r="CI49" s="359"/>
      <c r="CJ49" s="359"/>
      <c r="CK49" s="359"/>
      <c r="CL49" s="359"/>
      <c r="CM49" s="359"/>
      <c r="CN49" s="359"/>
      <c r="CO49" s="359"/>
      <c r="CP49" s="359"/>
      <c r="CQ49" s="358"/>
      <c r="CR49" s="357">
        <v>4094393</v>
      </c>
      <c r="CS49" s="352"/>
      <c r="CT49" s="352"/>
      <c r="CU49" s="352"/>
      <c r="CV49" s="352"/>
      <c r="CW49" s="352"/>
      <c r="CX49" s="352"/>
      <c r="CY49" s="351"/>
      <c r="CZ49" s="356">
        <v>100</v>
      </c>
      <c r="DA49" s="355"/>
      <c r="DB49" s="355"/>
      <c r="DC49" s="354"/>
      <c r="DD49" s="353">
        <v>3218770</v>
      </c>
      <c r="DE49" s="352"/>
      <c r="DF49" s="352"/>
      <c r="DG49" s="352"/>
      <c r="DH49" s="352"/>
      <c r="DI49" s="352"/>
      <c r="DJ49" s="352"/>
      <c r="DK49" s="351"/>
      <c r="DL49" s="350"/>
      <c r="DM49" s="349"/>
      <c r="DN49" s="349"/>
      <c r="DO49" s="349"/>
      <c r="DP49" s="349"/>
      <c r="DQ49" s="349"/>
      <c r="DR49" s="349"/>
      <c r="DS49" s="349"/>
      <c r="DT49" s="349"/>
      <c r="DU49" s="349"/>
      <c r="DV49" s="348"/>
      <c r="DW49" s="347"/>
      <c r="DX49" s="346"/>
      <c r="DY49" s="346"/>
      <c r="DZ49" s="346"/>
      <c r="EA49" s="346"/>
      <c r="EB49" s="346"/>
      <c r="EC49" s="345"/>
    </row>
    <row r="50" spans="82:133" ht="10.8" hidden="1" x14ac:dyDescent="0.2"/>
    <row r="51" spans="82:133" ht="10.8" hidden="1" x14ac:dyDescent="0.2"/>
  </sheetData>
  <sheetProtection password="851F" sheet="1" objects="1" scenarios="1"/>
  <mergeCells count="572">
    <mergeCell ref="B3:AO3"/>
    <mergeCell ref="AP3:CB3"/>
    <mergeCell ref="CD3:EC3"/>
    <mergeCell ref="B4:Q4"/>
    <mergeCell ref="R4:Y4"/>
    <mergeCell ref="Z4:AC4"/>
    <mergeCell ref="AD4:AK4"/>
    <mergeCell ref="AL4:AO4"/>
    <mergeCell ref="AP4:BF4"/>
    <mergeCell ref="BG4:BN4"/>
    <mergeCell ref="CR5:CY5"/>
    <mergeCell ref="DQ6:EC6"/>
    <mergeCell ref="BO6:BR6"/>
    <mergeCell ref="BS6:CB6"/>
    <mergeCell ref="DH1:DN1"/>
    <mergeCell ref="DP1:EC1"/>
    <mergeCell ref="BO4:BR4"/>
    <mergeCell ref="BS4:CB4"/>
    <mergeCell ref="CD4:EC4"/>
    <mergeCell ref="DD5:DP5"/>
    <mergeCell ref="DQ5:EC5"/>
    <mergeCell ref="B6:Q6"/>
    <mergeCell ref="R6:Y6"/>
    <mergeCell ref="Z6:AC6"/>
    <mergeCell ref="AD6:AK6"/>
    <mergeCell ref="AL6:AO6"/>
    <mergeCell ref="AP6:BF6"/>
    <mergeCell ref="BG6:BN6"/>
    <mergeCell ref="AP5:BF5"/>
    <mergeCell ref="B5:Q5"/>
    <mergeCell ref="R5:Y5"/>
    <mergeCell ref="Z5:AC5"/>
    <mergeCell ref="AD5:AK5"/>
    <mergeCell ref="AL5:AO5"/>
    <mergeCell ref="CZ5:DC5"/>
    <mergeCell ref="BG5:BN5"/>
    <mergeCell ref="BO5:BR5"/>
    <mergeCell ref="BS5:CB5"/>
    <mergeCell ref="CD5:CQ5"/>
    <mergeCell ref="DQ7:EC7"/>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BS8:CB8"/>
    <mergeCell ref="CD8:CQ8"/>
    <mergeCell ref="CR8:CY8"/>
    <mergeCell ref="DQ9:EC9"/>
    <mergeCell ref="BO9:BR9"/>
    <mergeCell ref="BS9:CB9"/>
    <mergeCell ref="CZ8:DC8"/>
    <mergeCell ref="DD8:DP8"/>
    <mergeCell ref="DQ8:EC8"/>
    <mergeCell ref="B9:Q9"/>
    <mergeCell ref="R9:Y9"/>
    <mergeCell ref="Z9:AC9"/>
    <mergeCell ref="AD9:AK9"/>
    <mergeCell ref="AL9:AO9"/>
    <mergeCell ref="AP9:BF9"/>
    <mergeCell ref="BG9:BN9"/>
    <mergeCell ref="BO10:BR10"/>
    <mergeCell ref="BS10:CB10"/>
    <mergeCell ref="B8:Q8"/>
    <mergeCell ref="R8:Y8"/>
    <mergeCell ref="Z8:AC8"/>
    <mergeCell ref="AD8:AK8"/>
    <mergeCell ref="AL8:AO8"/>
    <mergeCell ref="AP8:BF8"/>
    <mergeCell ref="BG8:BN8"/>
    <mergeCell ref="BO8:BR8"/>
    <mergeCell ref="CZ10:DC10"/>
    <mergeCell ref="DD10:DP10"/>
    <mergeCell ref="DQ10:EC10"/>
    <mergeCell ref="B10:Q10"/>
    <mergeCell ref="R10:Y10"/>
    <mergeCell ref="Z10:AC10"/>
    <mergeCell ref="AD10:AK10"/>
    <mergeCell ref="AL10:AO10"/>
    <mergeCell ref="AP10:BF10"/>
    <mergeCell ref="BG10:BN10"/>
    <mergeCell ref="CR11:CY11"/>
    <mergeCell ref="DQ12:EC12"/>
    <mergeCell ref="BO12:BR12"/>
    <mergeCell ref="BS12:CB12"/>
    <mergeCell ref="CD9:CQ9"/>
    <mergeCell ref="CR9:CY9"/>
    <mergeCell ref="CZ9:DC9"/>
    <mergeCell ref="DD9:DP9"/>
    <mergeCell ref="CD10:CQ10"/>
    <mergeCell ref="CR10:CY10"/>
    <mergeCell ref="DD11:DP11"/>
    <mergeCell ref="DQ11:EC11"/>
    <mergeCell ref="B12:Q12"/>
    <mergeCell ref="R12:Y12"/>
    <mergeCell ref="Z12:AC12"/>
    <mergeCell ref="AD12:AK12"/>
    <mergeCell ref="AL12:AO12"/>
    <mergeCell ref="AP12:BF12"/>
    <mergeCell ref="BG12:BN12"/>
    <mergeCell ref="AP11:BF11"/>
    <mergeCell ref="B11:Q11"/>
    <mergeCell ref="R11:Y11"/>
    <mergeCell ref="Z11:AC11"/>
    <mergeCell ref="AD11:AK11"/>
    <mergeCell ref="AL11:AO11"/>
    <mergeCell ref="CZ11:DC11"/>
    <mergeCell ref="BG11:BN11"/>
    <mergeCell ref="BO11:BR11"/>
    <mergeCell ref="BS11:CB11"/>
    <mergeCell ref="CD11:CQ11"/>
    <mergeCell ref="DQ13:EC13"/>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BO14:BR14"/>
    <mergeCell ref="BS14:CB14"/>
    <mergeCell ref="CD14:CQ14"/>
    <mergeCell ref="CR14:CY14"/>
    <mergeCell ref="DQ15:EC15"/>
    <mergeCell ref="BO15:BR15"/>
    <mergeCell ref="BS15:CB15"/>
    <mergeCell ref="CZ14:DC14"/>
    <mergeCell ref="DD14:DP14"/>
    <mergeCell ref="DQ14:EC14"/>
    <mergeCell ref="B15:Q15"/>
    <mergeCell ref="R15:Y15"/>
    <mergeCell ref="Z15:AC15"/>
    <mergeCell ref="AD15:AK15"/>
    <mergeCell ref="AL15:AO15"/>
    <mergeCell ref="AP15:BF15"/>
    <mergeCell ref="BG15:BN15"/>
    <mergeCell ref="BG16:BN16"/>
    <mergeCell ref="BO16:BR16"/>
    <mergeCell ref="BS16:CB16"/>
    <mergeCell ref="B14:Q14"/>
    <mergeCell ref="R14:Y14"/>
    <mergeCell ref="Z14:AC14"/>
    <mergeCell ref="AD14:AK14"/>
    <mergeCell ref="AL14:AO14"/>
    <mergeCell ref="AP14:BF14"/>
    <mergeCell ref="BG14:BN14"/>
    <mergeCell ref="CR16:CY16"/>
    <mergeCell ref="CZ16:DC16"/>
    <mergeCell ref="DD16:DP16"/>
    <mergeCell ref="DQ16:EC16"/>
    <mergeCell ref="B16:Q16"/>
    <mergeCell ref="R16:Y16"/>
    <mergeCell ref="Z16:AC16"/>
    <mergeCell ref="AD16:AK16"/>
    <mergeCell ref="AL16:AO16"/>
    <mergeCell ref="AP16:BF16"/>
    <mergeCell ref="CD17:CQ17"/>
    <mergeCell ref="CR17:CY17"/>
    <mergeCell ref="DQ18:EC18"/>
    <mergeCell ref="BO18:BR18"/>
    <mergeCell ref="BS18:CB18"/>
    <mergeCell ref="CD15:CQ15"/>
    <mergeCell ref="CR15:CY15"/>
    <mergeCell ref="CZ15:DC15"/>
    <mergeCell ref="DD15:DP15"/>
    <mergeCell ref="CD16:CQ16"/>
    <mergeCell ref="CZ17:DC17"/>
    <mergeCell ref="DD17:DP17"/>
    <mergeCell ref="DQ17:EC17"/>
    <mergeCell ref="B18:Q18"/>
    <mergeCell ref="R18:Y18"/>
    <mergeCell ref="Z18:AC18"/>
    <mergeCell ref="AD18:AK18"/>
    <mergeCell ref="AL18:AO18"/>
    <mergeCell ref="AP18:BF18"/>
    <mergeCell ref="BG18:BN18"/>
    <mergeCell ref="BS19:CB19"/>
    <mergeCell ref="B17:Q17"/>
    <mergeCell ref="R17:Y17"/>
    <mergeCell ref="Z17:AC17"/>
    <mergeCell ref="AD17:AK17"/>
    <mergeCell ref="AL17:AO17"/>
    <mergeCell ref="AP17:BF17"/>
    <mergeCell ref="BG17:BN17"/>
    <mergeCell ref="BO17:BR17"/>
    <mergeCell ref="BS17:CB17"/>
    <mergeCell ref="DD19:DP19"/>
    <mergeCell ref="DQ19:EC19"/>
    <mergeCell ref="B19:Q19"/>
    <mergeCell ref="R19:Y19"/>
    <mergeCell ref="Z19:AC19"/>
    <mergeCell ref="AD19:AK19"/>
    <mergeCell ref="AL19:AO19"/>
    <mergeCell ref="AP19:BF19"/>
    <mergeCell ref="BG19:BN19"/>
    <mergeCell ref="BO19:BR19"/>
    <mergeCell ref="DQ21:EC21"/>
    <mergeCell ref="BO21:BR21"/>
    <mergeCell ref="BS21:CB21"/>
    <mergeCell ref="CD18:CQ18"/>
    <mergeCell ref="CR18:CY18"/>
    <mergeCell ref="CZ18:DC18"/>
    <mergeCell ref="DD18:DP18"/>
    <mergeCell ref="CD19:CQ19"/>
    <mergeCell ref="CR19:CY19"/>
    <mergeCell ref="CZ19:DC19"/>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CD23:CQ23"/>
    <mergeCell ref="CR23:CY23"/>
    <mergeCell ref="CZ23:DC23"/>
    <mergeCell ref="DD23:DK23"/>
    <mergeCell ref="DL23:DV23"/>
    <mergeCell ref="B20:Q20"/>
    <mergeCell ref="R20:Y20"/>
    <mergeCell ref="Z20:AC20"/>
    <mergeCell ref="AD20:AK20"/>
    <mergeCell ref="AL20:AO20"/>
    <mergeCell ref="BO22:BR22"/>
    <mergeCell ref="BS22:CB22"/>
    <mergeCell ref="CD21:CQ21"/>
    <mergeCell ref="CR21:CY21"/>
    <mergeCell ref="CZ21:DC21"/>
    <mergeCell ref="DD21:DP21"/>
    <mergeCell ref="BG23:BN23"/>
    <mergeCell ref="BO23:BR23"/>
    <mergeCell ref="BS23:CB23"/>
    <mergeCell ref="B22:Q22"/>
    <mergeCell ref="R22:Y22"/>
    <mergeCell ref="Z22:AC22"/>
    <mergeCell ref="AD22:AK22"/>
    <mergeCell ref="AL22:AO22"/>
    <mergeCell ref="AP22:BF22"/>
    <mergeCell ref="BG22:BN22"/>
    <mergeCell ref="DW25:EC25"/>
    <mergeCell ref="BS25:CB25"/>
    <mergeCell ref="DW23:EC23"/>
    <mergeCell ref="CD22:EC22"/>
    <mergeCell ref="B23:Q23"/>
    <mergeCell ref="R23:Y23"/>
    <mergeCell ref="Z23:AC23"/>
    <mergeCell ref="AD23:AK23"/>
    <mergeCell ref="AL23:AO23"/>
    <mergeCell ref="AP23:BF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26:Q26"/>
    <mergeCell ref="BO25:BR25"/>
    <mergeCell ref="CD25:CQ25"/>
    <mergeCell ref="CR25:CY25"/>
    <mergeCell ref="CZ25:DC25"/>
    <mergeCell ref="DD25:DK25"/>
    <mergeCell ref="BS26:CB26"/>
    <mergeCell ref="CD26:CQ26"/>
    <mergeCell ref="CR26:CY26"/>
    <mergeCell ref="CZ26:DC26"/>
    <mergeCell ref="DD26:DK26"/>
    <mergeCell ref="DL26:DV26"/>
    <mergeCell ref="DL25:DV25"/>
    <mergeCell ref="DW27:EC27"/>
    <mergeCell ref="DW26:EC26"/>
    <mergeCell ref="B27:Q27"/>
    <mergeCell ref="R27:Y27"/>
    <mergeCell ref="Z27:AC27"/>
    <mergeCell ref="AD27:AK27"/>
    <mergeCell ref="AL27:AO27"/>
    <mergeCell ref="AP27:BF27"/>
    <mergeCell ref="BG27:BN27"/>
    <mergeCell ref="BO26:BR26"/>
    <mergeCell ref="DD28:DK28"/>
    <mergeCell ref="DL28:DV28"/>
    <mergeCell ref="CD27:CQ27"/>
    <mergeCell ref="CR27:CY27"/>
    <mergeCell ref="CZ27:DC27"/>
    <mergeCell ref="DD27:DK27"/>
    <mergeCell ref="DL27:DV27"/>
    <mergeCell ref="BO27:BR27"/>
    <mergeCell ref="BS27:CB27"/>
    <mergeCell ref="DL29:DV29"/>
    <mergeCell ref="DW29:EC29"/>
    <mergeCell ref="CR29:CY29"/>
    <mergeCell ref="CZ29:DC29"/>
    <mergeCell ref="R26:Y26"/>
    <mergeCell ref="Z26:AC26"/>
    <mergeCell ref="AD26:AK26"/>
    <mergeCell ref="AL26:AO26"/>
    <mergeCell ref="AP26:BF26"/>
    <mergeCell ref="BG26:BN26"/>
    <mergeCell ref="B28:Q28"/>
    <mergeCell ref="R28:Y28"/>
    <mergeCell ref="Z28:AC28"/>
    <mergeCell ref="AD28:AK28"/>
    <mergeCell ref="AL28:AO28"/>
    <mergeCell ref="AP28:BF28"/>
    <mergeCell ref="BG28:BN28"/>
    <mergeCell ref="BO28:BR28"/>
    <mergeCell ref="BS28:CB28"/>
    <mergeCell ref="CD28:CQ28"/>
    <mergeCell ref="CR28:CY28"/>
    <mergeCell ref="CZ28:DC28"/>
    <mergeCell ref="AT30:AT32"/>
    <mergeCell ref="AX30:BF30"/>
    <mergeCell ref="DW28:EC28"/>
    <mergeCell ref="B29:Q29"/>
    <mergeCell ref="R29:Y29"/>
    <mergeCell ref="Z29:AC29"/>
    <mergeCell ref="AD29:AK29"/>
    <mergeCell ref="AL29:AO29"/>
    <mergeCell ref="AP29:BF29"/>
    <mergeCell ref="BG29:BQ29"/>
    <mergeCell ref="B30:Q30"/>
    <mergeCell ref="R30:Y30"/>
    <mergeCell ref="Z30:AC30"/>
    <mergeCell ref="AD30:AK30"/>
    <mergeCell ref="AL30:AO30"/>
    <mergeCell ref="AP30:AS32"/>
    <mergeCell ref="DD29:DK29"/>
    <mergeCell ref="CZ30:DC30"/>
    <mergeCell ref="DD30:DK30"/>
    <mergeCell ref="BR31:BW31"/>
    <mergeCell ref="BX31:CB31"/>
    <mergeCell ref="CF31:CQ31"/>
    <mergeCell ref="CR31:CY31"/>
    <mergeCell ref="CZ31:DC31"/>
    <mergeCell ref="DD31:DK31"/>
    <mergeCell ref="BR29:CB29"/>
    <mergeCell ref="BG30:BL30"/>
    <mergeCell ref="BM30:BQ30"/>
    <mergeCell ref="BR30:BW30"/>
    <mergeCell ref="BX30:CB30"/>
    <mergeCell ref="CF30:CQ30"/>
    <mergeCell ref="CR30:CY30"/>
    <mergeCell ref="CD29:CE32"/>
    <mergeCell ref="CF29:CQ29"/>
    <mergeCell ref="DL30:DV30"/>
    <mergeCell ref="DW30:EC30"/>
    <mergeCell ref="B31:Q31"/>
    <mergeCell ref="R31:Y31"/>
    <mergeCell ref="Z31:AC31"/>
    <mergeCell ref="AD31:AK31"/>
    <mergeCell ref="AL31:AO31"/>
    <mergeCell ref="AX31:BF31"/>
    <mergeCell ref="BG31:BL31"/>
    <mergeCell ref="BM31:BQ31"/>
    <mergeCell ref="CR33:CY33"/>
    <mergeCell ref="CZ33:DC33"/>
    <mergeCell ref="DD33:DK33"/>
    <mergeCell ref="DL33:DV33"/>
    <mergeCell ref="DL31:DV31"/>
    <mergeCell ref="DW31:EC31"/>
    <mergeCell ref="CZ32:DC32"/>
    <mergeCell ref="DD32:DK32"/>
    <mergeCell ref="BR32:BW32"/>
    <mergeCell ref="BX32:CB32"/>
    <mergeCell ref="CF32:CQ32"/>
    <mergeCell ref="CR32:CY32"/>
    <mergeCell ref="B32:Q32"/>
    <mergeCell ref="R32:Y32"/>
    <mergeCell ref="Z32:AC32"/>
    <mergeCell ref="AD32:AK32"/>
    <mergeCell ref="AL32:AO32"/>
    <mergeCell ref="AX32:BF32"/>
    <mergeCell ref="DL32:DV32"/>
    <mergeCell ref="DW32:EC32"/>
    <mergeCell ref="B33:Q33"/>
    <mergeCell ref="R33:Y33"/>
    <mergeCell ref="Z33:AC33"/>
    <mergeCell ref="AD33:AK33"/>
    <mergeCell ref="AL33:AO33"/>
    <mergeCell ref="CD33:CQ33"/>
    <mergeCell ref="BG32:BL32"/>
    <mergeCell ref="BM32:BQ32"/>
    <mergeCell ref="AQ34:BF34"/>
    <mergeCell ref="BG34:CB34"/>
    <mergeCell ref="CD34:CQ34"/>
    <mergeCell ref="CR34:CY34"/>
    <mergeCell ref="CZ34:DC34"/>
    <mergeCell ref="DD34:DK34"/>
    <mergeCell ref="B35:Q35"/>
    <mergeCell ref="R35:Y35"/>
    <mergeCell ref="Z35:AC35"/>
    <mergeCell ref="AD35:AK35"/>
    <mergeCell ref="AL35:AO35"/>
    <mergeCell ref="AQ35:AY35"/>
    <mergeCell ref="DD35:DK35"/>
    <mergeCell ref="DL35:DV35"/>
    <mergeCell ref="DW33:EC33"/>
    <mergeCell ref="B34:Q34"/>
    <mergeCell ref="R34:Y34"/>
    <mergeCell ref="Z34:AC34"/>
    <mergeCell ref="AD34:AK34"/>
    <mergeCell ref="AL34:AO34"/>
    <mergeCell ref="DL34:DV34"/>
    <mergeCell ref="DW34:EC34"/>
    <mergeCell ref="AZ36:BF36"/>
    <mergeCell ref="BG36:BU36"/>
    <mergeCell ref="BV36:CB36"/>
    <mergeCell ref="BV35:CB35"/>
    <mergeCell ref="CD35:CQ35"/>
    <mergeCell ref="CR35:CY35"/>
    <mergeCell ref="AZ35:BF35"/>
    <mergeCell ref="BG35:BU35"/>
    <mergeCell ref="B36:Q36"/>
    <mergeCell ref="R36:Y36"/>
    <mergeCell ref="Z36:AC36"/>
    <mergeCell ref="AD36:AK36"/>
    <mergeCell ref="AL36:AO36"/>
    <mergeCell ref="AQ36:AY36"/>
    <mergeCell ref="DW35:EC35"/>
    <mergeCell ref="CZ37:DC37"/>
    <mergeCell ref="DD37:DK37"/>
    <mergeCell ref="DL37:DV37"/>
    <mergeCell ref="DW37:EC37"/>
    <mergeCell ref="CZ38:DC38"/>
    <mergeCell ref="DD38:DK38"/>
    <mergeCell ref="DL38:DV38"/>
    <mergeCell ref="DW38:EC38"/>
    <mergeCell ref="CZ35:DC35"/>
    <mergeCell ref="DW39:EC39"/>
    <mergeCell ref="CD36:CQ36"/>
    <mergeCell ref="CR36:CY36"/>
    <mergeCell ref="CZ36:DC36"/>
    <mergeCell ref="DD36:DK36"/>
    <mergeCell ref="DL36:DV36"/>
    <mergeCell ref="DW36:EC36"/>
    <mergeCell ref="AQ37:AY37"/>
    <mergeCell ref="AZ37:BF37"/>
    <mergeCell ref="BG37:BU37"/>
    <mergeCell ref="BV37:CB37"/>
    <mergeCell ref="CD37:CQ37"/>
    <mergeCell ref="CR37:CY37"/>
    <mergeCell ref="DL40:DV40"/>
    <mergeCell ref="BV41:CB41"/>
    <mergeCell ref="CD41:CQ41"/>
    <mergeCell ref="AQ38:AY38"/>
    <mergeCell ref="AZ38:BF38"/>
    <mergeCell ref="BG38:BU38"/>
    <mergeCell ref="BV38:CB38"/>
    <mergeCell ref="CD38:CQ38"/>
    <mergeCell ref="CR38:CY38"/>
    <mergeCell ref="DL39:DV39"/>
    <mergeCell ref="DL41:DV41"/>
    <mergeCell ref="DW41:EC41"/>
    <mergeCell ref="AQ40:AY40"/>
    <mergeCell ref="AZ40:BF40"/>
    <mergeCell ref="BM40:BU40"/>
    <mergeCell ref="BV40:CB40"/>
    <mergeCell ref="CD40:CQ40"/>
    <mergeCell ref="CR40:CY40"/>
    <mergeCell ref="CZ40:DC40"/>
    <mergeCell ref="DD40:DK40"/>
    <mergeCell ref="AQ41:AY41"/>
    <mergeCell ref="AZ41:BF41"/>
    <mergeCell ref="BM41:BU41"/>
    <mergeCell ref="CR41:CY41"/>
    <mergeCell ref="CZ41:DC41"/>
    <mergeCell ref="DD41:DK41"/>
    <mergeCell ref="DW40:EC40"/>
    <mergeCell ref="AQ39:AY39"/>
    <mergeCell ref="AZ39:BF39"/>
    <mergeCell ref="BG39:BK41"/>
    <mergeCell ref="BM39:BU39"/>
    <mergeCell ref="BV39:CB39"/>
    <mergeCell ref="CD39:CQ39"/>
    <mergeCell ref="CR39:CY39"/>
    <mergeCell ref="CZ39:DC39"/>
    <mergeCell ref="DD39:DK39"/>
    <mergeCell ref="CD42:CQ42"/>
    <mergeCell ref="CR42:CY42"/>
    <mergeCell ref="CZ42:DC42"/>
    <mergeCell ref="DD42:DK42"/>
    <mergeCell ref="DL42:DV42"/>
    <mergeCell ref="CF46:CQ46"/>
    <mergeCell ref="CR46:CY46"/>
    <mergeCell ref="CZ46:DC46"/>
    <mergeCell ref="DD46:DK46"/>
    <mergeCell ref="DD45:DK45"/>
    <mergeCell ref="DL45:DV45"/>
    <mergeCell ref="DW45:EC45"/>
    <mergeCell ref="CF44:CQ44"/>
    <mergeCell ref="CR44:CY44"/>
    <mergeCell ref="CZ44:DC44"/>
    <mergeCell ref="DD44:DK44"/>
    <mergeCell ref="DL44:DV44"/>
    <mergeCell ref="CF45:CQ45"/>
    <mergeCell ref="CR45:CY45"/>
    <mergeCell ref="DW42:EC42"/>
    <mergeCell ref="CD43:CQ43"/>
    <mergeCell ref="CR43:CY43"/>
    <mergeCell ref="CZ43:DC43"/>
    <mergeCell ref="DD43:DK43"/>
    <mergeCell ref="DL43:DV43"/>
    <mergeCell ref="DW43:EC43"/>
    <mergeCell ref="CZ45:DC45"/>
    <mergeCell ref="CD44:CE48"/>
    <mergeCell ref="DL46:DV46"/>
    <mergeCell ref="DW46:EC46"/>
    <mergeCell ref="CF47:CQ47"/>
    <mergeCell ref="CR47:CY47"/>
    <mergeCell ref="CZ47:DC47"/>
    <mergeCell ref="DD47:DK47"/>
    <mergeCell ref="DL47:DV47"/>
    <mergeCell ref="DW47:EC47"/>
    <mergeCell ref="DW44:EC44"/>
    <mergeCell ref="CF48:CQ48"/>
    <mergeCell ref="CR48:CY48"/>
    <mergeCell ref="CZ48:DC48"/>
    <mergeCell ref="DD48:DK48"/>
    <mergeCell ref="DL48:DV48"/>
    <mergeCell ref="DW48:EC48"/>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499" customWidth="1"/>
    <col min="131" max="131" width="1.6640625" style="499" customWidth="1"/>
    <col min="132" max="16384" width="9" style="499" hidden="1"/>
  </cols>
  <sheetData>
    <row r="1" spans="1:131" s="501" customFormat="1" ht="11.25" customHeight="1" thickBot="1" x14ac:dyDescent="0.25">
      <c r="A1" s="956"/>
      <c r="B1" s="956"/>
      <c r="C1" s="956"/>
      <c r="D1" s="956"/>
      <c r="E1" s="956"/>
      <c r="F1" s="956"/>
      <c r="G1" s="956"/>
      <c r="H1" s="956"/>
      <c r="I1" s="956"/>
      <c r="J1" s="956"/>
      <c r="K1" s="956"/>
      <c r="L1" s="956"/>
      <c r="M1" s="956"/>
      <c r="N1" s="946"/>
      <c r="O1" s="946"/>
      <c r="P1" s="946"/>
      <c r="Q1" s="946"/>
      <c r="R1" s="946"/>
      <c r="S1" s="946"/>
      <c r="T1" s="946"/>
      <c r="U1" s="946"/>
      <c r="V1" s="946"/>
      <c r="W1" s="946"/>
      <c r="X1" s="946"/>
      <c r="Y1" s="946"/>
      <c r="Z1" s="946"/>
      <c r="AA1" s="946"/>
      <c r="AB1" s="946"/>
      <c r="AC1" s="946"/>
      <c r="AD1" s="946"/>
      <c r="AE1" s="946"/>
      <c r="AF1" s="946"/>
      <c r="AG1" s="946"/>
      <c r="AH1" s="946"/>
      <c r="AI1" s="946"/>
      <c r="AJ1" s="946"/>
      <c r="AK1" s="946"/>
      <c r="AL1" s="946"/>
      <c r="AM1" s="946"/>
      <c r="AN1" s="946"/>
      <c r="AO1" s="946"/>
      <c r="AP1" s="946"/>
      <c r="AQ1" s="946"/>
      <c r="AR1" s="946"/>
      <c r="AS1" s="946"/>
      <c r="AT1" s="946"/>
      <c r="AU1" s="946"/>
      <c r="AV1" s="946"/>
      <c r="AW1" s="946"/>
      <c r="AX1" s="946"/>
      <c r="AY1" s="946"/>
      <c r="AZ1" s="946"/>
      <c r="BA1" s="946"/>
      <c r="BB1" s="946"/>
      <c r="BC1" s="946"/>
      <c r="BD1" s="946"/>
      <c r="BE1" s="946"/>
      <c r="BF1" s="946"/>
      <c r="BG1" s="946"/>
      <c r="BH1" s="946"/>
      <c r="BI1" s="946"/>
      <c r="BJ1" s="946"/>
      <c r="BK1" s="946"/>
      <c r="BL1" s="946"/>
      <c r="BM1" s="946"/>
      <c r="BN1" s="946"/>
      <c r="BO1" s="946"/>
      <c r="BP1" s="946"/>
      <c r="BQ1" s="946"/>
      <c r="BR1" s="946"/>
      <c r="BS1" s="946"/>
      <c r="BT1" s="946"/>
      <c r="BU1" s="946"/>
      <c r="BV1" s="946"/>
      <c r="BW1" s="946"/>
      <c r="BX1" s="946"/>
      <c r="BY1" s="946"/>
      <c r="BZ1" s="946"/>
      <c r="CA1" s="946"/>
      <c r="CB1" s="946"/>
      <c r="CC1" s="946"/>
      <c r="CD1" s="946"/>
      <c r="CE1" s="946"/>
      <c r="CF1" s="946"/>
      <c r="CG1" s="946"/>
      <c r="CH1" s="946"/>
      <c r="CI1" s="946"/>
      <c r="CJ1" s="946"/>
      <c r="CK1" s="946"/>
      <c r="CL1" s="946"/>
      <c r="CM1" s="946"/>
      <c r="CN1" s="946"/>
      <c r="CO1" s="946"/>
      <c r="CP1" s="946"/>
      <c r="CQ1" s="946"/>
      <c r="CR1" s="946"/>
      <c r="CS1" s="946"/>
      <c r="CT1" s="946"/>
      <c r="CU1" s="946"/>
      <c r="CV1" s="946"/>
      <c r="CW1" s="946"/>
      <c r="CX1" s="946"/>
      <c r="CY1" s="946"/>
      <c r="CZ1" s="946"/>
      <c r="DA1" s="946"/>
      <c r="DB1" s="946"/>
      <c r="DC1" s="946"/>
      <c r="DD1" s="946"/>
      <c r="DE1" s="946"/>
      <c r="DF1" s="946"/>
      <c r="DG1" s="946"/>
      <c r="DH1" s="946"/>
      <c r="DI1" s="946"/>
      <c r="DJ1" s="946"/>
      <c r="DK1" s="946"/>
      <c r="DL1" s="946"/>
      <c r="DM1" s="946"/>
      <c r="DN1" s="946"/>
      <c r="DO1" s="946"/>
      <c r="DP1" s="955"/>
      <c r="DQ1" s="954"/>
      <c r="DR1" s="954"/>
      <c r="DS1" s="954"/>
      <c r="DT1" s="954"/>
      <c r="DU1" s="954"/>
      <c r="DV1" s="954"/>
      <c r="DW1" s="954"/>
      <c r="DX1" s="954"/>
      <c r="DY1" s="954"/>
      <c r="DZ1" s="954"/>
      <c r="EA1" s="502"/>
    </row>
    <row r="2" spans="1:131" s="947" customFormat="1" ht="26.25" customHeight="1" thickBot="1" x14ac:dyDescent="0.25">
      <c r="A2" s="953" t="s">
        <v>449</v>
      </c>
      <c r="B2" s="952"/>
      <c r="C2" s="952"/>
      <c r="D2" s="952"/>
      <c r="E2" s="952"/>
      <c r="F2" s="952"/>
      <c r="G2" s="952"/>
      <c r="H2" s="952"/>
      <c r="I2" s="952"/>
      <c r="J2" s="952"/>
      <c r="K2" s="952"/>
      <c r="L2" s="952"/>
      <c r="M2" s="952"/>
      <c r="N2" s="952"/>
      <c r="O2" s="952"/>
      <c r="P2" s="952"/>
      <c r="Q2" s="952"/>
      <c r="R2" s="952"/>
      <c r="S2" s="952"/>
      <c r="T2" s="952"/>
      <c r="U2" s="952"/>
      <c r="V2" s="952"/>
      <c r="W2" s="952"/>
      <c r="X2" s="952"/>
      <c r="Y2" s="952"/>
      <c r="Z2" s="952"/>
      <c r="AA2" s="952"/>
      <c r="AB2" s="952"/>
      <c r="AC2" s="952"/>
      <c r="AD2" s="952"/>
      <c r="AE2" s="952"/>
      <c r="AF2" s="952"/>
      <c r="AG2" s="952"/>
      <c r="AH2" s="952"/>
      <c r="AI2" s="952"/>
      <c r="AJ2" s="952"/>
      <c r="AK2" s="952"/>
      <c r="AL2" s="952"/>
      <c r="AM2" s="952"/>
      <c r="AN2" s="952"/>
      <c r="AO2" s="952"/>
      <c r="AP2" s="952"/>
      <c r="AQ2" s="952"/>
      <c r="AR2" s="952"/>
      <c r="AS2" s="952"/>
      <c r="AT2" s="952"/>
      <c r="AU2" s="952"/>
      <c r="AV2" s="952"/>
      <c r="AW2" s="952"/>
      <c r="AX2" s="952"/>
      <c r="AY2" s="952"/>
      <c r="AZ2" s="952"/>
      <c r="BA2" s="952"/>
      <c r="BB2" s="952"/>
      <c r="BC2" s="952"/>
      <c r="BD2" s="952"/>
      <c r="BE2" s="952"/>
      <c r="BF2" s="952"/>
      <c r="BG2" s="952"/>
      <c r="BH2" s="952"/>
      <c r="BI2" s="952"/>
      <c r="BJ2" s="952"/>
      <c r="BK2" s="952"/>
      <c r="BL2" s="952"/>
      <c r="BM2" s="952"/>
      <c r="BN2" s="952"/>
      <c r="BO2" s="952"/>
      <c r="BP2" s="952"/>
      <c r="BQ2" s="952"/>
      <c r="BR2" s="952"/>
      <c r="BS2" s="952"/>
      <c r="BT2" s="952"/>
      <c r="BU2" s="952"/>
      <c r="BV2" s="952"/>
      <c r="BW2" s="952"/>
      <c r="BX2" s="952"/>
      <c r="BY2" s="952"/>
      <c r="BZ2" s="952"/>
      <c r="CA2" s="952"/>
      <c r="CB2" s="952"/>
      <c r="CC2" s="952"/>
      <c r="CD2" s="952"/>
      <c r="CE2" s="952"/>
      <c r="CF2" s="952"/>
      <c r="CG2" s="952"/>
      <c r="CH2" s="952"/>
      <c r="CI2" s="952"/>
      <c r="CJ2" s="952"/>
      <c r="CK2" s="952"/>
      <c r="CL2" s="952"/>
      <c r="CM2" s="952"/>
      <c r="CN2" s="952"/>
      <c r="CO2" s="952"/>
      <c r="CP2" s="952"/>
      <c r="CQ2" s="952"/>
      <c r="CR2" s="952"/>
      <c r="CS2" s="952"/>
      <c r="CT2" s="952"/>
      <c r="CU2" s="952"/>
      <c r="CV2" s="952"/>
      <c r="CW2" s="952"/>
      <c r="CX2" s="952"/>
      <c r="CY2" s="952"/>
      <c r="CZ2" s="952"/>
      <c r="DA2" s="952"/>
      <c r="DB2" s="952"/>
      <c r="DC2" s="952"/>
      <c r="DD2" s="952"/>
      <c r="DE2" s="952"/>
      <c r="DF2" s="952"/>
      <c r="DG2" s="952"/>
      <c r="DH2" s="952"/>
      <c r="DI2" s="952"/>
      <c r="DJ2" s="951" t="s">
        <v>448</v>
      </c>
      <c r="DK2" s="950"/>
      <c r="DL2" s="950"/>
      <c r="DM2" s="950"/>
      <c r="DN2" s="950"/>
      <c r="DO2" s="949"/>
      <c r="DP2" s="952"/>
      <c r="DQ2" s="951" t="s">
        <v>447</v>
      </c>
      <c r="DR2" s="950"/>
      <c r="DS2" s="950"/>
      <c r="DT2" s="950"/>
      <c r="DU2" s="950"/>
      <c r="DV2" s="950"/>
      <c r="DW2" s="950"/>
      <c r="DX2" s="950"/>
      <c r="DY2" s="950"/>
      <c r="DZ2" s="949"/>
      <c r="EA2" s="948"/>
    </row>
    <row r="3" spans="1:131" s="501" customFormat="1" ht="11.25" customHeight="1" x14ac:dyDescent="0.2">
      <c r="A3" s="946"/>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946"/>
      <c r="AM3" s="946"/>
      <c r="AN3" s="946"/>
      <c r="AO3" s="946"/>
      <c r="AP3" s="946"/>
      <c r="AQ3" s="946"/>
      <c r="AR3" s="946"/>
      <c r="AS3" s="946"/>
      <c r="AT3" s="946"/>
      <c r="AU3" s="946"/>
      <c r="AV3" s="946"/>
      <c r="AW3" s="946"/>
      <c r="AX3" s="946"/>
      <c r="AY3" s="946"/>
      <c r="AZ3" s="946"/>
      <c r="BA3" s="946"/>
      <c r="BB3" s="946"/>
      <c r="BC3" s="946"/>
      <c r="BD3" s="946"/>
      <c r="BE3" s="946"/>
      <c r="BF3" s="946"/>
      <c r="BG3" s="946"/>
      <c r="BH3" s="946"/>
      <c r="BI3" s="946"/>
      <c r="BJ3" s="946"/>
      <c r="BK3" s="946"/>
      <c r="BL3" s="946"/>
      <c r="BM3" s="946"/>
      <c r="BN3" s="946"/>
      <c r="BO3" s="946"/>
      <c r="BP3" s="946"/>
      <c r="BQ3" s="946"/>
      <c r="BR3" s="946"/>
      <c r="BS3" s="946"/>
      <c r="BT3" s="946"/>
      <c r="BU3" s="946"/>
      <c r="BV3" s="946"/>
      <c r="BW3" s="946"/>
      <c r="BX3" s="946"/>
      <c r="BY3" s="946"/>
      <c r="BZ3" s="946"/>
      <c r="CA3" s="946"/>
      <c r="CB3" s="946"/>
      <c r="CC3" s="946"/>
      <c r="CD3" s="946"/>
      <c r="CE3" s="946"/>
      <c r="CF3" s="946"/>
      <c r="CG3" s="946"/>
      <c r="CH3" s="946"/>
      <c r="CI3" s="946"/>
      <c r="CJ3" s="946"/>
      <c r="CK3" s="946"/>
      <c r="CL3" s="946"/>
      <c r="CM3" s="946"/>
      <c r="CN3" s="946"/>
      <c r="CO3" s="946"/>
      <c r="CP3" s="946"/>
      <c r="CQ3" s="946"/>
      <c r="CR3" s="946"/>
      <c r="CS3" s="946"/>
      <c r="CT3" s="946"/>
      <c r="CU3" s="946"/>
      <c r="CV3" s="946"/>
      <c r="CW3" s="946"/>
      <c r="CX3" s="946"/>
      <c r="CY3" s="946"/>
      <c r="CZ3" s="946"/>
      <c r="DA3" s="946"/>
      <c r="DB3" s="946"/>
      <c r="DC3" s="946"/>
      <c r="DD3" s="946"/>
      <c r="DE3" s="946"/>
      <c r="DF3" s="946"/>
      <c r="DG3" s="946"/>
      <c r="DH3" s="946"/>
      <c r="DI3" s="946"/>
      <c r="DJ3" s="946"/>
      <c r="DK3" s="946"/>
      <c r="DL3" s="946"/>
      <c r="DM3" s="946"/>
      <c r="DN3" s="946"/>
      <c r="DO3" s="946"/>
      <c r="DP3" s="946"/>
      <c r="DQ3" s="946"/>
      <c r="DR3" s="946"/>
      <c r="DS3" s="946"/>
      <c r="DT3" s="946"/>
      <c r="DU3" s="946"/>
      <c r="DV3" s="946"/>
      <c r="DW3" s="946"/>
      <c r="DX3" s="946"/>
      <c r="DY3" s="946"/>
      <c r="DZ3" s="946"/>
      <c r="EA3" s="502"/>
    </row>
    <row r="4" spans="1:131" s="891" customFormat="1" ht="26.25" customHeight="1" thickBot="1" x14ac:dyDescent="0.25">
      <c r="A4" s="890" t="s">
        <v>446</v>
      </c>
      <c r="B4" s="890"/>
      <c r="C4" s="890"/>
      <c r="D4" s="890"/>
      <c r="E4" s="890"/>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c r="AL4" s="890"/>
      <c r="AM4" s="890"/>
      <c r="AN4" s="890"/>
      <c r="AO4" s="890"/>
      <c r="AP4" s="890"/>
      <c r="AQ4" s="890"/>
      <c r="AR4" s="890"/>
      <c r="AS4" s="890"/>
      <c r="AT4" s="890"/>
      <c r="AU4" s="890"/>
      <c r="AV4" s="890"/>
      <c r="AW4" s="890"/>
      <c r="AX4" s="890"/>
      <c r="AY4" s="890"/>
      <c r="AZ4" s="844"/>
      <c r="BA4" s="844"/>
      <c r="BB4" s="844"/>
      <c r="BC4" s="844"/>
      <c r="BD4" s="844"/>
      <c r="BE4" s="516"/>
      <c r="BF4" s="516"/>
      <c r="BG4" s="516"/>
      <c r="BH4" s="516"/>
      <c r="BI4" s="516"/>
      <c r="BJ4" s="516"/>
      <c r="BK4" s="516"/>
      <c r="BL4" s="516"/>
      <c r="BM4" s="516"/>
      <c r="BN4" s="516"/>
      <c r="BO4" s="516"/>
      <c r="BP4" s="516"/>
      <c r="BQ4" s="844" t="s">
        <v>445</v>
      </c>
      <c r="BR4" s="844"/>
      <c r="BS4" s="844"/>
      <c r="BT4" s="844"/>
      <c r="BU4" s="844"/>
      <c r="BV4" s="844"/>
      <c r="BW4" s="844"/>
      <c r="BX4" s="844"/>
      <c r="BY4" s="844"/>
      <c r="BZ4" s="844"/>
      <c r="CA4" s="844"/>
      <c r="CB4" s="844"/>
      <c r="CC4" s="844"/>
      <c r="CD4" s="844"/>
      <c r="CE4" s="844"/>
      <c r="CF4" s="844"/>
      <c r="CG4" s="844"/>
      <c r="CH4" s="844"/>
      <c r="CI4" s="844"/>
      <c r="CJ4" s="844"/>
      <c r="CK4" s="844"/>
      <c r="CL4" s="844"/>
      <c r="CM4" s="844"/>
      <c r="CN4" s="844"/>
      <c r="CO4" s="844"/>
      <c r="CP4" s="844"/>
      <c r="CQ4" s="844"/>
      <c r="CR4" s="844"/>
      <c r="CS4" s="844"/>
      <c r="CT4" s="844"/>
      <c r="CU4" s="844"/>
      <c r="CV4" s="844"/>
      <c r="CW4" s="844"/>
      <c r="CX4" s="844"/>
      <c r="CY4" s="844"/>
      <c r="CZ4" s="844"/>
      <c r="DA4" s="844"/>
      <c r="DB4" s="844"/>
      <c r="DC4" s="844"/>
      <c r="DD4" s="844"/>
      <c r="DE4" s="844"/>
      <c r="DF4" s="844"/>
      <c r="DG4" s="844"/>
      <c r="DH4" s="844"/>
      <c r="DI4" s="844"/>
      <c r="DJ4" s="844"/>
      <c r="DK4" s="844"/>
      <c r="DL4" s="844"/>
      <c r="DM4" s="844"/>
      <c r="DN4" s="844"/>
      <c r="DO4" s="844"/>
      <c r="DP4" s="844"/>
      <c r="DQ4" s="844"/>
      <c r="DR4" s="844"/>
      <c r="DS4" s="844"/>
      <c r="DT4" s="844"/>
      <c r="DU4" s="844"/>
      <c r="DV4" s="844"/>
      <c r="DW4" s="844"/>
      <c r="DX4" s="844"/>
      <c r="DY4" s="844"/>
      <c r="DZ4" s="844"/>
      <c r="EA4" s="517"/>
    </row>
    <row r="5" spans="1:131" s="891" customFormat="1" ht="26.25" customHeight="1" x14ac:dyDescent="0.2">
      <c r="A5" s="833" t="s">
        <v>421</v>
      </c>
      <c r="B5" s="829"/>
      <c r="C5" s="829"/>
      <c r="D5" s="829"/>
      <c r="E5" s="829"/>
      <c r="F5" s="829"/>
      <c r="G5" s="829"/>
      <c r="H5" s="829"/>
      <c r="I5" s="829"/>
      <c r="J5" s="829"/>
      <c r="K5" s="829"/>
      <c r="L5" s="829"/>
      <c r="M5" s="829"/>
      <c r="N5" s="829"/>
      <c r="O5" s="829"/>
      <c r="P5" s="828"/>
      <c r="Q5" s="826" t="s">
        <v>444</v>
      </c>
      <c r="R5" s="825"/>
      <c r="S5" s="825"/>
      <c r="T5" s="825"/>
      <c r="U5" s="827"/>
      <c r="V5" s="826" t="s">
        <v>443</v>
      </c>
      <c r="W5" s="825"/>
      <c r="X5" s="825"/>
      <c r="Y5" s="825"/>
      <c r="Z5" s="827"/>
      <c r="AA5" s="826" t="s">
        <v>442</v>
      </c>
      <c r="AB5" s="825"/>
      <c r="AC5" s="825"/>
      <c r="AD5" s="825"/>
      <c r="AE5" s="825"/>
      <c r="AF5" s="945" t="s">
        <v>441</v>
      </c>
      <c r="AG5" s="825"/>
      <c r="AH5" s="825"/>
      <c r="AI5" s="825"/>
      <c r="AJ5" s="824"/>
      <c r="AK5" s="825" t="s">
        <v>440</v>
      </c>
      <c r="AL5" s="825"/>
      <c r="AM5" s="825"/>
      <c r="AN5" s="825"/>
      <c r="AO5" s="827"/>
      <c r="AP5" s="826" t="s">
        <v>439</v>
      </c>
      <c r="AQ5" s="825"/>
      <c r="AR5" s="825"/>
      <c r="AS5" s="825"/>
      <c r="AT5" s="827"/>
      <c r="AU5" s="826" t="s">
        <v>396</v>
      </c>
      <c r="AV5" s="825"/>
      <c r="AW5" s="825"/>
      <c r="AX5" s="825"/>
      <c r="AY5" s="824"/>
      <c r="AZ5" s="944"/>
      <c r="BA5" s="944"/>
      <c r="BB5" s="944"/>
      <c r="BC5" s="944"/>
      <c r="BD5" s="944"/>
      <c r="BE5" s="503"/>
      <c r="BF5" s="503"/>
      <c r="BG5" s="503"/>
      <c r="BH5" s="503"/>
      <c r="BI5" s="503"/>
      <c r="BJ5" s="503"/>
      <c r="BK5" s="503"/>
      <c r="BL5" s="503"/>
      <c r="BM5" s="503"/>
      <c r="BN5" s="503"/>
      <c r="BO5" s="503"/>
      <c r="BP5" s="503"/>
      <c r="BQ5" s="833" t="s">
        <v>438</v>
      </c>
      <c r="BR5" s="829"/>
      <c r="BS5" s="829"/>
      <c r="BT5" s="829"/>
      <c r="BU5" s="829"/>
      <c r="BV5" s="829"/>
      <c r="BW5" s="829"/>
      <c r="BX5" s="829"/>
      <c r="BY5" s="829"/>
      <c r="BZ5" s="829"/>
      <c r="CA5" s="829"/>
      <c r="CB5" s="829"/>
      <c r="CC5" s="829"/>
      <c r="CD5" s="829"/>
      <c r="CE5" s="829"/>
      <c r="CF5" s="829"/>
      <c r="CG5" s="828"/>
      <c r="CH5" s="826" t="s">
        <v>437</v>
      </c>
      <c r="CI5" s="825"/>
      <c r="CJ5" s="825"/>
      <c r="CK5" s="825"/>
      <c r="CL5" s="827"/>
      <c r="CM5" s="826" t="s">
        <v>436</v>
      </c>
      <c r="CN5" s="825"/>
      <c r="CO5" s="825"/>
      <c r="CP5" s="825"/>
      <c r="CQ5" s="827"/>
      <c r="CR5" s="826" t="s">
        <v>435</v>
      </c>
      <c r="CS5" s="825"/>
      <c r="CT5" s="825"/>
      <c r="CU5" s="825"/>
      <c r="CV5" s="827"/>
      <c r="CW5" s="826" t="s">
        <v>434</v>
      </c>
      <c r="CX5" s="825"/>
      <c r="CY5" s="825"/>
      <c r="CZ5" s="825"/>
      <c r="DA5" s="827"/>
      <c r="DB5" s="826" t="s">
        <v>433</v>
      </c>
      <c r="DC5" s="825"/>
      <c r="DD5" s="825"/>
      <c r="DE5" s="825"/>
      <c r="DF5" s="827"/>
      <c r="DG5" s="943" t="s">
        <v>432</v>
      </c>
      <c r="DH5" s="942"/>
      <c r="DI5" s="942"/>
      <c r="DJ5" s="942"/>
      <c r="DK5" s="941"/>
      <c r="DL5" s="943" t="s">
        <v>431</v>
      </c>
      <c r="DM5" s="942"/>
      <c r="DN5" s="942"/>
      <c r="DO5" s="942"/>
      <c r="DP5" s="941"/>
      <c r="DQ5" s="826" t="s">
        <v>430</v>
      </c>
      <c r="DR5" s="825"/>
      <c r="DS5" s="825"/>
      <c r="DT5" s="825"/>
      <c r="DU5" s="827"/>
      <c r="DV5" s="826" t="s">
        <v>396</v>
      </c>
      <c r="DW5" s="825"/>
      <c r="DX5" s="825"/>
      <c r="DY5" s="825"/>
      <c r="DZ5" s="824"/>
      <c r="EA5" s="517"/>
    </row>
    <row r="6" spans="1:131" s="891" customFormat="1" ht="26.25" customHeight="1" thickBot="1" x14ac:dyDescent="0.25">
      <c r="A6" s="823"/>
      <c r="B6" s="818"/>
      <c r="C6" s="818"/>
      <c r="D6" s="818"/>
      <c r="E6" s="818"/>
      <c r="F6" s="818"/>
      <c r="G6" s="818"/>
      <c r="H6" s="818"/>
      <c r="I6" s="818"/>
      <c r="J6" s="818"/>
      <c r="K6" s="818"/>
      <c r="L6" s="818"/>
      <c r="M6" s="818"/>
      <c r="N6" s="818"/>
      <c r="O6" s="818"/>
      <c r="P6" s="817"/>
      <c r="Q6" s="815"/>
      <c r="R6" s="814"/>
      <c r="S6" s="814"/>
      <c r="T6" s="814"/>
      <c r="U6" s="816"/>
      <c r="V6" s="815"/>
      <c r="W6" s="814"/>
      <c r="X6" s="814"/>
      <c r="Y6" s="814"/>
      <c r="Z6" s="816"/>
      <c r="AA6" s="815"/>
      <c r="AB6" s="814"/>
      <c r="AC6" s="814"/>
      <c r="AD6" s="814"/>
      <c r="AE6" s="814"/>
      <c r="AF6" s="940"/>
      <c r="AG6" s="814"/>
      <c r="AH6" s="814"/>
      <c r="AI6" s="814"/>
      <c r="AJ6" s="813"/>
      <c r="AK6" s="814"/>
      <c r="AL6" s="814"/>
      <c r="AM6" s="814"/>
      <c r="AN6" s="814"/>
      <c r="AO6" s="816"/>
      <c r="AP6" s="815"/>
      <c r="AQ6" s="814"/>
      <c r="AR6" s="814"/>
      <c r="AS6" s="814"/>
      <c r="AT6" s="816"/>
      <c r="AU6" s="815"/>
      <c r="AV6" s="814"/>
      <c r="AW6" s="814"/>
      <c r="AX6" s="814"/>
      <c r="AY6" s="813"/>
      <c r="AZ6" s="844"/>
      <c r="BA6" s="844"/>
      <c r="BB6" s="844"/>
      <c r="BC6" s="844"/>
      <c r="BD6" s="844"/>
      <c r="BE6" s="516"/>
      <c r="BF6" s="516"/>
      <c r="BG6" s="516"/>
      <c r="BH6" s="516"/>
      <c r="BI6" s="516"/>
      <c r="BJ6" s="516"/>
      <c r="BK6" s="516"/>
      <c r="BL6" s="516"/>
      <c r="BM6" s="516"/>
      <c r="BN6" s="516"/>
      <c r="BO6" s="516"/>
      <c r="BP6" s="516"/>
      <c r="BQ6" s="823"/>
      <c r="BR6" s="818"/>
      <c r="BS6" s="818"/>
      <c r="BT6" s="818"/>
      <c r="BU6" s="818"/>
      <c r="BV6" s="818"/>
      <c r="BW6" s="818"/>
      <c r="BX6" s="818"/>
      <c r="BY6" s="818"/>
      <c r="BZ6" s="818"/>
      <c r="CA6" s="818"/>
      <c r="CB6" s="818"/>
      <c r="CC6" s="818"/>
      <c r="CD6" s="818"/>
      <c r="CE6" s="818"/>
      <c r="CF6" s="818"/>
      <c r="CG6" s="817"/>
      <c r="CH6" s="815"/>
      <c r="CI6" s="814"/>
      <c r="CJ6" s="814"/>
      <c r="CK6" s="814"/>
      <c r="CL6" s="816"/>
      <c r="CM6" s="815"/>
      <c r="CN6" s="814"/>
      <c r="CO6" s="814"/>
      <c r="CP6" s="814"/>
      <c r="CQ6" s="816"/>
      <c r="CR6" s="815"/>
      <c r="CS6" s="814"/>
      <c r="CT6" s="814"/>
      <c r="CU6" s="814"/>
      <c r="CV6" s="816"/>
      <c r="CW6" s="815"/>
      <c r="CX6" s="814"/>
      <c r="CY6" s="814"/>
      <c r="CZ6" s="814"/>
      <c r="DA6" s="816"/>
      <c r="DB6" s="815"/>
      <c r="DC6" s="814"/>
      <c r="DD6" s="814"/>
      <c r="DE6" s="814"/>
      <c r="DF6" s="816"/>
      <c r="DG6" s="939"/>
      <c r="DH6" s="938"/>
      <c r="DI6" s="938"/>
      <c r="DJ6" s="938"/>
      <c r="DK6" s="937"/>
      <c r="DL6" s="939"/>
      <c r="DM6" s="938"/>
      <c r="DN6" s="938"/>
      <c r="DO6" s="938"/>
      <c r="DP6" s="937"/>
      <c r="DQ6" s="815"/>
      <c r="DR6" s="814"/>
      <c r="DS6" s="814"/>
      <c r="DT6" s="814"/>
      <c r="DU6" s="816"/>
      <c r="DV6" s="815"/>
      <c r="DW6" s="814"/>
      <c r="DX6" s="814"/>
      <c r="DY6" s="814"/>
      <c r="DZ6" s="813"/>
      <c r="EA6" s="517"/>
    </row>
    <row r="7" spans="1:131" s="891" customFormat="1" ht="26.25" customHeight="1" thickTop="1" x14ac:dyDescent="0.2">
      <c r="A7" s="812">
        <v>1</v>
      </c>
      <c r="B7" s="885" t="s">
        <v>429</v>
      </c>
      <c r="C7" s="884"/>
      <c r="D7" s="884"/>
      <c r="E7" s="884"/>
      <c r="F7" s="884"/>
      <c r="G7" s="884"/>
      <c r="H7" s="884"/>
      <c r="I7" s="884"/>
      <c r="J7" s="884"/>
      <c r="K7" s="884"/>
      <c r="L7" s="884"/>
      <c r="M7" s="884"/>
      <c r="N7" s="884"/>
      <c r="O7" s="884"/>
      <c r="P7" s="883"/>
      <c r="Q7" s="936">
        <v>4365</v>
      </c>
      <c r="R7" s="935"/>
      <c r="S7" s="935"/>
      <c r="T7" s="935"/>
      <c r="U7" s="935"/>
      <c r="V7" s="935">
        <v>4103</v>
      </c>
      <c r="W7" s="935"/>
      <c r="X7" s="935"/>
      <c r="Y7" s="935"/>
      <c r="Z7" s="935"/>
      <c r="AA7" s="935">
        <v>262</v>
      </c>
      <c r="AB7" s="935"/>
      <c r="AC7" s="935"/>
      <c r="AD7" s="935"/>
      <c r="AE7" s="934"/>
      <c r="AF7" s="933">
        <v>198</v>
      </c>
      <c r="AG7" s="932"/>
      <c r="AH7" s="932"/>
      <c r="AI7" s="932"/>
      <c r="AJ7" s="931"/>
      <c r="AK7" s="930" t="s">
        <v>427</v>
      </c>
      <c r="AL7" s="929"/>
      <c r="AM7" s="929"/>
      <c r="AN7" s="929"/>
      <c r="AO7" s="929"/>
      <c r="AP7" s="929">
        <v>3804</v>
      </c>
      <c r="AQ7" s="929"/>
      <c r="AR7" s="929"/>
      <c r="AS7" s="929"/>
      <c r="AT7" s="929"/>
      <c r="AU7" s="928"/>
      <c r="AV7" s="928"/>
      <c r="AW7" s="928"/>
      <c r="AX7" s="928"/>
      <c r="AY7" s="927"/>
      <c r="AZ7" s="844"/>
      <c r="BA7" s="844"/>
      <c r="BB7" s="844"/>
      <c r="BC7" s="844"/>
      <c r="BD7" s="844"/>
      <c r="BE7" s="516"/>
      <c r="BF7" s="516"/>
      <c r="BG7" s="516"/>
      <c r="BH7" s="516"/>
      <c r="BI7" s="516"/>
      <c r="BJ7" s="516"/>
      <c r="BK7" s="516"/>
      <c r="BL7" s="516"/>
      <c r="BM7" s="516"/>
      <c r="BN7" s="516"/>
      <c r="BO7" s="516"/>
      <c r="BP7" s="516"/>
      <c r="BQ7" s="926">
        <v>1</v>
      </c>
      <c r="BR7" s="925"/>
      <c r="BS7" s="924" t="s">
        <v>428</v>
      </c>
      <c r="BT7" s="923"/>
      <c r="BU7" s="923"/>
      <c r="BV7" s="923"/>
      <c r="BW7" s="923"/>
      <c r="BX7" s="923"/>
      <c r="BY7" s="923"/>
      <c r="BZ7" s="923"/>
      <c r="CA7" s="923"/>
      <c r="CB7" s="923"/>
      <c r="CC7" s="923"/>
      <c r="CD7" s="923"/>
      <c r="CE7" s="923"/>
      <c r="CF7" s="923"/>
      <c r="CG7" s="922"/>
      <c r="CH7" s="921">
        <v>0</v>
      </c>
      <c r="CI7" s="920"/>
      <c r="CJ7" s="920"/>
      <c r="CK7" s="920"/>
      <c r="CL7" s="919"/>
      <c r="CM7" s="921">
        <v>6</v>
      </c>
      <c r="CN7" s="920"/>
      <c r="CO7" s="920"/>
      <c r="CP7" s="920"/>
      <c r="CQ7" s="919"/>
      <c r="CR7" s="921">
        <v>3</v>
      </c>
      <c r="CS7" s="920"/>
      <c r="CT7" s="920"/>
      <c r="CU7" s="920"/>
      <c r="CV7" s="919"/>
      <c r="CW7" s="921" t="s">
        <v>410</v>
      </c>
      <c r="CX7" s="920"/>
      <c r="CY7" s="920"/>
      <c r="CZ7" s="920"/>
      <c r="DA7" s="919"/>
      <c r="DB7" s="921" t="s">
        <v>410</v>
      </c>
      <c r="DC7" s="920"/>
      <c r="DD7" s="920"/>
      <c r="DE7" s="920"/>
      <c r="DF7" s="919"/>
      <c r="DG7" s="921" t="s">
        <v>410</v>
      </c>
      <c r="DH7" s="920"/>
      <c r="DI7" s="920"/>
      <c r="DJ7" s="920"/>
      <c r="DK7" s="919"/>
      <c r="DL7" s="921" t="s">
        <v>427</v>
      </c>
      <c r="DM7" s="920"/>
      <c r="DN7" s="920"/>
      <c r="DO7" s="920"/>
      <c r="DP7" s="919"/>
      <c r="DQ7" s="921" t="s">
        <v>427</v>
      </c>
      <c r="DR7" s="920"/>
      <c r="DS7" s="920"/>
      <c r="DT7" s="920"/>
      <c r="DU7" s="919"/>
      <c r="DV7" s="918"/>
      <c r="DW7" s="917"/>
      <c r="DX7" s="917"/>
      <c r="DY7" s="917"/>
      <c r="DZ7" s="916"/>
      <c r="EA7" s="517"/>
    </row>
    <row r="8" spans="1:131" s="891" customFormat="1" ht="26.25" customHeight="1" x14ac:dyDescent="0.2">
      <c r="A8" s="800">
        <v>2</v>
      </c>
      <c r="B8" s="867" t="s">
        <v>426</v>
      </c>
      <c r="C8" s="866"/>
      <c r="D8" s="866"/>
      <c r="E8" s="866"/>
      <c r="F8" s="866"/>
      <c r="G8" s="866"/>
      <c r="H8" s="866"/>
      <c r="I8" s="866"/>
      <c r="J8" s="866"/>
      <c r="K8" s="866"/>
      <c r="L8" s="866"/>
      <c r="M8" s="866"/>
      <c r="N8" s="866"/>
      <c r="O8" s="866"/>
      <c r="P8" s="865"/>
      <c r="Q8" s="871">
        <v>7</v>
      </c>
      <c r="R8" s="870"/>
      <c r="S8" s="870"/>
      <c r="T8" s="870"/>
      <c r="U8" s="870"/>
      <c r="V8" s="870">
        <v>7</v>
      </c>
      <c r="W8" s="870"/>
      <c r="X8" s="870"/>
      <c r="Y8" s="870"/>
      <c r="Z8" s="870"/>
      <c r="AA8" s="870">
        <v>0</v>
      </c>
      <c r="AB8" s="870"/>
      <c r="AC8" s="870"/>
      <c r="AD8" s="870"/>
      <c r="AE8" s="869"/>
      <c r="AF8" s="862">
        <v>0</v>
      </c>
      <c r="AG8" s="861"/>
      <c r="AH8" s="861"/>
      <c r="AI8" s="861"/>
      <c r="AJ8" s="860"/>
      <c r="AK8" s="915">
        <v>7</v>
      </c>
      <c r="AL8" s="914"/>
      <c r="AM8" s="914"/>
      <c r="AN8" s="914"/>
      <c r="AO8" s="914"/>
      <c r="AP8" s="914">
        <v>154</v>
      </c>
      <c r="AQ8" s="914"/>
      <c r="AR8" s="914"/>
      <c r="AS8" s="914"/>
      <c r="AT8" s="914"/>
      <c r="AU8" s="913"/>
      <c r="AV8" s="913"/>
      <c r="AW8" s="913"/>
      <c r="AX8" s="913"/>
      <c r="AY8" s="912"/>
      <c r="AZ8" s="844"/>
      <c r="BA8" s="844"/>
      <c r="BB8" s="844"/>
      <c r="BC8" s="844"/>
      <c r="BD8" s="844"/>
      <c r="BE8" s="516"/>
      <c r="BF8" s="516"/>
      <c r="BG8" s="516"/>
      <c r="BH8" s="516"/>
      <c r="BI8" s="516"/>
      <c r="BJ8" s="516"/>
      <c r="BK8" s="516"/>
      <c r="BL8" s="516"/>
      <c r="BM8" s="516"/>
      <c r="BN8" s="516"/>
      <c r="BO8" s="516"/>
      <c r="BP8" s="516"/>
      <c r="BQ8" s="779">
        <v>2</v>
      </c>
      <c r="BR8" s="843"/>
      <c r="BS8" s="842"/>
      <c r="BT8" s="841"/>
      <c r="BU8" s="841"/>
      <c r="BV8" s="841"/>
      <c r="BW8" s="841"/>
      <c r="BX8" s="841"/>
      <c r="BY8" s="841"/>
      <c r="BZ8" s="841"/>
      <c r="CA8" s="841"/>
      <c r="CB8" s="841"/>
      <c r="CC8" s="841"/>
      <c r="CD8" s="841"/>
      <c r="CE8" s="841"/>
      <c r="CF8" s="841"/>
      <c r="CG8" s="840"/>
      <c r="CH8" s="839"/>
      <c r="CI8" s="838"/>
      <c r="CJ8" s="838"/>
      <c r="CK8" s="838"/>
      <c r="CL8" s="837"/>
      <c r="CM8" s="839"/>
      <c r="CN8" s="838"/>
      <c r="CO8" s="838"/>
      <c r="CP8" s="838"/>
      <c r="CQ8" s="837"/>
      <c r="CR8" s="839"/>
      <c r="CS8" s="838"/>
      <c r="CT8" s="838"/>
      <c r="CU8" s="838"/>
      <c r="CV8" s="837"/>
      <c r="CW8" s="839"/>
      <c r="CX8" s="838"/>
      <c r="CY8" s="838"/>
      <c r="CZ8" s="838"/>
      <c r="DA8" s="837"/>
      <c r="DB8" s="839"/>
      <c r="DC8" s="838"/>
      <c r="DD8" s="838"/>
      <c r="DE8" s="838"/>
      <c r="DF8" s="837"/>
      <c r="DG8" s="839"/>
      <c r="DH8" s="838"/>
      <c r="DI8" s="838"/>
      <c r="DJ8" s="838"/>
      <c r="DK8" s="837"/>
      <c r="DL8" s="839"/>
      <c r="DM8" s="838"/>
      <c r="DN8" s="838"/>
      <c r="DO8" s="838"/>
      <c r="DP8" s="837"/>
      <c r="DQ8" s="839"/>
      <c r="DR8" s="838"/>
      <c r="DS8" s="838"/>
      <c r="DT8" s="838"/>
      <c r="DU8" s="837"/>
      <c r="DV8" s="836"/>
      <c r="DW8" s="835"/>
      <c r="DX8" s="835"/>
      <c r="DY8" s="835"/>
      <c r="DZ8" s="834"/>
      <c r="EA8" s="517"/>
    </row>
    <row r="9" spans="1:131" s="891" customFormat="1" ht="26.25" customHeight="1" x14ac:dyDescent="0.2">
      <c r="A9" s="800">
        <v>3</v>
      </c>
      <c r="B9" s="867"/>
      <c r="C9" s="866"/>
      <c r="D9" s="866"/>
      <c r="E9" s="866"/>
      <c r="F9" s="866"/>
      <c r="G9" s="866"/>
      <c r="H9" s="866"/>
      <c r="I9" s="866"/>
      <c r="J9" s="866"/>
      <c r="K9" s="866"/>
      <c r="L9" s="866"/>
      <c r="M9" s="866"/>
      <c r="N9" s="866"/>
      <c r="O9" s="866"/>
      <c r="P9" s="865"/>
      <c r="Q9" s="871"/>
      <c r="R9" s="870"/>
      <c r="S9" s="870"/>
      <c r="T9" s="870"/>
      <c r="U9" s="870"/>
      <c r="V9" s="870"/>
      <c r="W9" s="870"/>
      <c r="X9" s="870"/>
      <c r="Y9" s="870"/>
      <c r="Z9" s="870"/>
      <c r="AA9" s="870"/>
      <c r="AB9" s="870"/>
      <c r="AC9" s="870"/>
      <c r="AD9" s="870"/>
      <c r="AE9" s="869"/>
      <c r="AF9" s="862"/>
      <c r="AG9" s="861"/>
      <c r="AH9" s="861"/>
      <c r="AI9" s="861"/>
      <c r="AJ9" s="860"/>
      <c r="AK9" s="915"/>
      <c r="AL9" s="914"/>
      <c r="AM9" s="914"/>
      <c r="AN9" s="914"/>
      <c r="AO9" s="914"/>
      <c r="AP9" s="914"/>
      <c r="AQ9" s="914"/>
      <c r="AR9" s="914"/>
      <c r="AS9" s="914"/>
      <c r="AT9" s="914"/>
      <c r="AU9" s="913"/>
      <c r="AV9" s="913"/>
      <c r="AW9" s="913"/>
      <c r="AX9" s="913"/>
      <c r="AY9" s="912"/>
      <c r="AZ9" s="844"/>
      <c r="BA9" s="844"/>
      <c r="BB9" s="844"/>
      <c r="BC9" s="844"/>
      <c r="BD9" s="844"/>
      <c r="BE9" s="516"/>
      <c r="BF9" s="516"/>
      <c r="BG9" s="516"/>
      <c r="BH9" s="516"/>
      <c r="BI9" s="516"/>
      <c r="BJ9" s="516"/>
      <c r="BK9" s="516"/>
      <c r="BL9" s="516"/>
      <c r="BM9" s="516"/>
      <c r="BN9" s="516"/>
      <c r="BO9" s="516"/>
      <c r="BP9" s="516"/>
      <c r="BQ9" s="779">
        <v>3</v>
      </c>
      <c r="BR9" s="843"/>
      <c r="BS9" s="842"/>
      <c r="BT9" s="841"/>
      <c r="BU9" s="841"/>
      <c r="BV9" s="841"/>
      <c r="BW9" s="841"/>
      <c r="BX9" s="841"/>
      <c r="BY9" s="841"/>
      <c r="BZ9" s="841"/>
      <c r="CA9" s="841"/>
      <c r="CB9" s="841"/>
      <c r="CC9" s="841"/>
      <c r="CD9" s="841"/>
      <c r="CE9" s="841"/>
      <c r="CF9" s="841"/>
      <c r="CG9" s="840"/>
      <c r="CH9" s="839"/>
      <c r="CI9" s="838"/>
      <c r="CJ9" s="838"/>
      <c r="CK9" s="838"/>
      <c r="CL9" s="837"/>
      <c r="CM9" s="839"/>
      <c r="CN9" s="838"/>
      <c r="CO9" s="838"/>
      <c r="CP9" s="838"/>
      <c r="CQ9" s="837"/>
      <c r="CR9" s="839"/>
      <c r="CS9" s="838"/>
      <c r="CT9" s="838"/>
      <c r="CU9" s="838"/>
      <c r="CV9" s="837"/>
      <c r="CW9" s="839"/>
      <c r="CX9" s="838"/>
      <c r="CY9" s="838"/>
      <c r="CZ9" s="838"/>
      <c r="DA9" s="837"/>
      <c r="DB9" s="839"/>
      <c r="DC9" s="838"/>
      <c r="DD9" s="838"/>
      <c r="DE9" s="838"/>
      <c r="DF9" s="837"/>
      <c r="DG9" s="839"/>
      <c r="DH9" s="838"/>
      <c r="DI9" s="838"/>
      <c r="DJ9" s="838"/>
      <c r="DK9" s="837"/>
      <c r="DL9" s="839"/>
      <c r="DM9" s="838"/>
      <c r="DN9" s="838"/>
      <c r="DO9" s="838"/>
      <c r="DP9" s="837"/>
      <c r="DQ9" s="839"/>
      <c r="DR9" s="838"/>
      <c r="DS9" s="838"/>
      <c r="DT9" s="838"/>
      <c r="DU9" s="837"/>
      <c r="DV9" s="836"/>
      <c r="DW9" s="835"/>
      <c r="DX9" s="835"/>
      <c r="DY9" s="835"/>
      <c r="DZ9" s="834"/>
      <c r="EA9" s="517"/>
    </row>
    <row r="10" spans="1:131" s="891" customFormat="1" ht="26.25" customHeight="1" x14ac:dyDescent="0.2">
      <c r="A10" s="800">
        <v>4</v>
      </c>
      <c r="B10" s="867"/>
      <c r="C10" s="866"/>
      <c r="D10" s="866"/>
      <c r="E10" s="866"/>
      <c r="F10" s="866"/>
      <c r="G10" s="866"/>
      <c r="H10" s="866"/>
      <c r="I10" s="866"/>
      <c r="J10" s="866"/>
      <c r="K10" s="866"/>
      <c r="L10" s="866"/>
      <c r="M10" s="866"/>
      <c r="N10" s="866"/>
      <c r="O10" s="866"/>
      <c r="P10" s="865"/>
      <c r="Q10" s="871"/>
      <c r="R10" s="870"/>
      <c r="S10" s="870"/>
      <c r="T10" s="870"/>
      <c r="U10" s="870"/>
      <c r="V10" s="870"/>
      <c r="W10" s="870"/>
      <c r="X10" s="870"/>
      <c r="Y10" s="870"/>
      <c r="Z10" s="870"/>
      <c r="AA10" s="870"/>
      <c r="AB10" s="870"/>
      <c r="AC10" s="870"/>
      <c r="AD10" s="870"/>
      <c r="AE10" s="869"/>
      <c r="AF10" s="862"/>
      <c r="AG10" s="861"/>
      <c r="AH10" s="861"/>
      <c r="AI10" s="861"/>
      <c r="AJ10" s="860"/>
      <c r="AK10" s="915"/>
      <c r="AL10" s="914"/>
      <c r="AM10" s="914"/>
      <c r="AN10" s="914"/>
      <c r="AO10" s="914"/>
      <c r="AP10" s="914"/>
      <c r="AQ10" s="914"/>
      <c r="AR10" s="914"/>
      <c r="AS10" s="914"/>
      <c r="AT10" s="914"/>
      <c r="AU10" s="913"/>
      <c r="AV10" s="913"/>
      <c r="AW10" s="913"/>
      <c r="AX10" s="913"/>
      <c r="AY10" s="912"/>
      <c r="AZ10" s="844"/>
      <c r="BA10" s="844"/>
      <c r="BB10" s="844"/>
      <c r="BC10" s="844"/>
      <c r="BD10" s="844"/>
      <c r="BE10" s="516"/>
      <c r="BF10" s="516"/>
      <c r="BG10" s="516"/>
      <c r="BH10" s="516"/>
      <c r="BI10" s="516"/>
      <c r="BJ10" s="516"/>
      <c r="BK10" s="516"/>
      <c r="BL10" s="516"/>
      <c r="BM10" s="516"/>
      <c r="BN10" s="516"/>
      <c r="BO10" s="516"/>
      <c r="BP10" s="516"/>
      <c r="BQ10" s="779">
        <v>4</v>
      </c>
      <c r="BR10" s="843"/>
      <c r="BS10" s="842"/>
      <c r="BT10" s="841"/>
      <c r="BU10" s="841"/>
      <c r="BV10" s="841"/>
      <c r="BW10" s="841"/>
      <c r="BX10" s="841"/>
      <c r="BY10" s="841"/>
      <c r="BZ10" s="841"/>
      <c r="CA10" s="841"/>
      <c r="CB10" s="841"/>
      <c r="CC10" s="841"/>
      <c r="CD10" s="841"/>
      <c r="CE10" s="841"/>
      <c r="CF10" s="841"/>
      <c r="CG10" s="840"/>
      <c r="CH10" s="839"/>
      <c r="CI10" s="838"/>
      <c r="CJ10" s="838"/>
      <c r="CK10" s="838"/>
      <c r="CL10" s="837"/>
      <c r="CM10" s="839"/>
      <c r="CN10" s="838"/>
      <c r="CO10" s="838"/>
      <c r="CP10" s="838"/>
      <c r="CQ10" s="837"/>
      <c r="CR10" s="839"/>
      <c r="CS10" s="838"/>
      <c r="CT10" s="838"/>
      <c r="CU10" s="838"/>
      <c r="CV10" s="837"/>
      <c r="CW10" s="839"/>
      <c r="CX10" s="838"/>
      <c r="CY10" s="838"/>
      <c r="CZ10" s="838"/>
      <c r="DA10" s="837"/>
      <c r="DB10" s="839"/>
      <c r="DC10" s="838"/>
      <c r="DD10" s="838"/>
      <c r="DE10" s="838"/>
      <c r="DF10" s="837"/>
      <c r="DG10" s="839"/>
      <c r="DH10" s="838"/>
      <c r="DI10" s="838"/>
      <c r="DJ10" s="838"/>
      <c r="DK10" s="837"/>
      <c r="DL10" s="839"/>
      <c r="DM10" s="838"/>
      <c r="DN10" s="838"/>
      <c r="DO10" s="838"/>
      <c r="DP10" s="837"/>
      <c r="DQ10" s="839"/>
      <c r="DR10" s="838"/>
      <c r="DS10" s="838"/>
      <c r="DT10" s="838"/>
      <c r="DU10" s="837"/>
      <c r="DV10" s="836"/>
      <c r="DW10" s="835"/>
      <c r="DX10" s="835"/>
      <c r="DY10" s="835"/>
      <c r="DZ10" s="834"/>
      <c r="EA10" s="517"/>
    </row>
    <row r="11" spans="1:131" s="891" customFormat="1" ht="26.25" customHeight="1" x14ac:dyDescent="0.2">
      <c r="A11" s="800">
        <v>5</v>
      </c>
      <c r="B11" s="867"/>
      <c r="C11" s="866"/>
      <c r="D11" s="866"/>
      <c r="E11" s="866"/>
      <c r="F11" s="866"/>
      <c r="G11" s="866"/>
      <c r="H11" s="866"/>
      <c r="I11" s="866"/>
      <c r="J11" s="866"/>
      <c r="K11" s="866"/>
      <c r="L11" s="866"/>
      <c r="M11" s="866"/>
      <c r="N11" s="866"/>
      <c r="O11" s="866"/>
      <c r="P11" s="865"/>
      <c r="Q11" s="871"/>
      <c r="R11" s="870"/>
      <c r="S11" s="870"/>
      <c r="T11" s="870"/>
      <c r="U11" s="870"/>
      <c r="V11" s="870"/>
      <c r="W11" s="870"/>
      <c r="X11" s="870"/>
      <c r="Y11" s="870"/>
      <c r="Z11" s="870"/>
      <c r="AA11" s="870"/>
      <c r="AB11" s="870"/>
      <c r="AC11" s="870"/>
      <c r="AD11" s="870"/>
      <c r="AE11" s="869"/>
      <c r="AF11" s="862"/>
      <c r="AG11" s="861"/>
      <c r="AH11" s="861"/>
      <c r="AI11" s="861"/>
      <c r="AJ11" s="860"/>
      <c r="AK11" s="915"/>
      <c r="AL11" s="914"/>
      <c r="AM11" s="914"/>
      <c r="AN11" s="914"/>
      <c r="AO11" s="914"/>
      <c r="AP11" s="914"/>
      <c r="AQ11" s="914"/>
      <c r="AR11" s="914"/>
      <c r="AS11" s="914"/>
      <c r="AT11" s="914"/>
      <c r="AU11" s="913"/>
      <c r="AV11" s="913"/>
      <c r="AW11" s="913"/>
      <c r="AX11" s="913"/>
      <c r="AY11" s="912"/>
      <c r="AZ11" s="844"/>
      <c r="BA11" s="844"/>
      <c r="BB11" s="844"/>
      <c r="BC11" s="844"/>
      <c r="BD11" s="844"/>
      <c r="BE11" s="516"/>
      <c r="BF11" s="516"/>
      <c r="BG11" s="516"/>
      <c r="BH11" s="516"/>
      <c r="BI11" s="516"/>
      <c r="BJ11" s="516"/>
      <c r="BK11" s="516"/>
      <c r="BL11" s="516"/>
      <c r="BM11" s="516"/>
      <c r="BN11" s="516"/>
      <c r="BO11" s="516"/>
      <c r="BP11" s="516"/>
      <c r="BQ11" s="779">
        <v>5</v>
      </c>
      <c r="BR11" s="843"/>
      <c r="BS11" s="842"/>
      <c r="BT11" s="841"/>
      <c r="BU11" s="841"/>
      <c r="BV11" s="841"/>
      <c r="BW11" s="841"/>
      <c r="BX11" s="841"/>
      <c r="BY11" s="841"/>
      <c r="BZ11" s="841"/>
      <c r="CA11" s="841"/>
      <c r="CB11" s="841"/>
      <c r="CC11" s="841"/>
      <c r="CD11" s="841"/>
      <c r="CE11" s="841"/>
      <c r="CF11" s="841"/>
      <c r="CG11" s="840"/>
      <c r="CH11" s="839"/>
      <c r="CI11" s="838"/>
      <c r="CJ11" s="838"/>
      <c r="CK11" s="838"/>
      <c r="CL11" s="837"/>
      <c r="CM11" s="839"/>
      <c r="CN11" s="838"/>
      <c r="CO11" s="838"/>
      <c r="CP11" s="838"/>
      <c r="CQ11" s="837"/>
      <c r="CR11" s="839"/>
      <c r="CS11" s="838"/>
      <c r="CT11" s="838"/>
      <c r="CU11" s="838"/>
      <c r="CV11" s="837"/>
      <c r="CW11" s="839"/>
      <c r="CX11" s="838"/>
      <c r="CY11" s="838"/>
      <c r="CZ11" s="838"/>
      <c r="DA11" s="837"/>
      <c r="DB11" s="839"/>
      <c r="DC11" s="838"/>
      <c r="DD11" s="838"/>
      <c r="DE11" s="838"/>
      <c r="DF11" s="837"/>
      <c r="DG11" s="839"/>
      <c r="DH11" s="838"/>
      <c r="DI11" s="838"/>
      <c r="DJ11" s="838"/>
      <c r="DK11" s="837"/>
      <c r="DL11" s="839"/>
      <c r="DM11" s="838"/>
      <c r="DN11" s="838"/>
      <c r="DO11" s="838"/>
      <c r="DP11" s="837"/>
      <c r="DQ11" s="839"/>
      <c r="DR11" s="838"/>
      <c r="DS11" s="838"/>
      <c r="DT11" s="838"/>
      <c r="DU11" s="837"/>
      <c r="DV11" s="836"/>
      <c r="DW11" s="835"/>
      <c r="DX11" s="835"/>
      <c r="DY11" s="835"/>
      <c r="DZ11" s="834"/>
      <c r="EA11" s="517"/>
    </row>
    <row r="12" spans="1:131" s="891" customFormat="1" ht="26.25" customHeight="1" x14ac:dyDescent="0.2">
      <c r="A12" s="800">
        <v>6</v>
      </c>
      <c r="B12" s="867"/>
      <c r="C12" s="866"/>
      <c r="D12" s="866"/>
      <c r="E12" s="866"/>
      <c r="F12" s="866"/>
      <c r="G12" s="866"/>
      <c r="H12" s="866"/>
      <c r="I12" s="866"/>
      <c r="J12" s="866"/>
      <c r="K12" s="866"/>
      <c r="L12" s="866"/>
      <c r="M12" s="866"/>
      <c r="N12" s="866"/>
      <c r="O12" s="866"/>
      <c r="P12" s="865"/>
      <c r="Q12" s="871"/>
      <c r="R12" s="870"/>
      <c r="S12" s="870"/>
      <c r="T12" s="870"/>
      <c r="U12" s="870"/>
      <c r="V12" s="870"/>
      <c r="W12" s="870"/>
      <c r="X12" s="870"/>
      <c r="Y12" s="870"/>
      <c r="Z12" s="870"/>
      <c r="AA12" s="870"/>
      <c r="AB12" s="870"/>
      <c r="AC12" s="870"/>
      <c r="AD12" s="870"/>
      <c r="AE12" s="869"/>
      <c r="AF12" s="862"/>
      <c r="AG12" s="861"/>
      <c r="AH12" s="861"/>
      <c r="AI12" s="861"/>
      <c r="AJ12" s="860"/>
      <c r="AK12" s="915"/>
      <c r="AL12" s="914"/>
      <c r="AM12" s="914"/>
      <c r="AN12" s="914"/>
      <c r="AO12" s="914"/>
      <c r="AP12" s="914"/>
      <c r="AQ12" s="914"/>
      <c r="AR12" s="914"/>
      <c r="AS12" s="914"/>
      <c r="AT12" s="914"/>
      <c r="AU12" s="913"/>
      <c r="AV12" s="913"/>
      <c r="AW12" s="913"/>
      <c r="AX12" s="913"/>
      <c r="AY12" s="912"/>
      <c r="AZ12" s="844"/>
      <c r="BA12" s="844"/>
      <c r="BB12" s="844"/>
      <c r="BC12" s="844"/>
      <c r="BD12" s="844"/>
      <c r="BE12" s="516"/>
      <c r="BF12" s="516"/>
      <c r="BG12" s="516"/>
      <c r="BH12" s="516"/>
      <c r="BI12" s="516"/>
      <c r="BJ12" s="516"/>
      <c r="BK12" s="516"/>
      <c r="BL12" s="516"/>
      <c r="BM12" s="516"/>
      <c r="BN12" s="516"/>
      <c r="BO12" s="516"/>
      <c r="BP12" s="516"/>
      <c r="BQ12" s="779">
        <v>6</v>
      </c>
      <c r="BR12" s="843"/>
      <c r="BS12" s="842"/>
      <c r="BT12" s="841"/>
      <c r="BU12" s="841"/>
      <c r="BV12" s="841"/>
      <c r="BW12" s="841"/>
      <c r="BX12" s="841"/>
      <c r="BY12" s="841"/>
      <c r="BZ12" s="841"/>
      <c r="CA12" s="841"/>
      <c r="CB12" s="841"/>
      <c r="CC12" s="841"/>
      <c r="CD12" s="841"/>
      <c r="CE12" s="841"/>
      <c r="CF12" s="841"/>
      <c r="CG12" s="840"/>
      <c r="CH12" s="839"/>
      <c r="CI12" s="838"/>
      <c r="CJ12" s="838"/>
      <c r="CK12" s="838"/>
      <c r="CL12" s="837"/>
      <c r="CM12" s="839"/>
      <c r="CN12" s="838"/>
      <c r="CO12" s="838"/>
      <c r="CP12" s="838"/>
      <c r="CQ12" s="837"/>
      <c r="CR12" s="839"/>
      <c r="CS12" s="838"/>
      <c r="CT12" s="838"/>
      <c r="CU12" s="838"/>
      <c r="CV12" s="837"/>
      <c r="CW12" s="839"/>
      <c r="CX12" s="838"/>
      <c r="CY12" s="838"/>
      <c r="CZ12" s="838"/>
      <c r="DA12" s="837"/>
      <c r="DB12" s="839"/>
      <c r="DC12" s="838"/>
      <c r="DD12" s="838"/>
      <c r="DE12" s="838"/>
      <c r="DF12" s="837"/>
      <c r="DG12" s="839"/>
      <c r="DH12" s="838"/>
      <c r="DI12" s="838"/>
      <c r="DJ12" s="838"/>
      <c r="DK12" s="837"/>
      <c r="DL12" s="839"/>
      <c r="DM12" s="838"/>
      <c r="DN12" s="838"/>
      <c r="DO12" s="838"/>
      <c r="DP12" s="837"/>
      <c r="DQ12" s="839"/>
      <c r="DR12" s="838"/>
      <c r="DS12" s="838"/>
      <c r="DT12" s="838"/>
      <c r="DU12" s="837"/>
      <c r="DV12" s="836"/>
      <c r="DW12" s="835"/>
      <c r="DX12" s="835"/>
      <c r="DY12" s="835"/>
      <c r="DZ12" s="834"/>
      <c r="EA12" s="517"/>
    </row>
    <row r="13" spans="1:131" s="891" customFormat="1" ht="26.25" customHeight="1" x14ac:dyDescent="0.2">
      <c r="A13" s="800">
        <v>7</v>
      </c>
      <c r="B13" s="867"/>
      <c r="C13" s="866"/>
      <c r="D13" s="866"/>
      <c r="E13" s="866"/>
      <c r="F13" s="866"/>
      <c r="G13" s="866"/>
      <c r="H13" s="866"/>
      <c r="I13" s="866"/>
      <c r="J13" s="866"/>
      <c r="K13" s="866"/>
      <c r="L13" s="866"/>
      <c r="M13" s="866"/>
      <c r="N13" s="866"/>
      <c r="O13" s="866"/>
      <c r="P13" s="865"/>
      <c r="Q13" s="871"/>
      <c r="R13" s="870"/>
      <c r="S13" s="870"/>
      <c r="T13" s="870"/>
      <c r="U13" s="870"/>
      <c r="V13" s="870"/>
      <c r="W13" s="870"/>
      <c r="X13" s="870"/>
      <c r="Y13" s="870"/>
      <c r="Z13" s="870"/>
      <c r="AA13" s="870"/>
      <c r="AB13" s="870"/>
      <c r="AC13" s="870"/>
      <c r="AD13" s="870"/>
      <c r="AE13" s="869"/>
      <c r="AF13" s="862"/>
      <c r="AG13" s="861"/>
      <c r="AH13" s="861"/>
      <c r="AI13" s="861"/>
      <c r="AJ13" s="860"/>
      <c r="AK13" s="915"/>
      <c r="AL13" s="914"/>
      <c r="AM13" s="914"/>
      <c r="AN13" s="914"/>
      <c r="AO13" s="914"/>
      <c r="AP13" s="914"/>
      <c r="AQ13" s="914"/>
      <c r="AR13" s="914"/>
      <c r="AS13" s="914"/>
      <c r="AT13" s="914"/>
      <c r="AU13" s="913"/>
      <c r="AV13" s="913"/>
      <c r="AW13" s="913"/>
      <c r="AX13" s="913"/>
      <c r="AY13" s="912"/>
      <c r="AZ13" s="844"/>
      <c r="BA13" s="844"/>
      <c r="BB13" s="844"/>
      <c r="BC13" s="844"/>
      <c r="BD13" s="844"/>
      <c r="BE13" s="516"/>
      <c r="BF13" s="516"/>
      <c r="BG13" s="516"/>
      <c r="BH13" s="516"/>
      <c r="BI13" s="516"/>
      <c r="BJ13" s="516"/>
      <c r="BK13" s="516"/>
      <c r="BL13" s="516"/>
      <c r="BM13" s="516"/>
      <c r="BN13" s="516"/>
      <c r="BO13" s="516"/>
      <c r="BP13" s="516"/>
      <c r="BQ13" s="779">
        <v>7</v>
      </c>
      <c r="BR13" s="843"/>
      <c r="BS13" s="842"/>
      <c r="BT13" s="841"/>
      <c r="BU13" s="841"/>
      <c r="BV13" s="841"/>
      <c r="BW13" s="841"/>
      <c r="BX13" s="841"/>
      <c r="BY13" s="841"/>
      <c r="BZ13" s="841"/>
      <c r="CA13" s="841"/>
      <c r="CB13" s="841"/>
      <c r="CC13" s="841"/>
      <c r="CD13" s="841"/>
      <c r="CE13" s="841"/>
      <c r="CF13" s="841"/>
      <c r="CG13" s="840"/>
      <c r="CH13" s="839"/>
      <c r="CI13" s="838"/>
      <c r="CJ13" s="838"/>
      <c r="CK13" s="838"/>
      <c r="CL13" s="837"/>
      <c r="CM13" s="839"/>
      <c r="CN13" s="838"/>
      <c r="CO13" s="838"/>
      <c r="CP13" s="838"/>
      <c r="CQ13" s="837"/>
      <c r="CR13" s="839"/>
      <c r="CS13" s="838"/>
      <c r="CT13" s="838"/>
      <c r="CU13" s="838"/>
      <c r="CV13" s="837"/>
      <c r="CW13" s="839"/>
      <c r="CX13" s="838"/>
      <c r="CY13" s="838"/>
      <c r="CZ13" s="838"/>
      <c r="DA13" s="837"/>
      <c r="DB13" s="839"/>
      <c r="DC13" s="838"/>
      <c r="DD13" s="838"/>
      <c r="DE13" s="838"/>
      <c r="DF13" s="837"/>
      <c r="DG13" s="839"/>
      <c r="DH13" s="838"/>
      <c r="DI13" s="838"/>
      <c r="DJ13" s="838"/>
      <c r="DK13" s="837"/>
      <c r="DL13" s="839"/>
      <c r="DM13" s="838"/>
      <c r="DN13" s="838"/>
      <c r="DO13" s="838"/>
      <c r="DP13" s="837"/>
      <c r="DQ13" s="839"/>
      <c r="DR13" s="838"/>
      <c r="DS13" s="838"/>
      <c r="DT13" s="838"/>
      <c r="DU13" s="837"/>
      <c r="DV13" s="836"/>
      <c r="DW13" s="835"/>
      <c r="DX13" s="835"/>
      <c r="DY13" s="835"/>
      <c r="DZ13" s="834"/>
      <c r="EA13" s="517"/>
    </row>
    <row r="14" spans="1:131" s="891" customFormat="1" ht="26.25" customHeight="1" x14ac:dyDescent="0.2">
      <c r="A14" s="800">
        <v>8</v>
      </c>
      <c r="B14" s="867"/>
      <c r="C14" s="866"/>
      <c r="D14" s="866"/>
      <c r="E14" s="866"/>
      <c r="F14" s="866"/>
      <c r="G14" s="866"/>
      <c r="H14" s="866"/>
      <c r="I14" s="866"/>
      <c r="J14" s="866"/>
      <c r="K14" s="866"/>
      <c r="L14" s="866"/>
      <c r="M14" s="866"/>
      <c r="N14" s="866"/>
      <c r="O14" s="866"/>
      <c r="P14" s="865"/>
      <c r="Q14" s="871"/>
      <c r="R14" s="870"/>
      <c r="S14" s="870"/>
      <c r="T14" s="870"/>
      <c r="U14" s="870"/>
      <c r="V14" s="870"/>
      <c r="W14" s="870"/>
      <c r="X14" s="870"/>
      <c r="Y14" s="870"/>
      <c r="Z14" s="870"/>
      <c r="AA14" s="870"/>
      <c r="AB14" s="870"/>
      <c r="AC14" s="870"/>
      <c r="AD14" s="870"/>
      <c r="AE14" s="869"/>
      <c r="AF14" s="862"/>
      <c r="AG14" s="861"/>
      <c r="AH14" s="861"/>
      <c r="AI14" s="861"/>
      <c r="AJ14" s="860"/>
      <c r="AK14" s="915"/>
      <c r="AL14" s="914"/>
      <c r="AM14" s="914"/>
      <c r="AN14" s="914"/>
      <c r="AO14" s="914"/>
      <c r="AP14" s="914"/>
      <c r="AQ14" s="914"/>
      <c r="AR14" s="914"/>
      <c r="AS14" s="914"/>
      <c r="AT14" s="914"/>
      <c r="AU14" s="913"/>
      <c r="AV14" s="913"/>
      <c r="AW14" s="913"/>
      <c r="AX14" s="913"/>
      <c r="AY14" s="912"/>
      <c r="AZ14" s="844"/>
      <c r="BA14" s="844"/>
      <c r="BB14" s="844"/>
      <c r="BC14" s="844"/>
      <c r="BD14" s="844"/>
      <c r="BE14" s="516"/>
      <c r="BF14" s="516"/>
      <c r="BG14" s="516"/>
      <c r="BH14" s="516"/>
      <c r="BI14" s="516"/>
      <c r="BJ14" s="516"/>
      <c r="BK14" s="516"/>
      <c r="BL14" s="516"/>
      <c r="BM14" s="516"/>
      <c r="BN14" s="516"/>
      <c r="BO14" s="516"/>
      <c r="BP14" s="516"/>
      <c r="BQ14" s="779">
        <v>8</v>
      </c>
      <c r="BR14" s="843"/>
      <c r="BS14" s="842"/>
      <c r="BT14" s="841"/>
      <c r="BU14" s="841"/>
      <c r="BV14" s="841"/>
      <c r="BW14" s="841"/>
      <c r="BX14" s="841"/>
      <c r="BY14" s="841"/>
      <c r="BZ14" s="841"/>
      <c r="CA14" s="841"/>
      <c r="CB14" s="841"/>
      <c r="CC14" s="841"/>
      <c r="CD14" s="841"/>
      <c r="CE14" s="841"/>
      <c r="CF14" s="841"/>
      <c r="CG14" s="840"/>
      <c r="CH14" s="839"/>
      <c r="CI14" s="838"/>
      <c r="CJ14" s="838"/>
      <c r="CK14" s="838"/>
      <c r="CL14" s="837"/>
      <c r="CM14" s="839"/>
      <c r="CN14" s="838"/>
      <c r="CO14" s="838"/>
      <c r="CP14" s="838"/>
      <c r="CQ14" s="837"/>
      <c r="CR14" s="839"/>
      <c r="CS14" s="838"/>
      <c r="CT14" s="838"/>
      <c r="CU14" s="838"/>
      <c r="CV14" s="837"/>
      <c r="CW14" s="839"/>
      <c r="CX14" s="838"/>
      <c r="CY14" s="838"/>
      <c r="CZ14" s="838"/>
      <c r="DA14" s="837"/>
      <c r="DB14" s="839"/>
      <c r="DC14" s="838"/>
      <c r="DD14" s="838"/>
      <c r="DE14" s="838"/>
      <c r="DF14" s="837"/>
      <c r="DG14" s="839"/>
      <c r="DH14" s="838"/>
      <c r="DI14" s="838"/>
      <c r="DJ14" s="838"/>
      <c r="DK14" s="837"/>
      <c r="DL14" s="839"/>
      <c r="DM14" s="838"/>
      <c r="DN14" s="838"/>
      <c r="DO14" s="838"/>
      <c r="DP14" s="837"/>
      <c r="DQ14" s="839"/>
      <c r="DR14" s="838"/>
      <c r="DS14" s="838"/>
      <c r="DT14" s="838"/>
      <c r="DU14" s="837"/>
      <c r="DV14" s="836"/>
      <c r="DW14" s="835"/>
      <c r="DX14" s="835"/>
      <c r="DY14" s="835"/>
      <c r="DZ14" s="834"/>
      <c r="EA14" s="517"/>
    </row>
    <row r="15" spans="1:131" s="891" customFormat="1" ht="26.25" customHeight="1" x14ac:dyDescent="0.2">
      <c r="A15" s="800">
        <v>9</v>
      </c>
      <c r="B15" s="867"/>
      <c r="C15" s="866"/>
      <c r="D15" s="866"/>
      <c r="E15" s="866"/>
      <c r="F15" s="866"/>
      <c r="G15" s="866"/>
      <c r="H15" s="866"/>
      <c r="I15" s="866"/>
      <c r="J15" s="866"/>
      <c r="K15" s="866"/>
      <c r="L15" s="866"/>
      <c r="M15" s="866"/>
      <c r="N15" s="866"/>
      <c r="O15" s="866"/>
      <c r="P15" s="865"/>
      <c r="Q15" s="871"/>
      <c r="R15" s="870"/>
      <c r="S15" s="870"/>
      <c r="T15" s="870"/>
      <c r="U15" s="870"/>
      <c r="V15" s="870"/>
      <c r="W15" s="870"/>
      <c r="X15" s="870"/>
      <c r="Y15" s="870"/>
      <c r="Z15" s="870"/>
      <c r="AA15" s="870"/>
      <c r="AB15" s="870"/>
      <c r="AC15" s="870"/>
      <c r="AD15" s="870"/>
      <c r="AE15" s="869"/>
      <c r="AF15" s="862"/>
      <c r="AG15" s="861"/>
      <c r="AH15" s="861"/>
      <c r="AI15" s="861"/>
      <c r="AJ15" s="860"/>
      <c r="AK15" s="915"/>
      <c r="AL15" s="914"/>
      <c r="AM15" s="914"/>
      <c r="AN15" s="914"/>
      <c r="AO15" s="914"/>
      <c r="AP15" s="914"/>
      <c r="AQ15" s="914"/>
      <c r="AR15" s="914"/>
      <c r="AS15" s="914"/>
      <c r="AT15" s="914"/>
      <c r="AU15" s="913"/>
      <c r="AV15" s="913"/>
      <c r="AW15" s="913"/>
      <c r="AX15" s="913"/>
      <c r="AY15" s="912"/>
      <c r="AZ15" s="844"/>
      <c r="BA15" s="844"/>
      <c r="BB15" s="844"/>
      <c r="BC15" s="844"/>
      <c r="BD15" s="844"/>
      <c r="BE15" s="516"/>
      <c r="BF15" s="516"/>
      <c r="BG15" s="516"/>
      <c r="BH15" s="516"/>
      <c r="BI15" s="516"/>
      <c r="BJ15" s="516"/>
      <c r="BK15" s="516"/>
      <c r="BL15" s="516"/>
      <c r="BM15" s="516"/>
      <c r="BN15" s="516"/>
      <c r="BO15" s="516"/>
      <c r="BP15" s="516"/>
      <c r="BQ15" s="779">
        <v>9</v>
      </c>
      <c r="BR15" s="843"/>
      <c r="BS15" s="842"/>
      <c r="BT15" s="841"/>
      <c r="BU15" s="841"/>
      <c r="BV15" s="841"/>
      <c r="BW15" s="841"/>
      <c r="BX15" s="841"/>
      <c r="BY15" s="841"/>
      <c r="BZ15" s="841"/>
      <c r="CA15" s="841"/>
      <c r="CB15" s="841"/>
      <c r="CC15" s="841"/>
      <c r="CD15" s="841"/>
      <c r="CE15" s="841"/>
      <c r="CF15" s="841"/>
      <c r="CG15" s="840"/>
      <c r="CH15" s="839"/>
      <c r="CI15" s="838"/>
      <c r="CJ15" s="838"/>
      <c r="CK15" s="838"/>
      <c r="CL15" s="837"/>
      <c r="CM15" s="839"/>
      <c r="CN15" s="838"/>
      <c r="CO15" s="838"/>
      <c r="CP15" s="838"/>
      <c r="CQ15" s="837"/>
      <c r="CR15" s="839"/>
      <c r="CS15" s="838"/>
      <c r="CT15" s="838"/>
      <c r="CU15" s="838"/>
      <c r="CV15" s="837"/>
      <c r="CW15" s="839"/>
      <c r="CX15" s="838"/>
      <c r="CY15" s="838"/>
      <c r="CZ15" s="838"/>
      <c r="DA15" s="837"/>
      <c r="DB15" s="839"/>
      <c r="DC15" s="838"/>
      <c r="DD15" s="838"/>
      <c r="DE15" s="838"/>
      <c r="DF15" s="837"/>
      <c r="DG15" s="839"/>
      <c r="DH15" s="838"/>
      <c r="DI15" s="838"/>
      <c r="DJ15" s="838"/>
      <c r="DK15" s="837"/>
      <c r="DL15" s="839"/>
      <c r="DM15" s="838"/>
      <c r="DN15" s="838"/>
      <c r="DO15" s="838"/>
      <c r="DP15" s="837"/>
      <c r="DQ15" s="839"/>
      <c r="DR15" s="838"/>
      <c r="DS15" s="838"/>
      <c r="DT15" s="838"/>
      <c r="DU15" s="837"/>
      <c r="DV15" s="836"/>
      <c r="DW15" s="835"/>
      <c r="DX15" s="835"/>
      <c r="DY15" s="835"/>
      <c r="DZ15" s="834"/>
      <c r="EA15" s="517"/>
    </row>
    <row r="16" spans="1:131" s="891" customFormat="1" ht="26.25" customHeight="1" x14ac:dyDescent="0.2">
      <c r="A16" s="800">
        <v>10</v>
      </c>
      <c r="B16" s="867"/>
      <c r="C16" s="866"/>
      <c r="D16" s="866"/>
      <c r="E16" s="866"/>
      <c r="F16" s="866"/>
      <c r="G16" s="866"/>
      <c r="H16" s="866"/>
      <c r="I16" s="866"/>
      <c r="J16" s="866"/>
      <c r="K16" s="866"/>
      <c r="L16" s="866"/>
      <c r="M16" s="866"/>
      <c r="N16" s="866"/>
      <c r="O16" s="866"/>
      <c r="P16" s="865"/>
      <c r="Q16" s="871"/>
      <c r="R16" s="870"/>
      <c r="S16" s="870"/>
      <c r="T16" s="870"/>
      <c r="U16" s="870"/>
      <c r="V16" s="870"/>
      <c r="W16" s="870"/>
      <c r="X16" s="870"/>
      <c r="Y16" s="870"/>
      <c r="Z16" s="870"/>
      <c r="AA16" s="870"/>
      <c r="AB16" s="870"/>
      <c r="AC16" s="870"/>
      <c r="AD16" s="870"/>
      <c r="AE16" s="869"/>
      <c r="AF16" s="862"/>
      <c r="AG16" s="861"/>
      <c r="AH16" s="861"/>
      <c r="AI16" s="861"/>
      <c r="AJ16" s="860"/>
      <c r="AK16" s="915"/>
      <c r="AL16" s="914"/>
      <c r="AM16" s="914"/>
      <c r="AN16" s="914"/>
      <c r="AO16" s="914"/>
      <c r="AP16" s="914"/>
      <c r="AQ16" s="914"/>
      <c r="AR16" s="914"/>
      <c r="AS16" s="914"/>
      <c r="AT16" s="914"/>
      <c r="AU16" s="913"/>
      <c r="AV16" s="913"/>
      <c r="AW16" s="913"/>
      <c r="AX16" s="913"/>
      <c r="AY16" s="912"/>
      <c r="AZ16" s="844"/>
      <c r="BA16" s="844"/>
      <c r="BB16" s="844"/>
      <c r="BC16" s="844"/>
      <c r="BD16" s="844"/>
      <c r="BE16" s="516"/>
      <c r="BF16" s="516"/>
      <c r="BG16" s="516"/>
      <c r="BH16" s="516"/>
      <c r="BI16" s="516"/>
      <c r="BJ16" s="516"/>
      <c r="BK16" s="516"/>
      <c r="BL16" s="516"/>
      <c r="BM16" s="516"/>
      <c r="BN16" s="516"/>
      <c r="BO16" s="516"/>
      <c r="BP16" s="516"/>
      <c r="BQ16" s="779">
        <v>10</v>
      </c>
      <c r="BR16" s="843"/>
      <c r="BS16" s="842"/>
      <c r="BT16" s="841"/>
      <c r="BU16" s="841"/>
      <c r="BV16" s="841"/>
      <c r="BW16" s="841"/>
      <c r="BX16" s="841"/>
      <c r="BY16" s="841"/>
      <c r="BZ16" s="841"/>
      <c r="CA16" s="841"/>
      <c r="CB16" s="841"/>
      <c r="CC16" s="841"/>
      <c r="CD16" s="841"/>
      <c r="CE16" s="841"/>
      <c r="CF16" s="841"/>
      <c r="CG16" s="840"/>
      <c r="CH16" s="839"/>
      <c r="CI16" s="838"/>
      <c r="CJ16" s="838"/>
      <c r="CK16" s="838"/>
      <c r="CL16" s="837"/>
      <c r="CM16" s="839"/>
      <c r="CN16" s="838"/>
      <c r="CO16" s="838"/>
      <c r="CP16" s="838"/>
      <c r="CQ16" s="837"/>
      <c r="CR16" s="839"/>
      <c r="CS16" s="838"/>
      <c r="CT16" s="838"/>
      <c r="CU16" s="838"/>
      <c r="CV16" s="837"/>
      <c r="CW16" s="839"/>
      <c r="CX16" s="838"/>
      <c r="CY16" s="838"/>
      <c r="CZ16" s="838"/>
      <c r="DA16" s="837"/>
      <c r="DB16" s="839"/>
      <c r="DC16" s="838"/>
      <c r="DD16" s="838"/>
      <c r="DE16" s="838"/>
      <c r="DF16" s="837"/>
      <c r="DG16" s="839"/>
      <c r="DH16" s="838"/>
      <c r="DI16" s="838"/>
      <c r="DJ16" s="838"/>
      <c r="DK16" s="837"/>
      <c r="DL16" s="839"/>
      <c r="DM16" s="838"/>
      <c r="DN16" s="838"/>
      <c r="DO16" s="838"/>
      <c r="DP16" s="837"/>
      <c r="DQ16" s="839"/>
      <c r="DR16" s="838"/>
      <c r="DS16" s="838"/>
      <c r="DT16" s="838"/>
      <c r="DU16" s="837"/>
      <c r="DV16" s="836"/>
      <c r="DW16" s="835"/>
      <c r="DX16" s="835"/>
      <c r="DY16" s="835"/>
      <c r="DZ16" s="834"/>
      <c r="EA16" s="517"/>
    </row>
    <row r="17" spans="1:131" s="891" customFormat="1" ht="26.25" customHeight="1" x14ac:dyDescent="0.2">
      <c r="A17" s="800">
        <v>11</v>
      </c>
      <c r="B17" s="867"/>
      <c r="C17" s="866"/>
      <c r="D17" s="866"/>
      <c r="E17" s="866"/>
      <c r="F17" s="866"/>
      <c r="G17" s="866"/>
      <c r="H17" s="866"/>
      <c r="I17" s="866"/>
      <c r="J17" s="866"/>
      <c r="K17" s="866"/>
      <c r="L17" s="866"/>
      <c r="M17" s="866"/>
      <c r="N17" s="866"/>
      <c r="O17" s="866"/>
      <c r="P17" s="865"/>
      <c r="Q17" s="871"/>
      <c r="R17" s="870"/>
      <c r="S17" s="870"/>
      <c r="T17" s="870"/>
      <c r="U17" s="870"/>
      <c r="V17" s="870"/>
      <c r="W17" s="870"/>
      <c r="X17" s="870"/>
      <c r="Y17" s="870"/>
      <c r="Z17" s="870"/>
      <c r="AA17" s="870"/>
      <c r="AB17" s="870"/>
      <c r="AC17" s="870"/>
      <c r="AD17" s="870"/>
      <c r="AE17" s="869"/>
      <c r="AF17" s="862"/>
      <c r="AG17" s="861"/>
      <c r="AH17" s="861"/>
      <c r="AI17" s="861"/>
      <c r="AJ17" s="860"/>
      <c r="AK17" s="915"/>
      <c r="AL17" s="914"/>
      <c r="AM17" s="914"/>
      <c r="AN17" s="914"/>
      <c r="AO17" s="914"/>
      <c r="AP17" s="914"/>
      <c r="AQ17" s="914"/>
      <c r="AR17" s="914"/>
      <c r="AS17" s="914"/>
      <c r="AT17" s="914"/>
      <c r="AU17" s="913"/>
      <c r="AV17" s="913"/>
      <c r="AW17" s="913"/>
      <c r="AX17" s="913"/>
      <c r="AY17" s="912"/>
      <c r="AZ17" s="844"/>
      <c r="BA17" s="844"/>
      <c r="BB17" s="844"/>
      <c r="BC17" s="844"/>
      <c r="BD17" s="844"/>
      <c r="BE17" s="516"/>
      <c r="BF17" s="516"/>
      <c r="BG17" s="516"/>
      <c r="BH17" s="516"/>
      <c r="BI17" s="516"/>
      <c r="BJ17" s="516"/>
      <c r="BK17" s="516"/>
      <c r="BL17" s="516"/>
      <c r="BM17" s="516"/>
      <c r="BN17" s="516"/>
      <c r="BO17" s="516"/>
      <c r="BP17" s="516"/>
      <c r="BQ17" s="779">
        <v>11</v>
      </c>
      <c r="BR17" s="843"/>
      <c r="BS17" s="842"/>
      <c r="BT17" s="841"/>
      <c r="BU17" s="841"/>
      <c r="BV17" s="841"/>
      <c r="BW17" s="841"/>
      <c r="BX17" s="841"/>
      <c r="BY17" s="841"/>
      <c r="BZ17" s="841"/>
      <c r="CA17" s="841"/>
      <c r="CB17" s="841"/>
      <c r="CC17" s="841"/>
      <c r="CD17" s="841"/>
      <c r="CE17" s="841"/>
      <c r="CF17" s="841"/>
      <c r="CG17" s="840"/>
      <c r="CH17" s="839"/>
      <c r="CI17" s="838"/>
      <c r="CJ17" s="838"/>
      <c r="CK17" s="838"/>
      <c r="CL17" s="837"/>
      <c r="CM17" s="839"/>
      <c r="CN17" s="838"/>
      <c r="CO17" s="838"/>
      <c r="CP17" s="838"/>
      <c r="CQ17" s="837"/>
      <c r="CR17" s="839"/>
      <c r="CS17" s="838"/>
      <c r="CT17" s="838"/>
      <c r="CU17" s="838"/>
      <c r="CV17" s="837"/>
      <c r="CW17" s="839"/>
      <c r="CX17" s="838"/>
      <c r="CY17" s="838"/>
      <c r="CZ17" s="838"/>
      <c r="DA17" s="837"/>
      <c r="DB17" s="839"/>
      <c r="DC17" s="838"/>
      <c r="DD17" s="838"/>
      <c r="DE17" s="838"/>
      <c r="DF17" s="837"/>
      <c r="DG17" s="839"/>
      <c r="DH17" s="838"/>
      <c r="DI17" s="838"/>
      <c r="DJ17" s="838"/>
      <c r="DK17" s="837"/>
      <c r="DL17" s="839"/>
      <c r="DM17" s="838"/>
      <c r="DN17" s="838"/>
      <c r="DO17" s="838"/>
      <c r="DP17" s="837"/>
      <c r="DQ17" s="839"/>
      <c r="DR17" s="838"/>
      <c r="DS17" s="838"/>
      <c r="DT17" s="838"/>
      <c r="DU17" s="837"/>
      <c r="DV17" s="836"/>
      <c r="DW17" s="835"/>
      <c r="DX17" s="835"/>
      <c r="DY17" s="835"/>
      <c r="DZ17" s="834"/>
      <c r="EA17" s="517"/>
    </row>
    <row r="18" spans="1:131" s="891" customFormat="1" ht="26.25" customHeight="1" x14ac:dyDescent="0.2">
      <c r="A18" s="800">
        <v>12</v>
      </c>
      <c r="B18" s="867"/>
      <c r="C18" s="866"/>
      <c r="D18" s="866"/>
      <c r="E18" s="866"/>
      <c r="F18" s="866"/>
      <c r="G18" s="866"/>
      <c r="H18" s="866"/>
      <c r="I18" s="866"/>
      <c r="J18" s="866"/>
      <c r="K18" s="866"/>
      <c r="L18" s="866"/>
      <c r="M18" s="866"/>
      <c r="N18" s="866"/>
      <c r="O18" s="866"/>
      <c r="P18" s="865"/>
      <c r="Q18" s="871"/>
      <c r="R18" s="870"/>
      <c r="S18" s="870"/>
      <c r="T18" s="870"/>
      <c r="U18" s="870"/>
      <c r="V18" s="870"/>
      <c r="W18" s="870"/>
      <c r="X18" s="870"/>
      <c r="Y18" s="870"/>
      <c r="Z18" s="870"/>
      <c r="AA18" s="870"/>
      <c r="AB18" s="870"/>
      <c r="AC18" s="870"/>
      <c r="AD18" s="870"/>
      <c r="AE18" s="869"/>
      <c r="AF18" s="862"/>
      <c r="AG18" s="861"/>
      <c r="AH18" s="861"/>
      <c r="AI18" s="861"/>
      <c r="AJ18" s="860"/>
      <c r="AK18" s="915"/>
      <c r="AL18" s="914"/>
      <c r="AM18" s="914"/>
      <c r="AN18" s="914"/>
      <c r="AO18" s="914"/>
      <c r="AP18" s="914"/>
      <c r="AQ18" s="914"/>
      <c r="AR18" s="914"/>
      <c r="AS18" s="914"/>
      <c r="AT18" s="914"/>
      <c r="AU18" s="913"/>
      <c r="AV18" s="913"/>
      <c r="AW18" s="913"/>
      <c r="AX18" s="913"/>
      <c r="AY18" s="912"/>
      <c r="AZ18" s="844"/>
      <c r="BA18" s="844"/>
      <c r="BB18" s="844"/>
      <c r="BC18" s="844"/>
      <c r="BD18" s="844"/>
      <c r="BE18" s="516"/>
      <c r="BF18" s="516"/>
      <c r="BG18" s="516"/>
      <c r="BH18" s="516"/>
      <c r="BI18" s="516"/>
      <c r="BJ18" s="516"/>
      <c r="BK18" s="516"/>
      <c r="BL18" s="516"/>
      <c r="BM18" s="516"/>
      <c r="BN18" s="516"/>
      <c r="BO18" s="516"/>
      <c r="BP18" s="516"/>
      <c r="BQ18" s="779">
        <v>12</v>
      </c>
      <c r="BR18" s="843"/>
      <c r="BS18" s="842"/>
      <c r="BT18" s="841"/>
      <c r="BU18" s="841"/>
      <c r="BV18" s="841"/>
      <c r="BW18" s="841"/>
      <c r="BX18" s="841"/>
      <c r="BY18" s="841"/>
      <c r="BZ18" s="841"/>
      <c r="CA18" s="841"/>
      <c r="CB18" s="841"/>
      <c r="CC18" s="841"/>
      <c r="CD18" s="841"/>
      <c r="CE18" s="841"/>
      <c r="CF18" s="841"/>
      <c r="CG18" s="840"/>
      <c r="CH18" s="839"/>
      <c r="CI18" s="838"/>
      <c r="CJ18" s="838"/>
      <c r="CK18" s="838"/>
      <c r="CL18" s="837"/>
      <c r="CM18" s="839"/>
      <c r="CN18" s="838"/>
      <c r="CO18" s="838"/>
      <c r="CP18" s="838"/>
      <c r="CQ18" s="837"/>
      <c r="CR18" s="839"/>
      <c r="CS18" s="838"/>
      <c r="CT18" s="838"/>
      <c r="CU18" s="838"/>
      <c r="CV18" s="837"/>
      <c r="CW18" s="839"/>
      <c r="CX18" s="838"/>
      <c r="CY18" s="838"/>
      <c r="CZ18" s="838"/>
      <c r="DA18" s="837"/>
      <c r="DB18" s="839"/>
      <c r="DC18" s="838"/>
      <c r="DD18" s="838"/>
      <c r="DE18" s="838"/>
      <c r="DF18" s="837"/>
      <c r="DG18" s="839"/>
      <c r="DH18" s="838"/>
      <c r="DI18" s="838"/>
      <c r="DJ18" s="838"/>
      <c r="DK18" s="837"/>
      <c r="DL18" s="839"/>
      <c r="DM18" s="838"/>
      <c r="DN18" s="838"/>
      <c r="DO18" s="838"/>
      <c r="DP18" s="837"/>
      <c r="DQ18" s="839"/>
      <c r="DR18" s="838"/>
      <c r="DS18" s="838"/>
      <c r="DT18" s="838"/>
      <c r="DU18" s="837"/>
      <c r="DV18" s="836"/>
      <c r="DW18" s="835"/>
      <c r="DX18" s="835"/>
      <c r="DY18" s="835"/>
      <c r="DZ18" s="834"/>
      <c r="EA18" s="517"/>
    </row>
    <row r="19" spans="1:131" s="891" customFormat="1" ht="26.25" customHeight="1" x14ac:dyDescent="0.2">
      <c r="A19" s="800">
        <v>13</v>
      </c>
      <c r="B19" s="867"/>
      <c r="C19" s="866"/>
      <c r="D19" s="866"/>
      <c r="E19" s="866"/>
      <c r="F19" s="866"/>
      <c r="G19" s="866"/>
      <c r="H19" s="866"/>
      <c r="I19" s="866"/>
      <c r="J19" s="866"/>
      <c r="K19" s="866"/>
      <c r="L19" s="866"/>
      <c r="M19" s="866"/>
      <c r="N19" s="866"/>
      <c r="O19" s="866"/>
      <c r="P19" s="865"/>
      <c r="Q19" s="871"/>
      <c r="R19" s="870"/>
      <c r="S19" s="870"/>
      <c r="T19" s="870"/>
      <c r="U19" s="870"/>
      <c r="V19" s="870"/>
      <c r="W19" s="870"/>
      <c r="X19" s="870"/>
      <c r="Y19" s="870"/>
      <c r="Z19" s="870"/>
      <c r="AA19" s="870"/>
      <c r="AB19" s="870"/>
      <c r="AC19" s="870"/>
      <c r="AD19" s="870"/>
      <c r="AE19" s="869"/>
      <c r="AF19" s="862"/>
      <c r="AG19" s="861"/>
      <c r="AH19" s="861"/>
      <c r="AI19" s="861"/>
      <c r="AJ19" s="860"/>
      <c r="AK19" s="915"/>
      <c r="AL19" s="914"/>
      <c r="AM19" s="914"/>
      <c r="AN19" s="914"/>
      <c r="AO19" s="914"/>
      <c r="AP19" s="914"/>
      <c r="AQ19" s="914"/>
      <c r="AR19" s="914"/>
      <c r="AS19" s="914"/>
      <c r="AT19" s="914"/>
      <c r="AU19" s="913"/>
      <c r="AV19" s="913"/>
      <c r="AW19" s="913"/>
      <c r="AX19" s="913"/>
      <c r="AY19" s="912"/>
      <c r="AZ19" s="844"/>
      <c r="BA19" s="844"/>
      <c r="BB19" s="844"/>
      <c r="BC19" s="844"/>
      <c r="BD19" s="844"/>
      <c r="BE19" s="516"/>
      <c r="BF19" s="516"/>
      <c r="BG19" s="516"/>
      <c r="BH19" s="516"/>
      <c r="BI19" s="516"/>
      <c r="BJ19" s="516"/>
      <c r="BK19" s="516"/>
      <c r="BL19" s="516"/>
      <c r="BM19" s="516"/>
      <c r="BN19" s="516"/>
      <c r="BO19" s="516"/>
      <c r="BP19" s="516"/>
      <c r="BQ19" s="779">
        <v>13</v>
      </c>
      <c r="BR19" s="843"/>
      <c r="BS19" s="842"/>
      <c r="BT19" s="841"/>
      <c r="BU19" s="841"/>
      <c r="BV19" s="841"/>
      <c r="BW19" s="841"/>
      <c r="BX19" s="841"/>
      <c r="BY19" s="841"/>
      <c r="BZ19" s="841"/>
      <c r="CA19" s="841"/>
      <c r="CB19" s="841"/>
      <c r="CC19" s="841"/>
      <c r="CD19" s="841"/>
      <c r="CE19" s="841"/>
      <c r="CF19" s="841"/>
      <c r="CG19" s="840"/>
      <c r="CH19" s="839"/>
      <c r="CI19" s="838"/>
      <c r="CJ19" s="838"/>
      <c r="CK19" s="838"/>
      <c r="CL19" s="837"/>
      <c r="CM19" s="839"/>
      <c r="CN19" s="838"/>
      <c r="CO19" s="838"/>
      <c r="CP19" s="838"/>
      <c r="CQ19" s="837"/>
      <c r="CR19" s="839"/>
      <c r="CS19" s="838"/>
      <c r="CT19" s="838"/>
      <c r="CU19" s="838"/>
      <c r="CV19" s="837"/>
      <c r="CW19" s="839"/>
      <c r="CX19" s="838"/>
      <c r="CY19" s="838"/>
      <c r="CZ19" s="838"/>
      <c r="DA19" s="837"/>
      <c r="DB19" s="839"/>
      <c r="DC19" s="838"/>
      <c r="DD19" s="838"/>
      <c r="DE19" s="838"/>
      <c r="DF19" s="837"/>
      <c r="DG19" s="839"/>
      <c r="DH19" s="838"/>
      <c r="DI19" s="838"/>
      <c r="DJ19" s="838"/>
      <c r="DK19" s="837"/>
      <c r="DL19" s="839"/>
      <c r="DM19" s="838"/>
      <c r="DN19" s="838"/>
      <c r="DO19" s="838"/>
      <c r="DP19" s="837"/>
      <c r="DQ19" s="839"/>
      <c r="DR19" s="838"/>
      <c r="DS19" s="838"/>
      <c r="DT19" s="838"/>
      <c r="DU19" s="837"/>
      <c r="DV19" s="836"/>
      <c r="DW19" s="835"/>
      <c r="DX19" s="835"/>
      <c r="DY19" s="835"/>
      <c r="DZ19" s="834"/>
      <c r="EA19" s="517"/>
    </row>
    <row r="20" spans="1:131" s="891" customFormat="1" ht="26.25" customHeight="1" x14ac:dyDescent="0.2">
      <c r="A20" s="800">
        <v>14</v>
      </c>
      <c r="B20" s="867"/>
      <c r="C20" s="866"/>
      <c r="D20" s="866"/>
      <c r="E20" s="866"/>
      <c r="F20" s="866"/>
      <c r="G20" s="866"/>
      <c r="H20" s="866"/>
      <c r="I20" s="866"/>
      <c r="J20" s="866"/>
      <c r="K20" s="866"/>
      <c r="L20" s="866"/>
      <c r="M20" s="866"/>
      <c r="N20" s="866"/>
      <c r="O20" s="866"/>
      <c r="P20" s="865"/>
      <c r="Q20" s="871"/>
      <c r="R20" s="870"/>
      <c r="S20" s="870"/>
      <c r="T20" s="870"/>
      <c r="U20" s="870"/>
      <c r="V20" s="870"/>
      <c r="W20" s="870"/>
      <c r="X20" s="870"/>
      <c r="Y20" s="870"/>
      <c r="Z20" s="870"/>
      <c r="AA20" s="870"/>
      <c r="AB20" s="870"/>
      <c r="AC20" s="870"/>
      <c r="AD20" s="870"/>
      <c r="AE20" s="869"/>
      <c r="AF20" s="862"/>
      <c r="AG20" s="861"/>
      <c r="AH20" s="861"/>
      <c r="AI20" s="861"/>
      <c r="AJ20" s="860"/>
      <c r="AK20" s="915"/>
      <c r="AL20" s="914"/>
      <c r="AM20" s="914"/>
      <c r="AN20" s="914"/>
      <c r="AO20" s="914"/>
      <c r="AP20" s="914"/>
      <c r="AQ20" s="914"/>
      <c r="AR20" s="914"/>
      <c r="AS20" s="914"/>
      <c r="AT20" s="914"/>
      <c r="AU20" s="913"/>
      <c r="AV20" s="913"/>
      <c r="AW20" s="913"/>
      <c r="AX20" s="913"/>
      <c r="AY20" s="912"/>
      <c r="AZ20" s="844"/>
      <c r="BA20" s="844"/>
      <c r="BB20" s="844"/>
      <c r="BC20" s="844"/>
      <c r="BD20" s="844"/>
      <c r="BE20" s="516"/>
      <c r="BF20" s="516"/>
      <c r="BG20" s="516"/>
      <c r="BH20" s="516"/>
      <c r="BI20" s="516"/>
      <c r="BJ20" s="516"/>
      <c r="BK20" s="516"/>
      <c r="BL20" s="516"/>
      <c r="BM20" s="516"/>
      <c r="BN20" s="516"/>
      <c r="BO20" s="516"/>
      <c r="BP20" s="516"/>
      <c r="BQ20" s="779">
        <v>14</v>
      </c>
      <c r="BR20" s="843"/>
      <c r="BS20" s="842"/>
      <c r="BT20" s="841"/>
      <c r="BU20" s="841"/>
      <c r="BV20" s="841"/>
      <c r="BW20" s="841"/>
      <c r="BX20" s="841"/>
      <c r="BY20" s="841"/>
      <c r="BZ20" s="841"/>
      <c r="CA20" s="841"/>
      <c r="CB20" s="841"/>
      <c r="CC20" s="841"/>
      <c r="CD20" s="841"/>
      <c r="CE20" s="841"/>
      <c r="CF20" s="841"/>
      <c r="CG20" s="840"/>
      <c r="CH20" s="839"/>
      <c r="CI20" s="838"/>
      <c r="CJ20" s="838"/>
      <c r="CK20" s="838"/>
      <c r="CL20" s="837"/>
      <c r="CM20" s="839"/>
      <c r="CN20" s="838"/>
      <c r="CO20" s="838"/>
      <c r="CP20" s="838"/>
      <c r="CQ20" s="837"/>
      <c r="CR20" s="839"/>
      <c r="CS20" s="838"/>
      <c r="CT20" s="838"/>
      <c r="CU20" s="838"/>
      <c r="CV20" s="837"/>
      <c r="CW20" s="839"/>
      <c r="CX20" s="838"/>
      <c r="CY20" s="838"/>
      <c r="CZ20" s="838"/>
      <c r="DA20" s="837"/>
      <c r="DB20" s="839"/>
      <c r="DC20" s="838"/>
      <c r="DD20" s="838"/>
      <c r="DE20" s="838"/>
      <c r="DF20" s="837"/>
      <c r="DG20" s="839"/>
      <c r="DH20" s="838"/>
      <c r="DI20" s="838"/>
      <c r="DJ20" s="838"/>
      <c r="DK20" s="837"/>
      <c r="DL20" s="839"/>
      <c r="DM20" s="838"/>
      <c r="DN20" s="838"/>
      <c r="DO20" s="838"/>
      <c r="DP20" s="837"/>
      <c r="DQ20" s="839"/>
      <c r="DR20" s="838"/>
      <c r="DS20" s="838"/>
      <c r="DT20" s="838"/>
      <c r="DU20" s="837"/>
      <c r="DV20" s="836"/>
      <c r="DW20" s="835"/>
      <c r="DX20" s="835"/>
      <c r="DY20" s="835"/>
      <c r="DZ20" s="834"/>
      <c r="EA20" s="517"/>
    </row>
    <row r="21" spans="1:131" s="891" customFormat="1" ht="26.25" customHeight="1" thickBot="1" x14ac:dyDescent="0.25">
      <c r="A21" s="800">
        <v>15</v>
      </c>
      <c r="B21" s="867"/>
      <c r="C21" s="866"/>
      <c r="D21" s="866"/>
      <c r="E21" s="866"/>
      <c r="F21" s="866"/>
      <c r="G21" s="866"/>
      <c r="H21" s="866"/>
      <c r="I21" s="866"/>
      <c r="J21" s="866"/>
      <c r="K21" s="866"/>
      <c r="L21" s="866"/>
      <c r="M21" s="866"/>
      <c r="N21" s="866"/>
      <c r="O21" s="866"/>
      <c r="P21" s="865"/>
      <c r="Q21" s="871"/>
      <c r="R21" s="870"/>
      <c r="S21" s="870"/>
      <c r="T21" s="870"/>
      <c r="U21" s="870"/>
      <c r="V21" s="870"/>
      <c r="W21" s="870"/>
      <c r="X21" s="870"/>
      <c r="Y21" s="870"/>
      <c r="Z21" s="870"/>
      <c r="AA21" s="870"/>
      <c r="AB21" s="870"/>
      <c r="AC21" s="870"/>
      <c r="AD21" s="870"/>
      <c r="AE21" s="869"/>
      <c r="AF21" s="862"/>
      <c r="AG21" s="861"/>
      <c r="AH21" s="861"/>
      <c r="AI21" s="861"/>
      <c r="AJ21" s="860"/>
      <c r="AK21" s="915"/>
      <c r="AL21" s="914"/>
      <c r="AM21" s="914"/>
      <c r="AN21" s="914"/>
      <c r="AO21" s="914"/>
      <c r="AP21" s="914"/>
      <c r="AQ21" s="914"/>
      <c r="AR21" s="914"/>
      <c r="AS21" s="914"/>
      <c r="AT21" s="914"/>
      <c r="AU21" s="913"/>
      <c r="AV21" s="913"/>
      <c r="AW21" s="913"/>
      <c r="AX21" s="913"/>
      <c r="AY21" s="912"/>
      <c r="AZ21" s="844"/>
      <c r="BA21" s="844"/>
      <c r="BB21" s="844"/>
      <c r="BC21" s="844"/>
      <c r="BD21" s="844"/>
      <c r="BE21" s="516"/>
      <c r="BF21" s="516"/>
      <c r="BG21" s="516"/>
      <c r="BH21" s="516"/>
      <c r="BI21" s="516"/>
      <c r="BJ21" s="516"/>
      <c r="BK21" s="516"/>
      <c r="BL21" s="516"/>
      <c r="BM21" s="516"/>
      <c r="BN21" s="516"/>
      <c r="BO21" s="516"/>
      <c r="BP21" s="516"/>
      <c r="BQ21" s="779">
        <v>15</v>
      </c>
      <c r="BR21" s="843"/>
      <c r="BS21" s="842"/>
      <c r="BT21" s="841"/>
      <c r="BU21" s="841"/>
      <c r="BV21" s="841"/>
      <c r="BW21" s="841"/>
      <c r="BX21" s="841"/>
      <c r="BY21" s="841"/>
      <c r="BZ21" s="841"/>
      <c r="CA21" s="841"/>
      <c r="CB21" s="841"/>
      <c r="CC21" s="841"/>
      <c r="CD21" s="841"/>
      <c r="CE21" s="841"/>
      <c r="CF21" s="841"/>
      <c r="CG21" s="840"/>
      <c r="CH21" s="839"/>
      <c r="CI21" s="838"/>
      <c r="CJ21" s="838"/>
      <c r="CK21" s="838"/>
      <c r="CL21" s="837"/>
      <c r="CM21" s="839"/>
      <c r="CN21" s="838"/>
      <c r="CO21" s="838"/>
      <c r="CP21" s="838"/>
      <c r="CQ21" s="837"/>
      <c r="CR21" s="839"/>
      <c r="CS21" s="838"/>
      <c r="CT21" s="838"/>
      <c r="CU21" s="838"/>
      <c r="CV21" s="837"/>
      <c r="CW21" s="839"/>
      <c r="CX21" s="838"/>
      <c r="CY21" s="838"/>
      <c r="CZ21" s="838"/>
      <c r="DA21" s="837"/>
      <c r="DB21" s="839"/>
      <c r="DC21" s="838"/>
      <c r="DD21" s="838"/>
      <c r="DE21" s="838"/>
      <c r="DF21" s="837"/>
      <c r="DG21" s="839"/>
      <c r="DH21" s="838"/>
      <c r="DI21" s="838"/>
      <c r="DJ21" s="838"/>
      <c r="DK21" s="837"/>
      <c r="DL21" s="839"/>
      <c r="DM21" s="838"/>
      <c r="DN21" s="838"/>
      <c r="DO21" s="838"/>
      <c r="DP21" s="837"/>
      <c r="DQ21" s="839"/>
      <c r="DR21" s="838"/>
      <c r="DS21" s="838"/>
      <c r="DT21" s="838"/>
      <c r="DU21" s="837"/>
      <c r="DV21" s="836"/>
      <c r="DW21" s="835"/>
      <c r="DX21" s="835"/>
      <c r="DY21" s="835"/>
      <c r="DZ21" s="834"/>
      <c r="EA21" s="517"/>
    </row>
    <row r="22" spans="1:131" s="891" customFormat="1" ht="26.25" customHeight="1" x14ac:dyDescent="0.2">
      <c r="A22" s="800">
        <v>16</v>
      </c>
      <c r="B22" s="867"/>
      <c r="C22" s="866"/>
      <c r="D22" s="866"/>
      <c r="E22" s="866"/>
      <c r="F22" s="866"/>
      <c r="G22" s="866"/>
      <c r="H22" s="866"/>
      <c r="I22" s="866"/>
      <c r="J22" s="866"/>
      <c r="K22" s="866"/>
      <c r="L22" s="866"/>
      <c r="M22" s="866"/>
      <c r="N22" s="866"/>
      <c r="O22" s="866"/>
      <c r="P22" s="865"/>
      <c r="Q22" s="911"/>
      <c r="R22" s="910"/>
      <c r="S22" s="910"/>
      <c r="T22" s="910"/>
      <c r="U22" s="910"/>
      <c r="V22" s="910"/>
      <c r="W22" s="910"/>
      <c r="X22" s="910"/>
      <c r="Y22" s="910"/>
      <c r="Z22" s="910"/>
      <c r="AA22" s="910"/>
      <c r="AB22" s="910"/>
      <c r="AC22" s="910"/>
      <c r="AD22" s="910"/>
      <c r="AE22" s="909"/>
      <c r="AF22" s="862"/>
      <c r="AG22" s="861"/>
      <c r="AH22" s="861"/>
      <c r="AI22" s="861"/>
      <c r="AJ22" s="860"/>
      <c r="AK22" s="908"/>
      <c r="AL22" s="907"/>
      <c r="AM22" s="907"/>
      <c r="AN22" s="907"/>
      <c r="AO22" s="907"/>
      <c r="AP22" s="907"/>
      <c r="AQ22" s="907"/>
      <c r="AR22" s="907"/>
      <c r="AS22" s="907"/>
      <c r="AT22" s="907"/>
      <c r="AU22" s="906"/>
      <c r="AV22" s="906"/>
      <c r="AW22" s="906"/>
      <c r="AX22" s="906"/>
      <c r="AY22" s="905"/>
      <c r="AZ22" s="853" t="s">
        <v>425</v>
      </c>
      <c r="BA22" s="853"/>
      <c r="BB22" s="853"/>
      <c r="BC22" s="853"/>
      <c r="BD22" s="852"/>
      <c r="BE22" s="516"/>
      <c r="BF22" s="516"/>
      <c r="BG22" s="516"/>
      <c r="BH22" s="516"/>
      <c r="BI22" s="516"/>
      <c r="BJ22" s="516"/>
      <c r="BK22" s="516"/>
      <c r="BL22" s="516"/>
      <c r="BM22" s="516"/>
      <c r="BN22" s="516"/>
      <c r="BO22" s="516"/>
      <c r="BP22" s="516"/>
      <c r="BQ22" s="779">
        <v>16</v>
      </c>
      <c r="BR22" s="843"/>
      <c r="BS22" s="842"/>
      <c r="BT22" s="841"/>
      <c r="BU22" s="841"/>
      <c r="BV22" s="841"/>
      <c r="BW22" s="841"/>
      <c r="BX22" s="841"/>
      <c r="BY22" s="841"/>
      <c r="BZ22" s="841"/>
      <c r="CA22" s="841"/>
      <c r="CB22" s="841"/>
      <c r="CC22" s="841"/>
      <c r="CD22" s="841"/>
      <c r="CE22" s="841"/>
      <c r="CF22" s="841"/>
      <c r="CG22" s="840"/>
      <c r="CH22" s="839"/>
      <c r="CI22" s="838"/>
      <c r="CJ22" s="838"/>
      <c r="CK22" s="838"/>
      <c r="CL22" s="837"/>
      <c r="CM22" s="839"/>
      <c r="CN22" s="838"/>
      <c r="CO22" s="838"/>
      <c r="CP22" s="838"/>
      <c r="CQ22" s="837"/>
      <c r="CR22" s="839"/>
      <c r="CS22" s="838"/>
      <c r="CT22" s="838"/>
      <c r="CU22" s="838"/>
      <c r="CV22" s="837"/>
      <c r="CW22" s="839"/>
      <c r="CX22" s="838"/>
      <c r="CY22" s="838"/>
      <c r="CZ22" s="838"/>
      <c r="DA22" s="837"/>
      <c r="DB22" s="839"/>
      <c r="DC22" s="838"/>
      <c r="DD22" s="838"/>
      <c r="DE22" s="838"/>
      <c r="DF22" s="837"/>
      <c r="DG22" s="839"/>
      <c r="DH22" s="838"/>
      <c r="DI22" s="838"/>
      <c r="DJ22" s="838"/>
      <c r="DK22" s="837"/>
      <c r="DL22" s="839"/>
      <c r="DM22" s="838"/>
      <c r="DN22" s="838"/>
      <c r="DO22" s="838"/>
      <c r="DP22" s="837"/>
      <c r="DQ22" s="839"/>
      <c r="DR22" s="838"/>
      <c r="DS22" s="838"/>
      <c r="DT22" s="838"/>
      <c r="DU22" s="837"/>
      <c r="DV22" s="836"/>
      <c r="DW22" s="835"/>
      <c r="DX22" s="835"/>
      <c r="DY22" s="835"/>
      <c r="DZ22" s="834"/>
      <c r="EA22" s="517"/>
    </row>
    <row r="23" spans="1:131" s="891" customFormat="1" ht="26.25" customHeight="1" thickBot="1" x14ac:dyDescent="0.25">
      <c r="A23" s="768" t="s">
        <v>384</v>
      </c>
      <c r="B23" s="767" t="s">
        <v>424</v>
      </c>
      <c r="C23" s="766"/>
      <c r="D23" s="766"/>
      <c r="E23" s="766"/>
      <c r="F23" s="766"/>
      <c r="G23" s="766"/>
      <c r="H23" s="766"/>
      <c r="I23" s="766"/>
      <c r="J23" s="766"/>
      <c r="K23" s="766"/>
      <c r="L23" s="766"/>
      <c r="M23" s="766"/>
      <c r="N23" s="766"/>
      <c r="O23" s="766"/>
      <c r="P23" s="765"/>
      <c r="Q23" s="904">
        <v>4365</v>
      </c>
      <c r="R23" s="898"/>
      <c r="S23" s="898"/>
      <c r="T23" s="898"/>
      <c r="U23" s="898"/>
      <c r="V23" s="898">
        <v>4103</v>
      </c>
      <c r="W23" s="898"/>
      <c r="X23" s="898"/>
      <c r="Y23" s="898"/>
      <c r="Z23" s="898"/>
      <c r="AA23" s="898">
        <v>262</v>
      </c>
      <c r="AB23" s="898"/>
      <c r="AC23" s="898"/>
      <c r="AD23" s="898"/>
      <c r="AE23" s="903"/>
      <c r="AF23" s="902">
        <v>199</v>
      </c>
      <c r="AG23" s="898"/>
      <c r="AH23" s="898"/>
      <c r="AI23" s="898"/>
      <c r="AJ23" s="901"/>
      <c r="AK23" s="900"/>
      <c r="AL23" s="899"/>
      <c r="AM23" s="899"/>
      <c r="AN23" s="899"/>
      <c r="AO23" s="899"/>
      <c r="AP23" s="898">
        <v>3958</v>
      </c>
      <c r="AQ23" s="898"/>
      <c r="AR23" s="898"/>
      <c r="AS23" s="898"/>
      <c r="AT23" s="898"/>
      <c r="AU23" s="897"/>
      <c r="AV23" s="897"/>
      <c r="AW23" s="897"/>
      <c r="AX23" s="897"/>
      <c r="AY23" s="896"/>
      <c r="AZ23" s="895" t="s">
        <v>406</v>
      </c>
      <c r="BA23" s="894"/>
      <c r="BB23" s="894"/>
      <c r="BC23" s="894"/>
      <c r="BD23" s="893"/>
      <c r="BE23" s="516"/>
      <c r="BF23" s="516"/>
      <c r="BG23" s="516"/>
      <c r="BH23" s="516"/>
      <c r="BI23" s="516"/>
      <c r="BJ23" s="516"/>
      <c r="BK23" s="516"/>
      <c r="BL23" s="516"/>
      <c r="BM23" s="516"/>
      <c r="BN23" s="516"/>
      <c r="BO23" s="516"/>
      <c r="BP23" s="516"/>
      <c r="BQ23" s="779">
        <v>17</v>
      </c>
      <c r="BR23" s="843"/>
      <c r="BS23" s="842"/>
      <c r="BT23" s="841"/>
      <c r="BU23" s="841"/>
      <c r="BV23" s="841"/>
      <c r="BW23" s="841"/>
      <c r="BX23" s="841"/>
      <c r="BY23" s="841"/>
      <c r="BZ23" s="841"/>
      <c r="CA23" s="841"/>
      <c r="CB23" s="841"/>
      <c r="CC23" s="841"/>
      <c r="CD23" s="841"/>
      <c r="CE23" s="841"/>
      <c r="CF23" s="841"/>
      <c r="CG23" s="840"/>
      <c r="CH23" s="839"/>
      <c r="CI23" s="838"/>
      <c r="CJ23" s="838"/>
      <c r="CK23" s="838"/>
      <c r="CL23" s="837"/>
      <c r="CM23" s="839"/>
      <c r="CN23" s="838"/>
      <c r="CO23" s="838"/>
      <c r="CP23" s="838"/>
      <c r="CQ23" s="837"/>
      <c r="CR23" s="839"/>
      <c r="CS23" s="838"/>
      <c r="CT23" s="838"/>
      <c r="CU23" s="838"/>
      <c r="CV23" s="837"/>
      <c r="CW23" s="839"/>
      <c r="CX23" s="838"/>
      <c r="CY23" s="838"/>
      <c r="CZ23" s="838"/>
      <c r="DA23" s="837"/>
      <c r="DB23" s="839"/>
      <c r="DC23" s="838"/>
      <c r="DD23" s="838"/>
      <c r="DE23" s="838"/>
      <c r="DF23" s="837"/>
      <c r="DG23" s="839"/>
      <c r="DH23" s="838"/>
      <c r="DI23" s="838"/>
      <c r="DJ23" s="838"/>
      <c r="DK23" s="837"/>
      <c r="DL23" s="839"/>
      <c r="DM23" s="838"/>
      <c r="DN23" s="838"/>
      <c r="DO23" s="838"/>
      <c r="DP23" s="837"/>
      <c r="DQ23" s="839"/>
      <c r="DR23" s="838"/>
      <c r="DS23" s="838"/>
      <c r="DT23" s="838"/>
      <c r="DU23" s="837"/>
      <c r="DV23" s="836"/>
      <c r="DW23" s="835"/>
      <c r="DX23" s="835"/>
      <c r="DY23" s="835"/>
      <c r="DZ23" s="834"/>
      <c r="EA23" s="517"/>
    </row>
    <row r="24" spans="1:131" s="891" customFormat="1" ht="26.25" customHeight="1" x14ac:dyDescent="0.2">
      <c r="A24" s="892" t="s">
        <v>423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844"/>
      <c r="BA24" s="844"/>
      <c r="BB24" s="844"/>
      <c r="BC24" s="844"/>
      <c r="BD24" s="844"/>
      <c r="BE24" s="516"/>
      <c r="BF24" s="516"/>
      <c r="BG24" s="516"/>
      <c r="BH24" s="516"/>
      <c r="BI24" s="516"/>
      <c r="BJ24" s="516"/>
      <c r="BK24" s="516"/>
      <c r="BL24" s="516"/>
      <c r="BM24" s="516"/>
      <c r="BN24" s="516"/>
      <c r="BO24" s="516"/>
      <c r="BP24" s="516"/>
      <c r="BQ24" s="779">
        <v>18</v>
      </c>
      <c r="BR24" s="843"/>
      <c r="BS24" s="842"/>
      <c r="BT24" s="841"/>
      <c r="BU24" s="841"/>
      <c r="BV24" s="841"/>
      <c r="BW24" s="841"/>
      <c r="BX24" s="841"/>
      <c r="BY24" s="841"/>
      <c r="BZ24" s="841"/>
      <c r="CA24" s="841"/>
      <c r="CB24" s="841"/>
      <c r="CC24" s="841"/>
      <c r="CD24" s="841"/>
      <c r="CE24" s="841"/>
      <c r="CF24" s="841"/>
      <c r="CG24" s="840"/>
      <c r="CH24" s="839"/>
      <c r="CI24" s="838"/>
      <c r="CJ24" s="838"/>
      <c r="CK24" s="838"/>
      <c r="CL24" s="837"/>
      <c r="CM24" s="839"/>
      <c r="CN24" s="838"/>
      <c r="CO24" s="838"/>
      <c r="CP24" s="838"/>
      <c r="CQ24" s="837"/>
      <c r="CR24" s="839"/>
      <c r="CS24" s="838"/>
      <c r="CT24" s="838"/>
      <c r="CU24" s="838"/>
      <c r="CV24" s="837"/>
      <c r="CW24" s="839"/>
      <c r="CX24" s="838"/>
      <c r="CY24" s="838"/>
      <c r="CZ24" s="838"/>
      <c r="DA24" s="837"/>
      <c r="DB24" s="839"/>
      <c r="DC24" s="838"/>
      <c r="DD24" s="838"/>
      <c r="DE24" s="838"/>
      <c r="DF24" s="837"/>
      <c r="DG24" s="839"/>
      <c r="DH24" s="838"/>
      <c r="DI24" s="838"/>
      <c r="DJ24" s="838"/>
      <c r="DK24" s="837"/>
      <c r="DL24" s="839"/>
      <c r="DM24" s="838"/>
      <c r="DN24" s="838"/>
      <c r="DO24" s="838"/>
      <c r="DP24" s="837"/>
      <c r="DQ24" s="839"/>
      <c r="DR24" s="838"/>
      <c r="DS24" s="838"/>
      <c r="DT24" s="838"/>
      <c r="DU24" s="837"/>
      <c r="DV24" s="836"/>
      <c r="DW24" s="835"/>
      <c r="DX24" s="835"/>
      <c r="DY24" s="835"/>
      <c r="DZ24" s="834"/>
      <c r="EA24" s="517"/>
    </row>
    <row r="25" spans="1:131" s="501" customFormat="1" ht="26.25" customHeight="1" thickBot="1" x14ac:dyDescent="0.25">
      <c r="A25" s="890" t="s">
        <v>422</v>
      </c>
      <c r="B25" s="890"/>
      <c r="C25" s="890"/>
      <c r="D25" s="890"/>
      <c r="E25" s="890"/>
      <c r="F25" s="890"/>
      <c r="G25" s="890"/>
      <c r="H25" s="890"/>
      <c r="I25" s="890"/>
      <c r="J25" s="890"/>
      <c r="K25" s="890"/>
      <c r="L25" s="890"/>
      <c r="M25" s="890"/>
      <c r="N25" s="890"/>
      <c r="O25" s="890"/>
      <c r="P25" s="890"/>
      <c r="Q25" s="890"/>
      <c r="R25" s="890"/>
      <c r="S25" s="890"/>
      <c r="T25" s="890"/>
      <c r="U25" s="890"/>
      <c r="V25" s="890"/>
      <c r="W25" s="890"/>
      <c r="X25" s="890"/>
      <c r="Y25" s="890"/>
      <c r="Z25" s="890"/>
      <c r="AA25" s="890"/>
      <c r="AB25" s="890"/>
      <c r="AC25" s="890"/>
      <c r="AD25" s="890"/>
      <c r="AE25" s="890"/>
      <c r="AF25" s="890"/>
      <c r="AG25" s="890"/>
      <c r="AH25" s="890"/>
      <c r="AI25" s="890"/>
      <c r="AJ25" s="890"/>
      <c r="AK25" s="890"/>
      <c r="AL25" s="890"/>
      <c r="AM25" s="890"/>
      <c r="AN25" s="890"/>
      <c r="AO25" s="890"/>
      <c r="AP25" s="890"/>
      <c r="AQ25" s="890"/>
      <c r="AR25" s="890"/>
      <c r="AS25" s="890"/>
      <c r="AT25" s="890"/>
      <c r="AU25" s="890"/>
      <c r="AV25" s="890"/>
      <c r="AW25" s="890"/>
      <c r="AX25" s="890"/>
      <c r="AY25" s="890"/>
      <c r="AZ25" s="890"/>
      <c r="BA25" s="890"/>
      <c r="BB25" s="890"/>
      <c r="BC25" s="890"/>
      <c r="BD25" s="890"/>
      <c r="BE25" s="890"/>
      <c r="BF25" s="890"/>
      <c r="BG25" s="890"/>
      <c r="BH25" s="890"/>
      <c r="BI25" s="890"/>
      <c r="BJ25" s="844"/>
      <c r="BK25" s="844"/>
      <c r="BL25" s="844"/>
      <c r="BM25" s="844"/>
      <c r="BN25" s="844"/>
      <c r="BO25" s="749"/>
      <c r="BP25" s="749"/>
      <c r="BQ25" s="779">
        <v>19</v>
      </c>
      <c r="BR25" s="843"/>
      <c r="BS25" s="842"/>
      <c r="BT25" s="841"/>
      <c r="BU25" s="841"/>
      <c r="BV25" s="841"/>
      <c r="BW25" s="841"/>
      <c r="BX25" s="841"/>
      <c r="BY25" s="841"/>
      <c r="BZ25" s="841"/>
      <c r="CA25" s="841"/>
      <c r="CB25" s="841"/>
      <c r="CC25" s="841"/>
      <c r="CD25" s="841"/>
      <c r="CE25" s="841"/>
      <c r="CF25" s="841"/>
      <c r="CG25" s="840"/>
      <c r="CH25" s="839"/>
      <c r="CI25" s="838"/>
      <c r="CJ25" s="838"/>
      <c r="CK25" s="838"/>
      <c r="CL25" s="837"/>
      <c r="CM25" s="839"/>
      <c r="CN25" s="838"/>
      <c r="CO25" s="838"/>
      <c r="CP25" s="838"/>
      <c r="CQ25" s="837"/>
      <c r="CR25" s="839"/>
      <c r="CS25" s="838"/>
      <c r="CT25" s="838"/>
      <c r="CU25" s="838"/>
      <c r="CV25" s="837"/>
      <c r="CW25" s="839"/>
      <c r="CX25" s="838"/>
      <c r="CY25" s="838"/>
      <c r="CZ25" s="838"/>
      <c r="DA25" s="837"/>
      <c r="DB25" s="839"/>
      <c r="DC25" s="838"/>
      <c r="DD25" s="838"/>
      <c r="DE25" s="838"/>
      <c r="DF25" s="837"/>
      <c r="DG25" s="839"/>
      <c r="DH25" s="838"/>
      <c r="DI25" s="838"/>
      <c r="DJ25" s="838"/>
      <c r="DK25" s="837"/>
      <c r="DL25" s="839"/>
      <c r="DM25" s="838"/>
      <c r="DN25" s="838"/>
      <c r="DO25" s="838"/>
      <c r="DP25" s="837"/>
      <c r="DQ25" s="839"/>
      <c r="DR25" s="838"/>
      <c r="DS25" s="838"/>
      <c r="DT25" s="838"/>
      <c r="DU25" s="837"/>
      <c r="DV25" s="836"/>
      <c r="DW25" s="835"/>
      <c r="DX25" s="835"/>
      <c r="DY25" s="835"/>
      <c r="DZ25" s="834"/>
      <c r="EA25" s="502"/>
    </row>
    <row r="26" spans="1:131" s="501" customFormat="1" ht="26.25" customHeight="1" x14ac:dyDescent="0.2">
      <c r="A26" s="833" t="s">
        <v>421</v>
      </c>
      <c r="B26" s="829"/>
      <c r="C26" s="829"/>
      <c r="D26" s="829"/>
      <c r="E26" s="829"/>
      <c r="F26" s="829"/>
      <c r="G26" s="829"/>
      <c r="H26" s="829"/>
      <c r="I26" s="829"/>
      <c r="J26" s="829"/>
      <c r="K26" s="829"/>
      <c r="L26" s="829"/>
      <c r="M26" s="829"/>
      <c r="N26" s="829"/>
      <c r="O26" s="829"/>
      <c r="P26" s="828"/>
      <c r="Q26" s="826" t="s">
        <v>403</v>
      </c>
      <c r="R26" s="825"/>
      <c r="S26" s="825"/>
      <c r="T26" s="825"/>
      <c r="U26" s="827"/>
      <c r="V26" s="826" t="s">
        <v>402</v>
      </c>
      <c r="W26" s="825"/>
      <c r="X26" s="825"/>
      <c r="Y26" s="825"/>
      <c r="Z26" s="827"/>
      <c r="AA26" s="826" t="s">
        <v>401</v>
      </c>
      <c r="AB26" s="825"/>
      <c r="AC26" s="825"/>
      <c r="AD26" s="825"/>
      <c r="AE26" s="825"/>
      <c r="AF26" s="889" t="s">
        <v>400</v>
      </c>
      <c r="AG26" s="831"/>
      <c r="AH26" s="831"/>
      <c r="AI26" s="831"/>
      <c r="AJ26" s="888"/>
      <c r="AK26" s="825" t="s">
        <v>399</v>
      </c>
      <c r="AL26" s="825"/>
      <c r="AM26" s="825"/>
      <c r="AN26" s="825"/>
      <c r="AO26" s="827"/>
      <c r="AP26" s="826" t="s">
        <v>398</v>
      </c>
      <c r="AQ26" s="825"/>
      <c r="AR26" s="825"/>
      <c r="AS26" s="825"/>
      <c r="AT26" s="827"/>
      <c r="AU26" s="826" t="s">
        <v>420</v>
      </c>
      <c r="AV26" s="825"/>
      <c r="AW26" s="825"/>
      <c r="AX26" s="825"/>
      <c r="AY26" s="827"/>
      <c r="AZ26" s="826" t="s">
        <v>419</v>
      </c>
      <c r="BA26" s="825"/>
      <c r="BB26" s="825"/>
      <c r="BC26" s="825"/>
      <c r="BD26" s="827"/>
      <c r="BE26" s="826" t="s">
        <v>396</v>
      </c>
      <c r="BF26" s="825"/>
      <c r="BG26" s="825"/>
      <c r="BH26" s="825"/>
      <c r="BI26" s="824"/>
      <c r="BJ26" s="844"/>
      <c r="BK26" s="844"/>
      <c r="BL26" s="844"/>
      <c r="BM26" s="844"/>
      <c r="BN26" s="844"/>
      <c r="BO26" s="749"/>
      <c r="BP26" s="749"/>
      <c r="BQ26" s="779">
        <v>20</v>
      </c>
      <c r="BR26" s="843"/>
      <c r="BS26" s="842"/>
      <c r="BT26" s="841"/>
      <c r="BU26" s="841"/>
      <c r="BV26" s="841"/>
      <c r="BW26" s="841"/>
      <c r="BX26" s="841"/>
      <c r="BY26" s="841"/>
      <c r="BZ26" s="841"/>
      <c r="CA26" s="841"/>
      <c r="CB26" s="841"/>
      <c r="CC26" s="841"/>
      <c r="CD26" s="841"/>
      <c r="CE26" s="841"/>
      <c r="CF26" s="841"/>
      <c r="CG26" s="840"/>
      <c r="CH26" s="839"/>
      <c r="CI26" s="838"/>
      <c r="CJ26" s="838"/>
      <c r="CK26" s="838"/>
      <c r="CL26" s="837"/>
      <c r="CM26" s="839"/>
      <c r="CN26" s="838"/>
      <c r="CO26" s="838"/>
      <c r="CP26" s="838"/>
      <c r="CQ26" s="837"/>
      <c r="CR26" s="839"/>
      <c r="CS26" s="838"/>
      <c r="CT26" s="838"/>
      <c r="CU26" s="838"/>
      <c r="CV26" s="837"/>
      <c r="CW26" s="839"/>
      <c r="CX26" s="838"/>
      <c r="CY26" s="838"/>
      <c r="CZ26" s="838"/>
      <c r="DA26" s="837"/>
      <c r="DB26" s="839"/>
      <c r="DC26" s="838"/>
      <c r="DD26" s="838"/>
      <c r="DE26" s="838"/>
      <c r="DF26" s="837"/>
      <c r="DG26" s="839"/>
      <c r="DH26" s="838"/>
      <c r="DI26" s="838"/>
      <c r="DJ26" s="838"/>
      <c r="DK26" s="837"/>
      <c r="DL26" s="839"/>
      <c r="DM26" s="838"/>
      <c r="DN26" s="838"/>
      <c r="DO26" s="838"/>
      <c r="DP26" s="837"/>
      <c r="DQ26" s="839"/>
      <c r="DR26" s="838"/>
      <c r="DS26" s="838"/>
      <c r="DT26" s="838"/>
      <c r="DU26" s="837"/>
      <c r="DV26" s="836"/>
      <c r="DW26" s="835"/>
      <c r="DX26" s="835"/>
      <c r="DY26" s="835"/>
      <c r="DZ26" s="834"/>
      <c r="EA26" s="502"/>
    </row>
    <row r="27" spans="1:131" s="501" customFormat="1" ht="26.25" customHeight="1" thickBot="1" x14ac:dyDescent="0.25">
      <c r="A27" s="823"/>
      <c r="B27" s="818"/>
      <c r="C27" s="818"/>
      <c r="D27" s="818"/>
      <c r="E27" s="818"/>
      <c r="F27" s="818"/>
      <c r="G27" s="818"/>
      <c r="H27" s="818"/>
      <c r="I27" s="818"/>
      <c r="J27" s="818"/>
      <c r="K27" s="818"/>
      <c r="L27" s="818"/>
      <c r="M27" s="818"/>
      <c r="N27" s="818"/>
      <c r="O27" s="818"/>
      <c r="P27" s="817"/>
      <c r="Q27" s="815"/>
      <c r="R27" s="814"/>
      <c r="S27" s="814"/>
      <c r="T27" s="814"/>
      <c r="U27" s="816"/>
      <c r="V27" s="815"/>
      <c r="W27" s="814"/>
      <c r="X27" s="814"/>
      <c r="Y27" s="814"/>
      <c r="Z27" s="816"/>
      <c r="AA27" s="815"/>
      <c r="AB27" s="814"/>
      <c r="AC27" s="814"/>
      <c r="AD27" s="814"/>
      <c r="AE27" s="814"/>
      <c r="AF27" s="887"/>
      <c r="AG27" s="821"/>
      <c r="AH27" s="821"/>
      <c r="AI27" s="821"/>
      <c r="AJ27" s="886"/>
      <c r="AK27" s="814"/>
      <c r="AL27" s="814"/>
      <c r="AM27" s="814"/>
      <c r="AN27" s="814"/>
      <c r="AO27" s="816"/>
      <c r="AP27" s="815"/>
      <c r="AQ27" s="814"/>
      <c r="AR27" s="814"/>
      <c r="AS27" s="814"/>
      <c r="AT27" s="816"/>
      <c r="AU27" s="815"/>
      <c r="AV27" s="814"/>
      <c r="AW27" s="814"/>
      <c r="AX27" s="814"/>
      <c r="AY27" s="816"/>
      <c r="AZ27" s="815"/>
      <c r="BA27" s="814"/>
      <c r="BB27" s="814"/>
      <c r="BC27" s="814"/>
      <c r="BD27" s="816"/>
      <c r="BE27" s="815"/>
      <c r="BF27" s="814"/>
      <c r="BG27" s="814"/>
      <c r="BH27" s="814"/>
      <c r="BI27" s="813"/>
      <c r="BJ27" s="844"/>
      <c r="BK27" s="844"/>
      <c r="BL27" s="844"/>
      <c r="BM27" s="844"/>
      <c r="BN27" s="844"/>
      <c r="BO27" s="749"/>
      <c r="BP27" s="749"/>
      <c r="BQ27" s="779">
        <v>21</v>
      </c>
      <c r="BR27" s="843"/>
      <c r="BS27" s="842"/>
      <c r="BT27" s="841"/>
      <c r="BU27" s="841"/>
      <c r="BV27" s="841"/>
      <c r="BW27" s="841"/>
      <c r="BX27" s="841"/>
      <c r="BY27" s="841"/>
      <c r="BZ27" s="841"/>
      <c r="CA27" s="841"/>
      <c r="CB27" s="841"/>
      <c r="CC27" s="841"/>
      <c r="CD27" s="841"/>
      <c r="CE27" s="841"/>
      <c r="CF27" s="841"/>
      <c r="CG27" s="840"/>
      <c r="CH27" s="839"/>
      <c r="CI27" s="838"/>
      <c r="CJ27" s="838"/>
      <c r="CK27" s="838"/>
      <c r="CL27" s="837"/>
      <c r="CM27" s="839"/>
      <c r="CN27" s="838"/>
      <c r="CO27" s="838"/>
      <c r="CP27" s="838"/>
      <c r="CQ27" s="837"/>
      <c r="CR27" s="839"/>
      <c r="CS27" s="838"/>
      <c r="CT27" s="838"/>
      <c r="CU27" s="838"/>
      <c r="CV27" s="837"/>
      <c r="CW27" s="839"/>
      <c r="CX27" s="838"/>
      <c r="CY27" s="838"/>
      <c r="CZ27" s="838"/>
      <c r="DA27" s="837"/>
      <c r="DB27" s="839"/>
      <c r="DC27" s="838"/>
      <c r="DD27" s="838"/>
      <c r="DE27" s="838"/>
      <c r="DF27" s="837"/>
      <c r="DG27" s="839"/>
      <c r="DH27" s="838"/>
      <c r="DI27" s="838"/>
      <c r="DJ27" s="838"/>
      <c r="DK27" s="837"/>
      <c r="DL27" s="839"/>
      <c r="DM27" s="838"/>
      <c r="DN27" s="838"/>
      <c r="DO27" s="838"/>
      <c r="DP27" s="837"/>
      <c r="DQ27" s="839"/>
      <c r="DR27" s="838"/>
      <c r="DS27" s="838"/>
      <c r="DT27" s="838"/>
      <c r="DU27" s="837"/>
      <c r="DV27" s="836"/>
      <c r="DW27" s="835"/>
      <c r="DX27" s="835"/>
      <c r="DY27" s="835"/>
      <c r="DZ27" s="834"/>
      <c r="EA27" s="502"/>
    </row>
    <row r="28" spans="1:131" s="501" customFormat="1" ht="26.25" customHeight="1" thickTop="1" x14ac:dyDescent="0.2">
      <c r="A28" s="872">
        <v>1</v>
      </c>
      <c r="B28" s="885" t="s">
        <v>418</v>
      </c>
      <c r="C28" s="884"/>
      <c r="D28" s="884"/>
      <c r="E28" s="884"/>
      <c r="F28" s="884"/>
      <c r="G28" s="884"/>
      <c r="H28" s="884"/>
      <c r="I28" s="884"/>
      <c r="J28" s="884"/>
      <c r="K28" s="884"/>
      <c r="L28" s="884"/>
      <c r="M28" s="884"/>
      <c r="N28" s="884"/>
      <c r="O28" s="884"/>
      <c r="P28" s="883"/>
      <c r="Q28" s="882">
        <v>1692</v>
      </c>
      <c r="R28" s="879"/>
      <c r="S28" s="879"/>
      <c r="T28" s="879"/>
      <c r="U28" s="879"/>
      <c r="V28" s="879">
        <v>1532</v>
      </c>
      <c r="W28" s="879"/>
      <c r="X28" s="879"/>
      <c r="Y28" s="879"/>
      <c r="Z28" s="879"/>
      <c r="AA28" s="879">
        <v>160</v>
      </c>
      <c r="AB28" s="879"/>
      <c r="AC28" s="879"/>
      <c r="AD28" s="879"/>
      <c r="AE28" s="881"/>
      <c r="AF28" s="880">
        <v>159</v>
      </c>
      <c r="AG28" s="879"/>
      <c r="AH28" s="879"/>
      <c r="AI28" s="879"/>
      <c r="AJ28" s="878"/>
      <c r="AK28" s="877">
        <v>108</v>
      </c>
      <c r="AL28" s="876"/>
      <c r="AM28" s="876"/>
      <c r="AN28" s="876"/>
      <c r="AO28" s="876"/>
      <c r="AP28" s="876" t="s">
        <v>410</v>
      </c>
      <c r="AQ28" s="876"/>
      <c r="AR28" s="876"/>
      <c r="AS28" s="876"/>
      <c r="AT28" s="876"/>
      <c r="AU28" s="876" t="s">
        <v>410</v>
      </c>
      <c r="AV28" s="876"/>
      <c r="AW28" s="876"/>
      <c r="AX28" s="876"/>
      <c r="AY28" s="876"/>
      <c r="AZ28" s="875"/>
      <c r="BA28" s="875"/>
      <c r="BB28" s="875"/>
      <c r="BC28" s="875"/>
      <c r="BD28" s="875"/>
      <c r="BE28" s="874"/>
      <c r="BF28" s="874"/>
      <c r="BG28" s="874"/>
      <c r="BH28" s="874"/>
      <c r="BI28" s="873"/>
      <c r="BJ28" s="844"/>
      <c r="BK28" s="844"/>
      <c r="BL28" s="844"/>
      <c r="BM28" s="844"/>
      <c r="BN28" s="844"/>
      <c r="BO28" s="749"/>
      <c r="BP28" s="749"/>
      <c r="BQ28" s="779">
        <v>22</v>
      </c>
      <c r="BR28" s="843"/>
      <c r="BS28" s="842"/>
      <c r="BT28" s="841"/>
      <c r="BU28" s="841"/>
      <c r="BV28" s="841"/>
      <c r="BW28" s="841"/>
      <c r="BX28" s="841"/>
      <c r="BY28" s="841"/>
      <c r="BZ28" s="841"/>
      <c r="CA28" s="841"/>
      <c r="CB28" s="841"/>
      <c r="CC28" s="841"/>
      <c r="CD28" s="841"/>
      <c r="CE28" s="841"/>
      <c r="CF28" s="841"/>
      <c r="CG28" s="840"/>
      <c r="CH28" s="839"/>
      <c r="CI28" s="838"/>
      <c r="CJ28" s="838"/>
      <c r="CK28" s="838"/>
      <c r="CL28" s="837"/>
      <c r="CM28" s="839"/>
      <c r="CN28" s="838"/>
      <c r="CO28" s="838"/>
      <c r="CP28" s="838"/>
      <c r="CQ28" s="837"/>
      <c r="CR28" s="839"/>
      <c r="CS28" s="838"/>
      <c r="CT28" s="838"/>
      <c r="CU28" s="838"/>
      <c r="CV28" s="837"/>
      <c r="CW28" s="839"/>
      <c r="CX28" s="838"/>
      <c r="CY28" s="838"/>
      <c r="CZ28" s="838"/>
      <c r="DA28" s="837"/>
      <c r="DB28" s="839"/>
      <c r="DC28" s="838"/>
      <c r="DD28" s="838"/>
      <c r="DE28" s="838"/>
      <c r="DF28" s="837"/>
      <c r="DG28" s="839"/>
      <c r="DH28" s="838"/>
      <c r="DI28" s="838"/>
      <c r="DJ28" s="838"/>
      <c r="DK28" s="837"/>
      <c r="DL28" s="839"/>
      <c r="DM28" s="838"/>
      <c r="DN28" s="838"/>
      <c r="DO28" s="838"/>
      <c r="DP28" s="837"/>
      <c r="DQ28" s="839"/>
      <c r="DR28" s="838"/>
      <c r="DS28" s="838"/>
      <c r="DT28" s="838"/>
      <c r="DU28" s="837"/>
      <c r="DV28" s="836"/>
      <c r="DW28" s="835"/>
      <c r="DX28" s="835"/>
      <c r="DY28" s="835"/>
      <c r="DZ28" s="834"/>
      <c r="EA28" s="502"/>
    </row>
    <row r="29" spans="1:131" s="501" customFormat="1" ht="26.25" customHeight="1" x14ac:dyDescent="0.2">
      <c r="A29" s="872">
        <v>2</v>
      </c>
      <c r="B29" s="867" t="s">
        <v>417</v>
      </c>
      <c r="C29" s="866"/>
      <c r="D29" s="866"/>
      <c r="E29" s="866"/>
      <c r="F29" s="866"/>
      <c r="G29" s="866"/>
      <c r="H29" s="866"/>
      <c r="I29" s="866"/>
      <c r="J29" s="866"/>
      <c r="K29" s="866"/>
      <c r="L29" s="866"/>
      <c r="M29" s="866"/>
      <c r="N29" s="866"/>
      <c r="O29" s="866"/>
      <c r="P29" s="865"/>
      <c r="Q29" s="871">
        <v>73</v>
      </c>
      <c r="R29" s="870"/>
      <c r="S29" s="870"/>
      <c r="T29" s="870"/>
      <c r="U29" s="870"/>
      <c r="V29" s="870">
        <v>66</v>
      </c>
      <c r="W29" s="870"/>
      <c r="X29" s="870"/>
      <c r="Y29" s="870"/>
      <c r="Z29" s="870"/>
      <c r="AA29" s="870">
        <v>6</v>
      </c>
      <c r="AB29" s="870"/>
      <c r="AC29" s="870"/>
      <c r="AD29" s="870"/>
      <c r="AE29" s="869"/>
      <c r="AF29" s="862">
        <v>6</v>
      </c>
      <c r="AG29" s="861"/>
      <c r="AH29" s="861"/>
      <c r="AI29" s="861"/>
      <c r="AJ29" s="860"/>
      <c r="AK29" s="801">
        <v>4</v>
      </c>
      <c r="AL29" s="795"/>
      <c r="AM29" s="795"/>
      <c r="AN29" s="795"/>
      <c r="AO29" s="795"/>
      <c r="AP29" s="795" t="s">
        <v>410</v>
      </c>
      <c r="AQ29" s="795"/>
      <c r="AR29" s="795"/>
      <c r="AS29" s="795"/>
      <c r="AT29" s="795"/>
      <c r="AU29" s="795" t="s">
        <v>410</v>
      </c>
      <c r="AV29" s="795"/>
      <c r="AW29" s="795"/>
      <c r="AX29" s="795"/>
      <c r="AY29" s="795"/>
      <c r="AZ29" s="868"/>
      <c r="BA29" s="868"/>
      <c r="BB29" s="868"/>
      <c r="BC29" s="868"/>
      <c r="BD29" s="868"/>
      <c r="BE29" s="856"/>
      <c r="BF29" s="856"/>
      <c r="BG29" s="856"/>
      <c r="BH29" s="856"/>
      <c r="BI29" s="855"/>
      <c r="BJ29" s="844"/>
      <c r="BK29" s="844"/>
      <c r="BL29" s="844"/>
      <c r="BM29" s="844"/>
      <c r="BN29" s="844"/>
      <c r="BO29" s="749"/>
      <c r="BP29" s="749"/>
      <c r="BQ29" s="779">
        <v>23</v>
      </c>
      <c r="BR29" s="843"/>
      <c r="BS29" s="842"/>
      <c r="BT29" s="841"/>
      <c r="BU29" s="841"/>
      <c r="BV29" s="841"/>
      <c r="BW29" s="841"/>
      <c r="BX29" s="841"/>
      <c r="BY29" s="841"/>
      <c r="BZ29" s="841"/>
      <c r="CA29" s="841"/>
      <c r="CB29" s="841"/>
      <c r="CC29" s="841"/>
      <c r="CD29" s="841"/>
      <c r="CE29" s="841"/>
      <c r="CF29" s="841"/>
      <c r="CG29" s="840"/>
      <c r="CH29" s="839"/>
      <c r="CI29" s="838"/>
      <c r="CJ29" s="838"/>
      <c r="CK29" s="838"/>
      <c r="CL29" s="837"/>
      <c r="CM29" s="839"/>
      <c r="CN29" s="838"/>
      <c r="CO29" s="838"/>
      <c r="CP29" s="838"/>
      <c r="CQ29" s="837"/>
      <c r="CR29" s="839"/>
      <c r="CS29" s="838"/>
      <c r="CT29" s="838"/>
      <c r="CU29" s="838"/>
      <c r="CV29" s="837"/>
      <c r="CW29" s="839"/>
      <c r="CX29" s="838"/>
      <c r="CY29" s="838"/>
      <c r="CZ29" s="838"/>
      <c r="DA29" s="837"/>
      <c r="DB29" s="839"/>
      <c r="DC29" s="838"/>
      <c r="DD29" s="838"/>
      <c r="DE29" s="838"/>
      <c r="DF29" s="837"/>
      <c r="DG29" s="839"/>
      <c r="DH29" s="838"/>
      <c r="DI29" s="838"/>
      <c r="DJ29" s="838"/>
      <c r="DK29" s="837"/>
      <c r="DL29" s="839"/>
      <c r="DM29" s="838"/>
      <c r="DN29" s="838"/>
      <c r="DO29" s="838"/>
      <c r="DP29" s="837"/>
      <c r="DQ29" s="839"/>
      <c r="DR29" s="838"/>
      <c r="DS29" s="838"/>
      <c r="DT29" s="838"/>
      <c r="DU29" s="837"/>
      <c r="DV29" s="836"/>
      <c r="DW29" s="835"/>
      <c r="DX29" s="835"/>
      <c r="DY29" s="835"/>
      <c r="DZ29" s="834"/>
      <c r="EA29" s="502"/>
    </row>
    <row r="30" spans="1:131" s="501" customFormat="1" ht="26.25" customHeight="1" x14ac:dyDescent="0.2">
      <c r="A30" s="872">
        <v>3</v>
      </c>
      <c r="B30" s="867" t="s">
        <v>416</v>
      </c>
      <c r="C30" s="866"/>
      <c r="D30" s="866"/>
      <c r="E30" s="866"/>
      <c r="F30" s="866"/>
      <c r="G30" s="866"/>
      <c r="H30" s="866"/>
      <c r="I30" s="866"/>
      <c r="J30" s="866"/>
      <c r="K30" s="866"/>
      <c r="L30" s="866"/>
      <c r="M30" s="866"/>
      <c r="N30" s="866"/>
      <c r="O30" s="866"/>
      <c r="P30" s="865"/>
      <c r="Q30" s="871">
        <v>983</v>
      </c>
      <c r="R30" s="870"/>
      <c r="S30" s="870"/>
      <c r="T30" s="870"/>
      <c r="U30" s="870"/>
      <c r="V30" s="870">
        <v>939</v>
      </c>
      <c r="W30" s="870"/>
      <c r="X30" s="870"/>
      <c r="Y30" s="870"/>
      <c r="Z30" s="870"/>
      <c r="AA30" s="870">
        <v>45</v>
      </c>
      <c r="AB30" s="870"/>
      <c r="AC30" s="870"/>
      <c r="AD30" s="870"/>
      <c r="AE30" s="869"/>
      <c r="AF30" s="862">
        <v>45</v>
      </c>
      <c r="AG30" s="861"/>
      <c r="AH30" s="861"/>
      <c r="AI30" s="861"/>
      <c r="AJ30" s="860"/>
      <c r="AK30" s="801">
        <v>167</v>
      </c>
      <c r="AL30" s="795"/>
      <c r="AM30" s="795"/>
      <c r="AN30" s="795"/>
      <c r="AO30" s="795"/>
      <c r="AP30" s="795" t="s">
        <v>410</v>
      </c>
      <c r="AQ30" s="795"/>
      <c r="AR30" s="795"/>
      <c r="AS30" s="795"/>
      <c r="AT30" s="795"/>
      <c r="AU30" s="795" t="s">
        <v>410</v>
      </c>
      <c r="AV30" s="795"/>
      <c r="AW30" s="795"/>
      <c r="AX30" s="795"/>
      <c r="AY30" s="795"/>
      <c r="AZ30" s="868"/>
      <c r="BA30" s="868"/>
      <c r="BB30" s="868"/>
      <c r="BC30" s="868"/>
      <c r="BD30" s="868"/>
      <c r="BE30" s="856"/>
      <c r="BF30" s="856"/>
      <c r="BG30" s="856"/>
      <c r="BH30" s="856"/>
      <c r="BI30" s="855"/>
      <c r="BJ30" s="844"/>
      <c r="BK30" s="844"/>
      <c r="BL30" s="844"/>
      <c r="BM30" s="844"/>
      <c r="BN30" s="844"/>
      <c r="BO30" s="749"/>
      <c r="BP30" s="749"/>
      <c r="BQ30" s="779">
        <v>24</v>
      </c>
      <c r="BR30" s="843"/>
      <c r="BS30" s="842"/>
      <c r="BT30" s="841"/>
      <c r="BU30" s="841"/>
      <c r="BV30" s="841"/>
      <c r="BW30" s="841"/>
      <c r="BX30" s="841"/>
      <c r="BY30" s="841"/>
      <c r="BZ30" s="841"/>
      <c r="CA30" s="841"/>
      <c r="CB30" s="841"/>
      <c r="CC30" s="841"/>
      <c r="CD30" s="841"/>
      <c r="CE30" s="841"/>
      <c r="CF30" s="841"/>
      <c r="CG30" s="840"/>
      <c r="CH30" s="839"/>
      <c r="CI30" s="838"/>
      <c r="CJ30" s="838"/>
      <c r="CK30" s="838"/>
      <c r="CL30" s="837"/>
      <c r="CM30" s="839"/>
      <c r="CN30" s="838"/>
      <c r="CO30" s="838"/>
      <c r="CP30" s="838"/>
      <c r="CQ30" s="837"/>
      <c r="CR30" s="839"/>
      <c r="CS30" s="838"/>
      <c r="CT30" s="838"/>
      <c r="CU30" s="838"/>
      <c r="CV30" s="837"/>
      <c r="CW30" s="839"/>
      <c r="CX30" s="838"/>
      <c r="CY30" s="838"/>
      <c r="CZ30" s="838"/>
      <c r="DA30" s="837"/>
      <c r="DB30" s="839"/>
      <c r="DC30" s="838"/>
      <c r="DD30" s="838"/>
      <c r="DE30" s="838"/>
      <c r="DF30" s="837"/>
      <c r="DG30" s="839"/>
      <c r="DH30" s="838"/>
      <c r="DI30" s="838"/>
      <c r="DJ30" s="838"/>
      <c r="DK30" s="837"/>
      <c r="DL30" s="839"/>
      <c r="DM30" s="838"/>
      <c r="DN30" s="838"/>
      <c r="DO30" s="838"/>
      <c r="DP30" s="837"/>
      <c r="DQ30" s="839"/>
      <c r="DR30" s="838"/>
      <c r="DS30" s="838"/>
      <c r="DT30" s="838"/>
      <c r="DU30" s="837"/>
      <c r="DV30" s="836"/>
      <c r="DW30" s="835"/>
      <c r="DX30" s="835"/>
      <c r="DY30" s="835"/>
      <c r="DZ30" s="834"/>
      <c r="EA30" s="502"/>
    </row>
    <row r="31" spans="1:131" s="501" customFormat="1" ht="26.25" customHeight="1" x14ac:dyDescent="0.2">
      <c r="A31" s="872">
        <v>4</v>
      </c>
      <c r="B31" s="867" t="s">
        <v>415</v>
      </c>
      <c r="C31" s="866"/>
      <c r="D31" s="866"/>
      <c r="E31" s="866"/>
      <c r="F31" s="866"/>
      <c r="G31" s="866"/>
      <c r="H31" s="866"/>
      <c r="I31" s="866"/>
      <c r="J31" s="866"/>
      <c r="K31" s="866"/>
      <c r="L31" s="866"/>
      <c r="M31" s="866"/>
      <c r="N31" s="866"/>
      <c r="O31" s="866"/>
      <c r="P31" s="865"/>
      <c r="Q31" s="871">
        <v>171</v>
      </c>
      <c r="R31" s="870"/>
      <c r="S31" s="870"/>
      <c r="T31" s="870"/>
      <c r="U31" s="870"/>
      <c r="V31" s="870">
        <v>162</v>
      </c>
      <c r="W31" s="870"/>
      <c r="X31" s="870"/>
      <c r="Y31" s="870"/>
      <c r="Z31" s="870"/>
      <c r="AA31" s="870">
        <v>9</v>
      </c>
      <c r="AB31" s="870"/>
      <c r="AC31" s="870"/>
      <c r="AD31" s="870"/>
      <c r="AE31" s="869"/>
      <c r="AF31" s="862">
        <v>9</v>
      </c>
      <c r="AG31" s="861"/>
      <c r="AH31" s="861"/>
      <c r="AI31" s="861"/>
      <c r="AJ31" s="860"/>
      <c r="AK31" s="801">
        <v>25</v>
      </c>
      <c r="AL31" s="795"/>
      <c r="AM31" s="795"/>
      <c r="AN31" s="795"/>
      <c r="AO31" s="795"/>
      <c r="AP31" s="795" t="s">
        <v>410</v>
      </c>
      <c r="AQ31" s="795"/>
      <c r="AR31" s="795"/>
      <c r="AS31" s="795"/>
      <c r="AT31" s="795"/>
      <c r="AU31" s="795" t="s">
        <v>410</v>
      </c>
      <c r="AV31" s="795"/>
      <c r="AW31" s="795"/>
      <c r="AX31" s="795"/>
      <c r="AY31" s="795"/>
      <c r="AZ31" s="868"/>
      <c r="BA31" s="868"/>
      <c r="BB31" s="868"/>
      <c r="BC31" s="868"/>
      <c r="BD31" s="868"/>
      <c r="BE31" s="856"/>
      <c r="BF31" s="856"/>
      <c r="BG31" s="856"/>
      <c r="BH31" s="856"/>
      <c r="BI31" s="855"/>
      <c r="BJ31" s="844"/>
      <c r="BK31" s="844"/>
      <c r="BL31" s="844"/>
      <c r="BM31" s="844"/>
      <c r="BN31" s="844"/>
      <c r="BO31" s="749"/>
      <c r="BP31" s="749"/>
      <c r="BQ31" s="779">
        <v>25</v>
      </c>
      <c r="BR31" s="843"/>
      <c r="BS31" s="842"/>
      <c r="BT31" s="841"/>
      <c r="BU31" s="841"/>
      <c r="BV31" s="841"/>
      <c r="BW31" s="841"/>
      <c r="BX31" s="841"/>
      <c r="BY31" s="841"/>
      <c r="BZ31" s="841"/>
      <c r="CA31" s="841"/>
      <c r="CB31" s="841"/>
      <c r="CC31" s="841"/>
      <c r="CD31" s="841"/>
      <c r="CE31" s="841"/>
      <c r="CF31" s="841"/>
      <c r="CG31" s="840"/>
      <c r="CH31" s="839"/>
      <c r="CI31" s="838"/>
      <c r="CJ31" s="838"/>
      <c r="CK31" s="838"/>
      <c r="CL31" s="837"/>
      <c r="CM31" s="839"/>
      <c r="CN31" s="838"/>
      <c r="CO31" s="838"/>
      <c r="CP31" s="838"/>
      <c r="CQ31" s="837"/>
      <c r="CR31" s="839"/>
      <c r="CS31" s="838"/>
      <c r="CT31" s="838"/>
      <c r="CU31" s="838"/>
      <c r="CV31" s="837"/>
      <c r="CW31" s="839"/>
      <c r="CX31" s="838"/>
      <c r="CY31" s="838"/>
      <c r="CZ31" s="838"/>
      <c r="DA31" s="837"/>
      <c r="DB31" s="839"/>
      <c r="DC31" s="838"/>
      <c r="DD31" s="838"/>
      <c r="DE31" s="838"/>
      <c r="DF31" s="837"/>
      <c r="DG31" s="839"/>
      <c r="DH31" s="838"/>
      <c r="DI31" s="838"/>
      <c r="DJ31" s="838"/>
      <c r="DK31" s="837"/>
      <c r="DL31" s="839"/>
      <c r="DM31" s="838"/>
      <c r="DN31" s="838"/>
      <c r="DO31" s="838"/>
      <c r="DP31" s="837"/>
      <c r="DQ31" s="839"/>
      <c r="DR31" s="838"/>
      <c r="DS31" s="838"/>
      <c r="DT31" s="838"/>
      <c r="DU31" s="837"/>
      <c r="DV31" s="836"/>
      <c r="DW31" s="835"/>
      <c r="DX31" s="835"/>
      <c r="DY31" s="835"/>
      <c r="DZ31" s="834"/>
      <c r="EA31" s="502"/>
    </row>
    <row r="32" spans="1:131" s="501" customFormat="1" ht="26.25" customHeight="1" x14ac:dyDescent="0.2">
      <c r="A32" s="872">
        <v>5</v>
      </c>
      <c r="B32" s="867" t="s">
        <v>414</v>
      </c>
      <c r="C32" s="866"/>
      <c r="D32" s="866"/>
      <c r="E32" s="866"/>
      <c r="F32" s="866"/>
      <c r="G32" s="866"/>
      <c r="H32" s="866"/>
      <c r="I32" s="866"/>
      <c r="J32" s="866"/>
      <c r="K32" s="866"/>
      <c r="L32" s="866"/>
      <c r="M32" s="866"/>
      <c r="N32" s="866"/>
      <c r="O32" s="866"/>
      <c r="P32" s="865"/>
      <c r="Q32" s="871">
        <v>131</v>
      </c>
      <c r="R32" s="870"/>
      <c r="S32" s="870"/>
      <c r="T32" s="870"/>
      <c r="U32" s="870"/>
      <c r="V32" s="870">
        <v>103</v>
      </c>
      <c r="W32" s="870"/>
      <c r="X32" s="870"/>
      <c r="Y32" s="870"/>
      <c r="Z32" s="870"/>
      <c r="AA32" s="870">
        <v>28</v>
      </c>
      <c r="AB32" s="870"/>
      <c r="AC32" s="870"/>
      <c r="AD32" s="870"/>
      <c r="AE32" s="869"/>
      <c r="AF32" s="862">
        <v>379</v>
      </c>
      <c r="AG32" s="861"/>
      <c r="AH32" s="861"/>
      <c r="AI32" s="861"/>
      <c r="AJ32" s="860"/>
      <c r="AK32" s="801">
        <v>2</v>
      </c>
      <c r="AL32" s="795"/>
      <c r="AM32" s="795"/>
      <c r="AN32" s="795"/>
      <c r="AO32" s="795"/>
      <c r="AP32" s="795">
        <v>168</v>
      </c>
      <c r="AQ32" s="795"/>
      <c r="AR32" s="795"/>
      <c r="AS32" s="795"/>
      <c r="AT32" s="795"/>
      <c r="AU32" s="795">
        <v>2</v>
      </c>
      <c r="AV32" s="795"/>
      <c r="AW32" s="795"/>
      <c r="AX32" s="795"/>
      <c r="AY32" s="795"/>
      <c r="AZ32" s="868" t="s">
        <v>410</v>
      </c>
      <c r="BA32" s="868"/>
      <c r="BB32" s="868"/>
      <c r="BC32" s="868"/>
      <c r="BD32" s="868"/>
      <c r="BE32" s="856" t="s">
        <v>413</v>
      </c>
      <c r="BF32" s="856"/>
      <c r="BG32" s="856"/>
      <c r="BH32" s="856"/>
      <c r="BI32" s="855"/>
      <c r="BJ32" s="844"/>
      <c r="BK32" s="844"/>
      <c r="BL32" s="844"/>
      <c r="BM32" s="844"/>
      <c r="BN32" s="844"/>
      <c r="BO32" s="749"/>
      <c r="BP32" s="749"/>
      <c r="BQ32" s="779">
        <v>26</v>
      </c>
      <c r="BR32" s="843"/>
      <c r="BS32" s="842"/>
      <c r="BT32" s="841"/>
      <c r="BU32" s="841"/>
      <c r="BV32" s="841"/>
      <c r="BW32" s="841"/>
      <c r="BX32" s="841"/>
      <c r="BY32" s="841"/>
      <c r="BZ32" s="841"/>
      <c r="CA32" s="841"/>
      <c r="CB32" s="841"/>
      <c r="CC32" s="841"/>
      <c r="CD32" s="841"/>
      <c r="CE32" s="841"/>
      <c r="CF32" s="841"/>
      <c r="CG32" s="840"/>
      <c r="CH32" s="839"/>
      <c r="CI32" s="838"/>
      <c r="CJ32" s="838"/>
      <c r="CK32" s="838"/>
      <c r="CL32" s="837"/>
      <c r="CM32" s="839"/>
      <c r="CN32" s="838"/>
      <c r="CO32" s="838"/>
      <c r="CP32" s="838"/>
      <c r="CQ32" s="837"/>
      <c r="CR32" s="839"/>
      <c r="CS32" s="838"/>
      <c r="CT32" s="838"/>
      <c r="CU32" s="838"/>
      <c r="CV32" s="837"/>
      <c r="CW32" s="839"/>
      <c r="CX32" s="838"/>
      <c r="CY32" s="838"/>
      <c r="CZ32" s="838"/>
      <c r="DA32" s="837"/>
      <c r="DB32" s="839"/>
      <c r="DC32" s="838"/>
      <c r="DD32" s="838"/>
      <c r="DE32" s="838"/>
      <c r="DF32" s="837"/>
      <c r="DG32" s="839"/>
      <c r="DH32" s="838"/>
      <c r="DI32" s="838"/>
      <c r="DJ32" s="838"/>
      <c r="DK32" s="837"/>
      <c r="DL32" s="839"/>
      <c r="DM32" s="838"/>
      <c r="DN32" s="838"/>
      <c r="DO32" s="838"/>
      <c r="DP32" s="837"/>
      <c r="DQ32" s="839"/>
      <c r="DR32" s="838"/>
      <c r="DS32" s="838"/>
      <c r="DT32" s="838"/>
      <c r="DU32" s="837"/>
      <c r="DV32" s="836"/>
      <c r="DW32" s="835"/>
      <c r="DX32" s="835"/>
      <c r="DY32" s="835"/>
      <c r="DZ32" s="834"/>
      <c r="EA32" s="502"/>
    </row>
    <row r="33" spans="1:131" s="501" customFormat="1" ht="26.25" customHeight="1" x14ac:dyDescent="0.2">
      <c r="A33" s="872">
        <v>6</v>
      </c>
      <c r="B33" s="867" t="s">
        <v>412</v>
      </c>
      <c r="C33" s="866"/>
      <c r="D33" s="866"/>
      <c r="E33" s="866"/>
      <c r="F33" s="866"/>
      <c r="G33" s="866"/>
      <c r="H33" s="866"/>
      <c r="I33" s="866"/>
      <c r="J33" s="866"/>
      <c r="K33" s="866"/>
      <c r="L33" s="866"/>
      <c r="M33" s="866"/>
      <c r="N33" s="866"/>
      <c r="O33" s="866"/>
      <c r="P33" s="865"/>
      <c r="Q33" s="871">
        <v>43</v>
      </c>
      <c r="R33" s="870"/>
      <c r="S33" s="870"/>
      <c r="T33" s="870"/>
      <c r="U33" s="870"/>
      <c r="V33" s="870">
        <v>41</v>
      </c>
      <c r="W33" s="870"/>
      <c r="X33" s="870"/>
      <c r="Y33" s="870"/>
      <c r="Z33" s="870"/>
      <c r="AA33" s="870">
        <v>2</v>
      </c>
      <c r="AB33" s="870"/>
      <c r="AC33" s="870"/>
      <c r="AD33" s="870"/>
      <c r="AE33" s="869"/>
      <c r="AF33" s="862">
        <v>3</v>
      </c>
      <c r="AG33" s="861"/>
      <c r="AH33" s="861"/>
      <c r="AI33" s="861"/>
      <c r="AJ33" s="860"/>
      <c r="AK33" s="801">
        <v>14</v>
      </c>
      <c r="AL33" s="795"/>
      <c r="AM33" s="795"/>
      <c r="AN33" s="795"/>
      <c r="AO33" s="795"/>
      <c r="AP33" s="795">
        <v>223</v>
      </c>
      <c r="AQ33" s="795"/>
      <c r="AR33" s="795"/>
      <c r="AS33" s="795"/>
      <c r="AT33" s="795"/>
      <c r="AU33" s="795">
        <v>147</v>
      </c>
      <c r="AV33" s="795"/>
      <c r="AW33" s="795"/>
      <c r="AX33" s="795"/>
      <c r="AY33" s="795"/>
      <c r="AZ33" s="868" t="s">
        <v>410</v>
      </c>
      <c r="BA33" s="868"/>
      <c r="BB33" s="868"/>
      <c r="BC33" s="868"/>
      <c r="BD33" s="868"/>
      <c r="BE33" s="856" t="s">
        <v>409</v>
      </c>
      <c r="BF33" s="856"/>
      <c r="BG33" s="856"/>
      <c r="BH33" s="856"/>
      <c r="BI33" s="855"/>
      <c r="BJ33" s="844"/>
      <c r="BK33" s="844"/>
      <c r="BL33" s="844"/>
      <c r="BM33" s="844"/>
      <c r="BN33" s="844"/>
      <c r="BO33" s="749"/>
      <c r="BP33" s="749"/>
      <c r="BQ33" s="779">
        <v>27</v>
      </c>
      <c r="BR33" s="843"/>
      <c r="BS33" s="842"/>
      <c r="BT33" s="841"/>
      <c r="BU33" s="841"/>
      <c r="BV33" s="841"/>
      <c r="BW33" s="841"/>
      <c r="BX33" s="841"/>
      <c r="BY33" s="841"/>
      <c r="BZ33" s="841"/>
      <c r="CA33" s="841"/>
      <c r="CB33" s="841"/>
      <c r="CC33" s="841"/>
      <c r="CD33" s="841"/>
      <c r="CE33" s="841"/>
      <c r="CF33" s="841"/>
      <c r="CG33" s="840"/>
      <c r="CH33" s="839"/>
      <c r="CI33" s="838"/>
      <c r="CJ33" s="838"/>
      <c r="CK33" s="838"/>
      <c r="CL33" s="837"/>
      <c r="CM33" s="839"/>
      <c r="CN33" s="838"/>
      <c r="CO33" s="838"/>
      <c r="CP33" s="838"/>
      <c r="CQ33" s="837"/>
      <c r="CR33" s="839"/>
      <c r="CS33" s="838"/>
      <c r="CT33" s="838"/>
      <c r="CU33" s="838"/>
      <c r="CV33" s="837"/>
      <c r="CW33" s="839"/>
      <c r="CX33" s="838"/>
      <c r="CY33" s="838"/>
      <c r="CZ33" s="838"/>
      <c r="DA33" s="837"/>
      <c r="DB33" s="839"/>
      <c r="DC33" s="838"/>
      <c r="DD33" s="838"/>
      <c r="DE33" s="838"/>
      <c r="DF33" s="837"/>
      <c r="DG33" s="839"/>
      <c r="DH33" s="838"/>
      <c r="DI33" s="838"/>
      <c r="DJ33" s="838"/>
      <c r="DK33" s="837"/>
      <c r="DL33" s="839"/>
      <c r="DM33" s="838"/>
      <c r="DN33" s="838"/>
      <c r="DO33" s="838"/>
      <c r="DP33" s="837"/>
      <c r="DQ33" s="839"/>
      <c r="DR33" s="838"/>
      <c r="DS33" s="838"/>
      <c r="DT33" s="838"/>
      <c r="DU33" s="837"/>
      <c r="DV33" s="836"/>
      <c r="DW33" s="835"/>
      <c r="DX33" s="835"/>
      <c r="DY33" s="835"/>
      <c r="DZ33" s="834"/>
      <c r="EA33" s="502"/>
    </row>
    <row r="34" spans="1:131" s="501" customFormat="1" ht="26.25" customHeight="1" x14ac:dyDescent="0.2">
      <c r="A34" s="872">
        <v>7</v>
      </c>
      <c r="B34" s="867" t="s">
        <v>411</v>
      </c>
      <c r="C34" s="866"/>
      <c r="D34" s="866"/>
      <c r="E34" s="866"/>
      <c r="F34" s="866"/>
      <c r="G34" s="866"/>
      <c r="H34" s="866"/>
      <c r="I34" s="866"/>
      <c r="J34" s="866"/>
      <c r="K34" s="866"/>
      <c r="L34" s="866"/>
      <c r="M34" s="866"/>
      <c r="N34" s="866"/>
      <c r="O34" s="866"/>
      <c r="P34" s="865"/>
      <c r="Q34" s="871">
        <v>338</v>
      </c>
      <c r="R34" s="870"/>
      <c r="S34" s="870"/>
      <c r="T34" s="870"/>
      <c r="U34" s="870"/>
      <c r="V34" s="870">
        <v>331</v>
      </c>
      <c r="W34" s="870"/>
      <c r="X34" s="870"/>
      <c r="Y34" s="870"/>
      <c r="Z34" s="870"/>
      <c r="AA34" s="870">
        <v>7</v>
      </c>
      <c r="AB34" s="870"/>
      <c r="AC34" s="870"/>
      <c r="AD34" s="870"/>
      <c r="AE34" s="869"/>
      <c r="AF34" s="862">
        <v>7</v>
      </c>
      <c r="AG34" s="861"/>
      <c r="AH34" s="861"/>
      <c r="AI34" s="861"/>
      <c r="AJ34" s="860"/>
      <c r="AK34" s="801">
        <v>173</v>
      </c>
      <c r="AL34" s="795"/>
      <c r="AM34" s="795"/>
      <c r="AN34" s="795"/>
      <c r="AO34" s="795"/>
      <c r="AP34" s="795">
        <v>1660</v>
      </c>
      <c r="AQ34" s="795"/>
      <c r="AR34" s="795"/>
      <c r="AS34" s="795"/>
      <c r="AT34" s="795"/>
      <c r="AU34" s="795">
        <v>1163</v>
      </c>
      <c r="AV34" s="795"/>
      <c r="AW34" s="795"/>
      <c r="AX34" s="795"/>
      <c r="AY34" s="795"/>
      <c r="AZ34" s="868" t="s">
        <v>410</v>
      </c>
      <c r="BA34" s="868"/>
      <c r="BB34" s="868"/>
      <c r="BC34" s="868"/>
      <c r="BD34" s="868"/>
      <c r="BE34" s="856" t="s">
        <v>409</v>
      </c>
      <c r="BF34" s="856"/>
      <c r="BG34" s="856"/>
      <c r="BH34" s="856"/>
      <c r="BI34" s="855"/>
      <c r="BJ34" s="844"/>
      <c r="BK34" s="844"/>
      <c r="BL34" s="844"/>
      <c r="BM34" s="844"/>
      <c r="BN34" s="844"/>
      <c r="BO34" s="749"/>
      <c r="BP34" s="749"/>
      <c r="BQ34" s="779">
        <v>28</v>
      </c>
      <c r="BR34" s="843"/>
      <c r="BS34" s="842"/>
      <c r="BT34" s="841"/>
      <c r="BU34" s="841"/>
      <c r="BV34" s="841"/>
      <c r="BW34" s="841"/>
      <c r="BX34" s="841"/>
      <c r="BY34" s="841"/>
      <c r="BZ34" s="841"/>
      <c r="CA34" s="841"/>
      <c r="CB34" s="841"/>
      <c r="CC34" s="841"/>
      <c r="CD34" s="841"/>
      <c r="CE34" s="841"/>
      <c r="CF34" s="841"/>
      <c r="CG34" s="840"/>
      <c r="CH34" s="839"/>
      <c r="CI34" s="838"/>
      <c r="CJ34" s="838"/>
      <c r="CK34" s="838"/>
      <c r="CL34" s="837"/>
      <c r="CM34" s="839"/>
      <c r="CN34" s="838"/>
      <c r="CO34" s="838"/>
      <c r="CP34" s="838"/>
      <c r="CQ34" s="837"/>
      <c r="CR34" s="839"/>
      <c r="CS34" s="838"/>
      <c r="CT34" s="838"/>
      <c r="CU34" s="838"/>
      <c r="CV34" s="837"/>
      <c r="CW34" s="839"/>
      <c r="CX34" s="838"/>
      <c r="CY34" s="838"/>
      <c r="CZ34" s="838"/>
      <c r="DA34" s="837"/>
      <c r="DB34" s="839"/>
      <c r="DC34" s="838"/>
      <c r="DD34" s="838"/>
      <c r="DE34" s="838"/>
      <c r="DF34" s="837"/>
      <c r="DG34" s="839"/>
      <c r="DH34" s="838"/>
      <c r="DI34" s="838"/>
      <c r="DJ34" s="838"/>
      <c r="DK34" s="837"/>
      <c r="DL34" s="839"/>
      <c r="DM34" s="838"/>
      <c r="DN34" s="838"/>
      <c r="DO34" s="838"/>
      <c r="DP34" s="837"/>
      <c r="DQ34" s="839"/>
      <c r="DR34" s="838"/>
      <c r="DS34" s="838"/>
      <c r="DT34" s="838"/>
      <c r="DU34" s="837"/>
      <c r="DV34" s="836"/>
      <c r="DW34" s="835"/>
      <c r="DX34" s="835"/>
      <c r="DY34" s="835"/>
      <c r="DZ34" s="834"/>
      <c r="EA34" s="502"/>
    </row>
    <row r="35" spans="1:131" s="501" customFormat="1" ht="26.25" customHeight="1" x14ac:dyDescent="0.2">
      <c r="A35" s="872">
        <v>8</v>
      </c>
      <c r="B35" s="867"/>
      <c r="C35" s="866"/>
      <c r="D35" s="866"/>
      <c r="E35" s="866"/>
      <c r="F35" s="866"/>
      <c r="G35" s="866"/>
      <c r="H35" s="866"/>
      <c r="I35" s="866"/>
      <c r="J35" s="866"/>
      <c r="K35" s="866"/>
      <c r="L35" s="866"/>
      <c r="M35" s="866"/>
      <c r="N35" s="866"/>
      <c r="O35" s="866"/>
      <c r="P35" s="865"/>
      <c r="Q35" s="871"/>
      <c r="R35" s="870"/>
      <c r="S35" s="870"/>
      <c r="T35" s="870"/>
      <c r="U35" s="870"/>
      <c r="V35" s="870"/>
      <c r="W35" s="870"/>
      <c r="X35" s="870"/>
      <c r="Y35" s="870"/>
      <c r="Z35" s="870"/>
      <c r="AA35" s="870"/>
      <c r="AB35" s="870"/>
      <c r="AC35" s="870"/>
      <c r="AD35" s="870"/>
      <c r="AE35" s="869"/>
      <c r="AF35" s="862"/>
      <c r="AG35" s="861"/>
      <c r="AH35" s="861"/>
      <c r="AI35" s="861"/>
      <c r="AJ35" s="860"/>
      <c r="AK35" s="801"/>
      <c r="AL35" s="795"/>
      <c r="AM35" s="795"/>
      <c r="AN35" s="795"/>
      <c r="AO35" s="795"/>
      <c r="AP35" s="795"/>
      <c r="AQ35" s="795"/>
      <c r="AR35" s="795"/>
      <c r="AS35" s="795"/>
      <c r="AT35" s="795"/>
      <c r="AU35" s="795"/>
      <c r="AV35" s="795"/>
      <c r="AW35" s="795"/>
      <c r="AX35" s="795"/>
      <c r="AY35" s="795"/>
      <c r="AZ35" s="868"/>
      <c r="BA35" s="868"/>
      <c r="BB35" s="868"/>
      <c r="BC35" s="868"/>
      <c r="BD35" s="868"/>
      <c r="BE35" s="856"/>
      <c r="BF35" s="856"/>
      <c r="BG35" s="856"/>
      <c r="BH35" s="856"/>
      <c r="BI35" s="855"/>
      <c r="BJ35" s="844"/>
      <c r="BK35" s="844"/>
      <c r="BL35" s="844"/>
      <c r="BM35" s="844"/>
      <c r="BN35" s="844"/>
      <c r="BO35" s="749"/>
      <c r="BP35" s="749"/>
      <c r="BQ35" s="779">
        <v>29</v>
      </c>
      <c r="BR35" s="843"/>
      <c r="BS35" s="842"/>
      <c r="BT35" s="841"/>
      <c r="BU35" s="841"/>
      <c r="BV35" s="841"/>
      <c r="BW35" s="841"/>
      <c r="BX35" s="841"/>
      <c r="BY35" s="841"/>
      <c r="BZ35" s="841"/>
      <c r="CA35" s="841"/>
      <c r="CB35" s="841"/>
      <c r="CC35" s="841"/>
      <c r="CD35" s="841"/>
      <c r="CE35" s="841"/>
      <c r="CF35" s="841"/>
      <c r="CG35" s="840"/>
      <c r="CH35" s="839"/>
      <c r="CI35" s="838"/>
      <c r="CJ35" s="838"/>
      <c r="CK35" s="838"/>
      <c r="CL35" s="837"/>
      <c r="CM35" s="839"/>
      <c r="CN35" s="838"/>
      <c r="CO35" s="838"/>
      <c r="CP35" s="838"/>
      <c r="CQ35" s="837"/>
      <c r="CR35" s="839"/>
      <c r="CS35" s="838"/>
      <c r="CT35" s="838"/>
      <c r="CU35" s="838"/>
      <c r="CV35" s="837"/>
      <c r="CW35" s="839"/>
      <c r="CX35" s="838"/>
      <c r="CY35" s="838"/>
      <c r="CZ35" s="838"/>
      <c r="DA35" s="837"/>
      <c r="DB35" s="839"/>
      <c r="DC35" s="838"/>
      <c r="DD35" s="838"/>
      <c r="DE35" s="838"/>
      <c r="DF35" s="837"/>
      <c r="DG35" s="839"/>
      <c r="DH35" s="838"/>
      <c r="DI35" s="838"/>
      <c r="DJ35" s="838"/>
      <c r="DK35" s="837"/>
      <c r="DL35" s="839"/>
      <c r="DM35" s="838"/>
      <c r="DN35" s="838"/>
      <c r="DO35" s="838"/>
      <c r="DP35" s="837"/>
      <c r="DQ35" s="839"/>
      <c r="DR35" s="838"/>
      <c r="DS35" s="838"/>
      <c r="DT35" s="838"/>
      <c r="DU35" s="837"/>
      <c r="DV35" s="836"/>
      <c r="DW35" s="835"/>
      <c r="DX35" s="835"/>
      <c r="DY35" s="835"/>
      <c r="DZ35" s="834"/>
      <c r="EA35" s="502"/>
    </row>
    <row r="36" spans="1:131" s="501" customFormat="1" ht="26.25" customHeight="1" x14ac:dyDescent="0.2">
      <c r="A36" s="872">
        <v>9</v>
      </c>
      <c r="B36" s="867"/>
      <c r="C36" s="866"/>
      <c r="D36" s="866"/>
      <c r="E36" s="866"/>
      <c r="F36" s="866"/>
      <c r="G36" s="866"/>
      <c r="H36" s="866"/>
      <c r="I36" s="866"/>
      <c r="J36" s="866"/>
      <c r="K36" s="866"/>
      <c r="L36" s="866"/>
      <c r="M36" s="866"/>
      <c r="N36" s="866"/>
      <c r="O36" s="866"/>
      <c r="P36" s="865"/>
      <c r="Q36" s="871"/>
      <c r="R36" s="870"/>
      <c r="S36" s="870"/>
      <c r="T36" s="870"/>
      <c r="U36" s="870"/>
      <c r="V36" s="870"/>
      <c r="W36" s="870"/>
      <c r="X36" s="870"/>
      <c r="Y36" s="870"/>
      <c r="Z36" s="870"/>
      <c r="AA36" s="870"/>
      <c r="AB36" s="870"/>
      <c r="AC36" s="870"/>
      <c r="AD36" s="870"/>
      <c r="AE36" s="869"/>
      <c r="AF36" s="862"/>
      <c r="AG36" s="861"/>
      <c r="AH36" s="861"/>
      <c r="AI36" s="861"/>
      <c r="AJ36" s="860"/>
      <c r="AK36" s="801"/>
      <c r="AL36" s="795"/>
      <c r="AM36" s="795"/>
      <c r="AN36" s="795"/>
      <c r="AO36" s="795"/>
      <c r="AP36" s="795"/>
      <c r="AQ36" s="795"/>
      <c r="AR36" s="795"/>
      <c r="AS36" s="795"/>
      <c r="AT36" s="795"/>
      <c r="AU36" s="795"/>
      <c r="AV36" s="795"/>
      <c r="AW36" s="795"/>
      <c r="AX36" s="795"/>
      <c r="AY36" s="795"/>
      <c r="AZ36" s="868"/>
      <c r="BA36" s="868"/>
      <c r="BB36" s="868"/>
      <c r="BC36" s="868"/>
      <c r="BD36" s="868"/>
      <c r="BE36" s="856"/>
      <c r="BF36" s="856"/>
      <c r="BG36" s="856"/>
      <c r="BH36" s="856"/>
      <c r="BI36" s="855"/>
      <c r="BJ36" s="844"/>
      <c r="BK36" s="844"/>
      <c r="BL36" s="844"/>
      <c r="BM36" s="844"/>
      <c r="BN36" s="844"/>
      <c r="BO36" s="749"/>
      <c r="BP36" s="749"/>
      <c r="BQ36" s="779">
        <v>30</v>
      </c>
      <c r="BR36" s="843"/>
      <c r="BS36" s="842"/>
      <c r="BT36" s="841"/>
      <c r="BU36" s="841"/>
      <c r="BV36" s="841"/>
      <c r="BW36" s="841"/>
      <c r="BX36" s="841"/>
      <c r="BY36" s="841"/>
      <c r="BZ36" s="841"/>
      <c r="CA36" s="841"/>
      <c r="CB36" s="841"/>
      <c r="CC36" s="841"/>
      <c r="CD36" s="841"/>
      <c r="CE36" s="841"/>
      <c r="CF36" s="841"/>
      <c r="CG36" s="840"/>
      <c r="CH36" s="839"/>
      <c r="CI36" s="838"/>
      <c r="CJ36" s="838"/>
      <c r="CK36" s="838"/>
      <c r="CL36" s="837"/>
      <c r="CM36" s="839"/>
      <c r="CN36" s="838"/>
      <c r="CO36" s="838"/>
      <c r="CP36" s="838"/>
      <c r="CQ36" s="837"/>
      <c r="CR36" s="839"/>
      <c r="CS36" s="838"/>
      <c r="CT36" s="838"/>
      <c r="CU36" s="838"/>
      <c r="CV36" s="837"/>
      <c r="CW36" s="839"/>
      <c r="CX36" s="838"/>
      <c r="CY36" s="838"/>
      <c r="CZ36" s="838"/>
      <c r="DA36" s="837"/>
      <c r="DB36" s="839"/>
      <c r="DC36" s="838"/>
      <c r="DD36" s="838"/>
      <c r="DE36" s="838"/>
      <c r="DF36" s="837"/>
      <c r="DG36" s="839"/>
      <c r="DH36" s="838"/>
      <c r="DI36" s="838"/>
      <c r="DJ36" s="838"/>
      <c r="DK36" s="837"/>
      <c r="DL36" s="839"/>
      <c r="DM36" s="838"/>
      <c r="DN36" s="838"/>
      <c r="DO36" s="838"/>
      <c r="DP36" s="837"/>
      <c r="DQ36" s="839"/>
      <c r="DR36" s="838"/>
      <c r="DS36" s="838"/>
      <c r="DT36" s="838"/>
      <c r="DU36" s="837"/>
      <c r="DV36" s="836"/>
      <c r="DW36" s="835"/>
      <c r="DX36" s="835"/>
      <c r="DY36" s="835"/>
      <c r="DZ36" s="834"/>
      <c r="EA36" s="502"/>
    </row>
    <row r="37" spans="1:131" s="501" customFormat="1" ht="26.25" customHeight="1" x14ac:dyDescent="0.2">
      <c r="A37" s="872">
        <v>10</v>
      </c>
      <c r="B37" s="867"/>
      <c r="C37" s="866"/>
      <c r="D37" s="866"/>
      <c r="E37" s="866"/>
      <c r="F37" s="866"/>
      <c r="G37" s="866"/>
      <c r="H37" s="866"/>
      <c r="I37" s="866"/>
      <c r="J37" s="866"/>
      <c r="K37" s="866"/>
      <c r="L37" s="866"/>
      <c r="M37" s="866"/>
      <c r="N37" s="866"/>
      <c r="O37" s="866"/>
      <c r="P37" s="865"/>
      <c r="Q37" s="871"/>
      <c r="R37" s="870"/>
      <c r="S37" s="870"/>
      <c r="T37" s="870"/>
      <c r="U37" s="870"/>
      <c r="V37" s="870"/>
      <c r="W37" s="870"/>
      <c r="X37" s="870"/>
      <c r="Y37" s="870"/>
      <c r="Z37" s="870"/>
      <c r="AA37" s="870"/>
      <c r="AB37" s="870"/>
      <c r="AC37" s="870"/>
      <c r="AD37" s="870"/>
      <c r="AE37" s="869"/>
      <c r="AF37" s="862"/>
      <c r="AG37" s="861"/>
      <c r="AH37" s="861"/>
      <c r="AI37" s="861"/>
      <c r="AJ37" s="860"/>
      <c r="AK37" s="801"/>
      <c r="AL37" s="795"/>
      <c r="AM37" s="795"/>
      <c r="AN37" s="795"/>
      <c r="AO37" s="795"/>
      <c r="AP37" s="795"/>
      <c r="AQ37" s="795"/>
      <c r="AR37" s="795"/>
      <c r="AS37" s="795"/>
      <c r="AT37" s="795"/>
      <c r="AU37" s="795"/>
      <c r="AV37" s="795"/>
      <c r="AW37" s="795"/>
      <c r="AX37" s="795"/>
      <c r="AY37" s="795"/>
      <c r="AZ37" s="868"/>
      <c r="BA37" s="868"/>
      <c r="BB37" s="868"/>
      <c r="BC37" s="868"/>
      <c r="BD37" s="868"/>
      <c r="BE37" s="856"/>
      <c r="BF37" s="856"/>
      <c r="BG37" s="856"/>
      <c r="BH37" s="856"/>
      <c r="BI37" s="855"/>
      <c r="BJ37" s="844"/>
      <c r="BK37" s="844"/>
      <c r="BL37" s="844"/>
      <c r="BM37" s="844"/>
      <c r="BN37" s="844"/>
      <c r="BO37" s="749"/>
      <c r="BP37" s="749"/>
      <c r="BQ37" s="779">
        <v>31</v>
      </c>
      <c r="BR37" s="843"/>
      <c r="BS37" s="842"/>
      <c r="BT37" s="841"/>
      <c r="BU37" s="841"/>
      <c r="BV37" s="841"/>
      <c r="BW37" s="841"/>
      <c r="BX37" s="841"/>
      <c r="BY37" s="841"/>
      <c r="BZ37" s="841"/>
      <c r="CA37" s="841"/>
      <c r="CB37" s="841"/>
      <c r="CC37" s="841"/>
      <c r="CD37" s="841"/>
      <c r="CE37" s="841"/>
      <c r="CF37" s="841"/>
      <c r="CG37" s="840"/>
      <c r="CH37" s="839"/>
      <c r="CI37" s="838"/>
      <c r="CJ37" s="838"/>
      <c r="CK37" s="838"/>
      <c r="CL37" s="837"/>
      <c r="CM37" s="839"/>
      <c r="CN37" s="838"/>
      <c r="CO37" s="838"/>
      <c r="CP37" s="838"/>
      <c r="CQ37" s="837"/>
      <c r="CR37" s="839"/>
      <c r="CS37" s="838"/>
      <c r="CT37" s="838"/>
      <c r="CU37" s="838"/>
      <c r="CV37" s="837"/>
      <c r="CW37" s="839"/>
      <c r="CX37" s="838"/>
      <c r="CY37" s="838"/>
      <c r="CZ37" s="838"/>
      <c r="DA37" s="837"/>
      <c r="DB37" s="839"/>
      <c r="DC37" s="838"/>
      <c r="DD37" s="838"/>
      <c r="DE37" s="838"/>
      <c r="DF37" s="837"/>
      <c r="DG37" s="839"/>
      <c r="DH37" s="838"/>
      <c r="DI37" s="838"/>
      <c r="DJ37" s="838"/>
      <c r="DK37" s="837"/>
      <c r="DL37" s="839"/>
      <c r="DM37" s="838"/>
      <c r="DN37" s="838"/>
      <c r="DO37" s="838"/>
      <c r="DP37" s="837"/>
      <c r="DQ37" s="839"/>
      <c r="DR37" s="838"/>
      <c r="DS37" s="838"/>
      <c r="DT37" s="838"/>
      <c r="DU37" s="837"/>
      <c r="DV37" s="836"/>
      <c r="DW37" s="835"/>
      <c r="DX37" s="835"/>
      <c r="DY37" s="835"/>
      <c r="DZ37" s="834"/>
      <c r="EA37" s="502"/>
    </row>
    <row r="38" spans="1:131" s="501" customFormat="1" ht="26.25" customHeight="1" x14ac:dyDescent="0.2">
      <c r="A38" s="872">
        <v>11</v>
      </c>
      <c r="B38" s="867"/>
      <c r="C38" s="866"/>
      <c r="D38" s="866"/>
      <c r="E38" s="866"/>
      <c r="F38" s="866"/>
      <c r="G38" s="866"/>
      <c r="H38" s="866"/>
      <c r="I38" s="866"/>
      <c r="J38" s="866"/>
      <c r="K38" s="866"/>
      <c r="L38" s="866"/>
      <c r="M38" s="866"/>
      <c r="N38" s="866"/>
      <c r="O38" s="866"/>
      <c r="P38" s="865"/>
      <c r="Q38" s="871"/>
      <c r="R38" s="870"/>
      <c r="S38" s="870"/>
      <c r="T38" s="870"/>
      <c r="U38" s="870"/>
      <c r="V38" s="870"/>
      <c r="W38" s="870"/>
      <c r="X38" s="870"/>
      <c r="Y38" s="870"/>
      <c r="Z38" s="870"/>
      <c r="AA38" s="870"/>
      <c r="AB38" s="870"/>
      <c r="AC38" s="870"/>
      <c r="AD38" s="870"/>
      <c r="AE38" s="869"/>
      <c r="AF38" s="862"/>
      <c r="AG38" s="861"/>
      <c r="AH38" s="861"/>
      <c r="AI38" s="861"/>
      <c r="AJ38" s="860"/>
      <c r="AK38" s="801"/>
      <c r="AL38" s="795"/>
      <c r="AM38" s="795"/>
      <c r="AN38" s="795"/>
      <c r="AO38" s="795"/>
      <c r="AP38" s="795"/>
      <c r="AQ38" s="795"/>
      <c r="AR38" s="795"/>
      <c r="AS38" s="795"/>
      <c r="AT38" s="795"/>
      <c r="AU38" s="795"/>
      <c r="AV38" s="795"/>
      <c r="AW38" s="795"/>
      <c r="AX38" s="795"/>
      <c r="AY38" s="795"/>
      <c r="AZ38" s="868"/>
      <c r="BA38" s="868"/>
      <c r="BB38" s="868"/>
      <c r="BC38" s="868"/>
      <c r="BD38" s="868"/>
      <c r="BE38" s="856"/>
      <c r="BF38" s="856"/>
      <c r="BG38" s="856"/>
      <c r="BH38" s="856"/>
      <c r="BI38" s="855"/>
      <c r="BJ38" s="844"/>
      <c r="BK38" s="844"/>
      <c r="BL38" s="844"/>
      <c r="BM38" s="844"/>
      <c r="BN38" s="844"/>
      <c r="BO38" s="749"/>
      <c r="BP38" s="749"/>
      <c r="BQ38" s="779">
        <v>32</v>
      </c>
      <c r="BR38" s="843"/>
      <c r="BS38" s="842"/>
      <c r="BT38" s="841"/>
      <c r="BU38" s="841"/>
      <c r="BV38" s="841"/>
      <c r="BW38" s="841"/>
      <c r="BX38" s="841"/>
      <c r="BY38" s="841"/>
      <c r="BZ38" s="841"/>
      <c r="CA38" s="841"/>
      <c r="CB38" s="841"/>
      <c r="CC38" s="841"/>
      <c r="CD38" s="841"/>
      <c r="CE38" s="841"/>
      <c r="CF38" s="841"/>
      <c r="CG38" s="840"/>
      <c r="CH38" s="839"/>
      <c r="CI38" s="838"/>
      <c r="CJ38" s="838"/>
      <c r="CK38" s="838"/>
      <c r="CL38" s="837"/>
      <c r="CM38" s="839"/>
      <c r="CN38" s="838"/>
      <c r="CO38" s="838"/>
      <c r="CP38" s="838"/>
      <c r="CQ38" s="837"/>
      <c r="CR38" s="839"/>
      <c r="CS38" s="838"/>
      <c r="CT38" s="838"/>
      <c r="CU38" s="838"/>
      <c r="CV38" s="837"/>
      <c r="CW38" s="839"/>
      <c r="CX38" s="838"/>
      <c r="CY38" s="838"/>
      <c r="CZ38" s="838"/>
      <c r="DA38" s="837"/>
      <c r="DB38" s="839"/>
      <c r="DC38" s="838"/>
      <c r="DD38" s="838"/>
      <c r="DE38" s="838"/>
      <c r="DF38" s="837"/>
      <c r="DG38" s="839"/>
      <c r="DH38" s="838"/>
      <c r="DI38" s="838"/>
      <c r="DJ38" s="838"/>
      <c r="DK38" s="837"/>
      <c r="DL38" s="839"/>
      <c r="DM38" s="838"/>
      <c r="DN38" s="838"/>
      <c r="DO38" s="838"/>
      <c r="DP38" s="837"/>
      <c r="DQ38" s="839"/>
      <c r="DR38" s="838"/>
      <c r="DS38" s="838"/>
      <c r="DT38" s="838"/>
      <c r="DU38" s="837"/>
      <c r="DV38" s="836"/>
      <c r="DW38" s="835"/>
      <c r="DX38" s="835"/>
      <c r="DY38" s="835"/>
      <c r="DZ38" s="834"/>
      <c r="EA38" s="502"/>
    </row>
    <row r="39" spans="1:131" s="501" customFormat="1" ht="26.25" customHeight="1" x14ac:dyDescent="0.2">
      <c r="A39" s="872">
        <v>12</v>
      </c>
      <c r="B39" s="867"/>
      <c r="C39" s="866"/>
      <c r="D39" s="866"/>
      <c r="E39" s="866"/>
      <c r="F39" s="866"/>
      <c r="G39" s="866"/>
      <c r="H39" s="866"/>
      <c r="I39" s="866"/>
      <c r="J39" s="866"/>
      <c r="K39" s="866"/>
      <c r="L39" s="866"/>
      <c r="M39" s="866"/>
      <c r="N39" s="866"/>
      <c r="O39" s="866"/>
      <c r="P39" s="865"/>
      <c r="Q39" s="871"/>
      <c r="R39" s="870"/>
      <c r="S39" s="870"/>
      <c r="T39" s="870"/>
      <c r="U39" s="870"/>
      <c r="V39" s="870"/>
      <c r="W39" s="870"/>
      <c r="X39" s="870"/>
      <c r="Y39" s="870"/>
      <c r="Z39" s="870"/>
      <c r="AA39" s="870"/>
      <c r="AB39" s="870"/>
      <c r="AC39" s="870"/>
      <c r="AD39" s="870"/>
      <c r="AE39" s="869"/>
      <c r="AF39" s="862"/>
      <c r="AG39" s="861"/>
      <c r="AH39" s="861"/>
      <c r="AI39" s="861"/>
      <c r="AJ39" s="860"/>
      <c r="AK39" s="801"/>
      <c r="AL39" s="795"/>
      <c r="AM39" s="795"/>
      <c r="AN39" s="795"/>
      <c r="AO39" s="795"/>
      <c r="AP39" s="795"/>
      <c r="AQ39" s="795"/>
      <c r="AR39" s="795"/>
      <c r="AS39" s="795"/>
      <c r="AT39" s="795"/>
      <c r="AU39" s="795"/>
      <c r="AV39" s="795"/>
      <c r="AW39" s="795"/>
      <c r="AX39" s="795"/>
      <c r="AY39" s="795"/>
      <c r="AZ39" s="868"/>
      <c r="BA39" s="868"/>
      <c r="BB39" s="868"/>
      <c r="BC39" s="868"/>
      <c r="BD39" s="868"/>
      <c r="BE39" s="856"/>
      <c r="BF39" s="856"/>
      <c r="BG39" s="856"/>
      <c r="BH39" s="856"/>
      <c r="BI39" s="855"/>
      <c r="BJ39" s="844"/>
      <c r="BK39" s="844"/>
      <c r="BL39" s="844"/>
      <c r="BM39" s="844"/>
      <c r="BN39" s="844"/>
      <c r="BO39" s="749"/>
      <c r="BP39" s="749"/>
      <c r="BQ39" s="779">
        <v>33</v>
      </c>
      <c r="BR39" s="843"/>
      <c r="BS39" s="842"/>
      <c r="BT39" s="841"/>
      <c r="BU39" s="841"/>
      <c r="BV39" s="841"/>
      <c r="BW39" s="841"/>
      <c r="BX39" s="841"/>
      <c r="BY39" s="841"/>
      <c r="BZ39" s="841"/>
      <c r="CA39" s="841"/>
      <c r="CB39" s="841"/>
      <c r="CC39" s="841"/>
      <c r="CD39" s="841"/>
      <c r="CE39" s="841"/>
      <c r="CF39" s="841"/>
      <c r="CG39" s="840"/>
      <c r="CH39" s="839"/>
      <c r="CI39" s="838"/>
      <c r="CJ39" s="838"/>
      <c r="CK39" s="838"/>
      <c r="CL39" s="837"/>
      <c r="CM39" s="839"/>
      <c r="CN39" s="838"/>
      <c r="CO39" s="838"/>
      <c r="CP39" s="838"/>
      <c r="CQ39" s="837"/>
      <c r="CR39" s="839"/>
      <c r="CS39" s="838"/>
      <c r="CT39" s="838"/>
      <c r="CU39" s="838"/>
      <c r="CV39" s="837"/>
      <c r="CW39" s="839"/>
      <c r="CX39" s="838"/>
      <c r="CY39" s="838"/>
      <c r="CZ39" s="838"/>
      <c r="DA39" s="837"/>
      <c r="DB39" s="839"/>
      <c r="DC39" s="838"/>
      <c r="DD39" s="838"/>
      <c r="DE39" s="838"/>
      <c r="DF39" s="837"/>
      <c r="DG39" s="839"/>
      <c r="DH39" s="838"/>
      <c r="DI39" s="838"/>
      <c r="DJ39" s="838"/>
      <c r="DK39" s="837"/>
      <c r="DL39" s="839"/>
      <c r="DM39" s="838"/>
      <c r="DN39" s="838"/>
      <c r="DO39" s="838"/>
      <c r="DP39" s="837"/>
      <c r="DQ39" s="839"/>
      <c r="DR39" s="838"/>
      <c r="DS39" s="838"/>
      <c r="DT39" s="838"/>
      <c r="DU39" s="837"/>
      <c r="DV39" s="836"/>
      <c r="DW39" s="835"/>
      <c r="DX39" s="835"/>
      <c r="DY39" s="835"/>
      <c r="DZ39" s="834"/>
      <c r="EA39" s="502"/>
    </row>
    <row r="40" spans="1:131" s="501" customFormat="1" ht="26.25" customHeight="1" x14ac:dyDescent="0.2">
      <c r="A40" s="800">
        <v>13</v>
      </c>
      <c r="B40" s="867"/>
      <c r="C40" s="866"/>
      <c r="D40" s="866"/>
      <c r="E40" s="866"/>
      <c r="F40" s="866"/>
      <c r="G40" s="866"/>
      <c r="H40" s="866"/>
      <c r="I40" s="866"/>
      <c r="J40" s="866"/>
      <c r="K40" s="866"/>
      <c r="L40" s="866"/>
      <c r="M40" s="866"/>
      <c r="N40" s="866"/>
      <c r="O40" s="866"/>
      <c r="P40" s="865"/>
      <c r="Q40" s="871"/>
      <c r="R40" s="870"/>
      <c r="S40" s="870"/>
      <c r="T40" s="870"/>
      <c r="U40" s="870"/>
      <c r="V40" s="870"/>
      <c r="W40" s="870"/>
      <c r="X40" s="870"/>
      <c r="Y40" s="870"/>
      <c r="Z40" s="870"/>
      <c r="AA40" s="870"/>
      <c r="AB40" s="870"/>
      <c r="AC40" s="870"/>
      <c r="AD40" s="870"/>
      <c r="AE40" s="869"/>
      <c r="AF40" s="862"/>
      <c r="AG40" s="861"/>
      <c r="AH40" s="861"/>
      <c r="AI40" s="861"/>
      <c r="AJ40" s="860"/>
      <c r="AK40" s="801"/>
      <c r="AL40" s="795"/>
      <c r="AM40" s="795"/>
      <c r="AN40" s="795"/>
      <c r="AO40" s="795"/>
      <c r="AP40" s="795"/>
      <c r="AQ40" s="795"/>
      <c r="AR40" s="795"/>
      <c r="AS40" s="795"/>
      <c r="AT40" s="795"/>
      <c r="AU40" s="795"/>
      <c r="AV40" s="795"/>
      <c r="AW40" s="795"/>
      <c r="AX40" s="795"/>
      <c r="AY40" s="795"/>
      <c r="AZ40" s="868"/>
      <c r="BA40" s="868"/>
      <c r="BB40" s="868"/>
      <c r="BC40" s="868"/>
      <c r="BD40" s="868"/>
      <c r="BE40" s="856"/>
      <c r="BF40" s="856"/>
      <c r="BG40" s="856"/>
      <c r="BH40" s="856"/>
      <c r="BI40" s="855"/>
      <c r="BJ40" s="844"/>
      <c r="BK40" s="844"/>
      <c r="BL40" s="844"/>
      <c r="BM40" s="844"/>
      <c r="BN40" s="844"/>
      <c r="BO40" s="749"/>
      <c r="BP40" s="749"/>
      <c r="BQ40" s="779">
        <v>34</v>
      </c>
      <c r="BR40" s="843"/>
      <c r="BS40" s="842"/>
      <c r="BT40" s="841"/>
      <c r="BU40" s="841"/>
      <c r="BV40" s="841"/>
      <c r="BW40" s="841"/>
      <c r="BX40" s="841"/>
      <c r="BY40" s="841"/>
      <c r="BZ40" s="841"/>
      <c r="CA40" s="841"/>
      <c r="CB40" s="841"/>
      <c r="CC40" s="841"/>
      <c r="CD40" s="841"/>
      <c r="CE40" s="841"/>
      <c r="CF40" s="841"/>
      <c r="CG40" s="840"/>
      <c r="CH40" s="839"/>
      <c r="CI40" s="838"/>
      <c r="CJ40" s="838"/>
      <c r="CK40" s="838"/>
      <c r="CL40" s="837"/>
      <c r="CM40" s="839"/>
      <c r="CN40" s="838"/>
      <c r="CO40" s="838"/>
      <c r="CP40" s="838"/>
      <c r="CQ40" s="837"/>
      <c r="CR40" s="839"/>
      <c r="CS40" s="838"/>
      <c r="CT40" s="838"/>
      <c r="CU40" s="838"/>
      <c r="CV40" s="837"/>
      <c r="CW40" s="839"/>
      <c r="CX40" s="838"/>
      <c r="CY40" s="838"/>
      <c r="CZ40" s="838"/>
      <c r="DA40" s="837"/>
      <c r="DB40" s="839"/>
      <c r="DC40" s="838"/>
      <c r="DD40" s="838"/>
      <c r="DE40" s="838"/>
      <c r="DF40" s="837"/>
      <c r="DG40" s="839"/>
      <c r="DH40" s="838"/>
      <c r="DI40" s="838"/>
      <c r="DJ40" s="838"/>
      <c r="DK40" s="837"/>
      <c r="DL40" s="839"/>
      <c r="DM40" s="838"/>
      <c r="DN40" s="838"/>
      <c r="DO40" s="838"/>
      <c r="DP40" s="837"/>
      <c r="DQ40" s="839"/>
      <c r="DR40" s="838"/>
      <c r="DS40" s="838"/>
      <c r="DT40" s="838"/>
      <c r="DU40" s="837"/>
      <c r="DV40" s="836"/>
      <c r="DW40" s="835"/>
      <c r="DX40" s="835"/>
      <c r="DY40" s="835"/>
      <c r="DZ40" s="834"/>
      <c r="EA40" s="502"/>
    </row>
    <row r="41" spans="1:131" s="501" customFormat="1" ht="26.25" customHeight="1" x14ac:dyDescent="0.2">
      <c r="A41" s="800">
        <v>14</v>
      </c>
      <c r="B41" s="867"/>
      <c r="C41" s="866"/>
      <c r="D41" s="866"/>
      <c r="E41" s="866"/>
      <c r="F41" s="866"/>
      <c r="G41" s="866"/>
      <c r="H41" s="866"/>
      <c r="I41" s="866"/>
      <c r="J41" s="866"/>
      <c r="K41" s="866"/>
      <c r="L41" s="866"/>
      <c r="M41" s="866"/>
      <c r="N41" s="866"/>
      <c r="O41" s="866"/>
      <c r="P41" s="865"/>
      <c r="Q41" s="871"/>
      <c r="R41" s="870"/>
      <c r="S41" s="870"/>
      <c r="T41" s="870"/>
      <c r="U41" s="870"/>
      <c r="V41" s="870"/>
      <c r="W41" s="870"/>
      <c r="X41" s="870"/>
      <c r="Y41" s="870"/>
      <c r="Z41" s="870"/>
      <c r="AA41" s="870"/>
      <c r="AB41" s="870"/>
      <c r="AC41" s="870"/>
      <c r="AD41" s="870"/>
      <c r="AE41" s="869"/>
      <c r="AF41" s="862"/>
      <c r="AG41" s="861"/>
      <c r="AH41" s="861"/>
      <c r="AI41" s="861"/>
      <c r="AJ41" s="860"/>
      <c r="AK41" s="801"/>
      <c r="AL41" s="795"/>
      <c r="AM41" s="795"/>
      <c r="AN41" s="795"/>
      <c r="AO41" s="795"/>
      <c r="AP41" s="795"/>
      <c r="AQ41" s="795"/>
      <c r="AR41" s="795"/>
      <c r="AS41" s="795"/>
      <c r="AT41" s="795"/>
      <c r="AU41" s="795"/>
      <c r="AV41" s="795"/>
      <c r="AW41" s="795"/>
      <c r="AX41" s="795"/>
      <c r="AY41" s="795"/>
      <c r="AZ41" s="868"/>
      <c r="BA41" s="868"/>
      <c r="BB41" s="868"/>
      <c r="BC41" s="868"/>
      <c r="BD41" s="868"/>
      <c r="BE41" s="856"/>
      <c r="BF41" s="856"/>
      <c r="BG41" s="856"/>
      <c r="BH41" s="856"/>
      <c r="BI41" s="855"/>
      <c r="BJ41" s="844"/>
      <c r="BK41" s="844"/>
      <c r="BL41" s="844"/>
      <c r="BM41" s="844"/>
      <c r="BN41" s="844"/>
      <c r="BO41" s="749"/>
      <c r="BP41" s="749"/>
      <c r="BQ41" s="779">
        <v>35</v>
      </c>
      <c r="BR41" s="843"/>
      <c r="BS41" s="842"/>
      <c r="BT41" s="841"/>
      <c r="BU41" s="841"/>
      <c r="BV41" s="841"/>
      <c r="BW41" s="841"/>
      <c r="BX41" s="841"/>
      <c r="BY41" s="841"/>
      <c r="BZ41" s="841"/>
      <c r="CA41" s="841"/>
      <c r="CB41" s="841"/>
      <c r="CC41" s="841"/>
      <c r="CD41" s="841"/>
      <c r="CE41" s="841"/>
      <c r="CF41" s="841"/>
      <c r="CG41" s="840"/>
      <c r="CH41" s="839"/>
      <c r="CI41" s="838"/>
      <c r="CJ41" s="838"/>
      <c r="CK41" s="838"/>
      <c r="CL41" s="837"/>
      <c r="CM41" s="839"/>
      <c r="CN41" s="838"/>
      <c r="CO41" s="838"/>
      <c r="CP41" s="838"/>
      <c r="CQ41" s="837"/>
      <c r="CR41" s="839"/>
      <c r="CS41" s="838"/>
      <c r="CT41" s="838"/>
      <c r="CU41" s="838"/>
      <c r="CV41" s="837"/>
      <c r="CW41" s="839"/>
      <c r="CX41" s="838"/>
      <c r="CY41" s="838"/>
      <c r="CZ41" s="838"/>
      <c r="DA41" s="837"/>
      <c r="DB41" s="839"/>
      <c r="DC41" s="838"/>
      <c r="DD41" s="838"/>
      <c r="DE41" s="838"/>
      <c r="DF41" s="837"/>
      <c r="DG41" s="839"/>
      <c r="DH41" s="838"/>
      <c r="DI41" s="838"/>
      <c r="DJ41" s="838"/>
      <c r="DK41" s="837"/>
      <c r="DL41" s="839"/>
      <c r="DM41" s="838"/>
      <c r="DN41" s="838"/>
      <c r="DO41" s="838"/>
      <c r="DP41" s="837"/>
      <c r="DQ41" s="839"/>
      <c r="DR41" s="838"/>
      <c r="DS41" s="838"/>
      <c r="DT41" s="838"/>
      <c r="DU41" s="837"/>
      <c r="DV41" s="836"/>
      <c r="DW41" s="835"/>
      <c r="DX41" s="835"/>
      <c r="DY41" s="835"/>
      <c r="DZ41" s="834"/>
      <c r="EA41" s="502"/>
    </row>
    <row r="42" spans="1:131" s="501" customFormat="1" ht="26.25" customHeight="1" x14ac:dyDescent="0.2">
      <c r="A42" s="800">
        <v>15</v>
      </c>
      <c r="B42" s="867"/>
      <c r="C42" s="866"/>
      <c r="D42" s="866"/>
      <c r="E42" s="866"/>
      <c r="F42" s="866"/>
      <c r="G42" s="866"/>
      <c r="H42" s="866"/>
      <c r="I42" s="866"/>
      <c r="J42" s="866"/>
      <c r="K42" s="866"/>
      <c r="L42" s="866"/>
      <c r="M42" s="866"/>
      <c r="N42" s="866"/>
      <c r="O42" s="866"/>
      <c r="P42" s="865"/>
      <c r="Q42" s="871"/>
      <c r="R42" s="870"/>
      <c r="S42" s="870"/>
      <c r="T42" s="870"/>
      <c r="U42" s="870"/>
      <c r="V42" s="870"/>
      <c r="W42" s="870"/>
      <c r="X42" s="870"/>
      <c r="Y42" s="870"/>
      <c r="Z42" s="870"/>
      <c r="AA42" s="870"/>
      <c r="AB42" s="870"/>
      <c r="AC42" s="870"/>
      <c r="AD42" s="870"/>
      <c r="AE42" s="869"/>
      <c r="AF42" s="862"/>
      <c r="AG42" s="861"/>
      <c r="AH42" s="861"/>
      <c r="AI42" s="861"/>
      <c r="AJ42" s="860"/>
      <c r="AK42" s="801"/>
      <c r="AL42" s="795"/>
      <c r="AM42" s="795"/>
      <c r="AN42" s="795"/>
      <c r="AO42" s="795"/>
      <c r="AP42" s="795"/>
      <c r="AQ42" s="795"/>
      <c r="AR42" s="795"/>
      <c r="AS42" s="795"/>
      <c r="AT42" s="795"/>
      <c r="AU42" s="795"/>
      <c r="AV42" s="795"/>
      <c r="AW42" s="795"/>
      <c r="AX42" s="795"/>
      <c r="AY42" s="795"/>
      <c r="AZ42" s="868"/>
      <c r="BA42" s="868"/>
      <c r="BB42" s="868"/>
      <c r="BC42" s="868"/>
      <c r="BD42" s="868"/>
      <c r="BE42" s="856"/>
      <c r="BF42" s="856"/>
      <c r="BG42" s="856"/>
      <c r="BH42" s="856"/>
      <c r="BI42" s="855"/>
      <c r="BJ42" s="844"/>
      <c r="BK42" s="844"/>
      <c r="BL42" s="844"/>
      <c r="BM42" s="844"/>
      <c r="BN42" s="844"/>
      <c r="BO42" s="749"/>
      <c r="BP42" s="749"/>
      <c r="BQ42" s="779">
        <v>36</v>
      </c>
      <c r="BR42" s="843"/>
      <c r="BS42" s="842"/>
      <c r="BT42" s="841"/>
      <c r="BU42" s="841"/>
      <c r="BV42" s="841"/>
      <c r="BW42" s="841"/>
      <c r="BX42" s="841"/>
      <c r="BY42" s="841"/>
      <c r="BZ42" s="841"/>
      <c r="CA42" s="841"/>
      <c r="CB42" s="841"/>
      <c r="CC42" s="841"/>
      <c r="CD42" s="841"/>
      <c r="CE42" s="841"/>
      <c r="CF42" s="841"/>
      <c r="CG42" s="840"/>
      <c r="CH42" s="839"/>
      <c r="CI42" s="838"/>
      <c r="CJ42" s="838"/>
      <c r="CK42" s="838"/>
      <c r="CL42" s="837"/>
      <c r="CM42" s="839"/>
      <c r="CN42" s="838"/>
      <c r="CO42" s="838"/>
      <c r="CP42" s="838"/>
      <c r="CQ42" s="837"/>
      <c r="CR42" s="839"/>
      <c r="CS42" s="838"/>
      <c r="CT42" s="838"/>
      <c r="CU42" s="838"/>
      <c r="CV42" s="837"/>
      <c r="CW42" s="839"/>
      <c r="CX42" s="838"/>
      <c r="CY42" s="838"/>
      <c r="CZ42" s="838"/>
      <c r="DA42" s="837"/>
      <c r="DB42" s="839"/>
      <c r="DC42" s="838"/>
      <c r="DD42" s="838"/>
      <c r="DE42" s="838"/>
      <c r="DF42" s="837"/>
      <c r="DG42" s="839"/>
      <c r="DH42" s="838"/>
      <c r="DI42" s="838"/>
      <c r="DJ42" s="838"/>
      <c r="DK42" s="837"/>
      <c r="DL42" s="839"/>
      <c r="DM42" s="838"/>
      <c r="DN42" s="838"/>
      <c r="DO42" s="838"/>
      <c r="DP42" s="837"/>
      <c r="DQ42" s="839"/>
      <c r="DR42" s="838"/>
      <c r="DS42" s="838"/>
      <c r="DT42" s="838"/>
      <c r="DU42" s="837"/>
      <c r="DV42" s="836"/>
      <c r="DW42" s="835"/>
      <c r="DX42" s="835"/>
      <c r="DY42" s="835"/>
      <c r="DZ42" s="834"/>
      <c r="EA42" s="502"/>
    </row>
    <row r="43" spans="1:131" s="501" customFormat="1" ht="26.25" customHeight="1" x14ac:dyDescent="0.2">
      <c r="A43" s="800">
        <v>16</v>
      </c>
      <c r="B43" s="867"/>
      <c r="C43" s="866"/>
      <c r="D43" s="866"/>
      <c r="E43" s="866"/>
      <c r="F43" s="866"/>
      <c r="G43" s="866"/>
      <c r="H43" s="866"/>
      <c r="I43" s="866"/>
      <c r="J43" s="866"/>
      <c r="K43" s="866"/>
      <c r="L43" s="866"/>
      <c r="M43" s="866"/>
      <c r="N43" s="866"/>
      <c r="O43" s="866"/>
      <c r="P43" s="865"/>
      <c r="Q43" s="871"/>
      <c r="R43" s="870"/>
      <c r="S43" s="870"/>
      <c r="T43" s="870"/>
      <c r="U43" s="870"/>
      <c r="V43" s="870"/>
      <c r="W43" s="870"/>
      <c r="X43" s="870"/>
      <c r="Y43" s="870"/>
      <c r="Z43" s="870"/>
      <c r="AA43" s="870"/>
      <c r="AB43" s="870"/>
      <c r="AC43" s="870"/>
      <c r="AD43" s="870"/>
      <c r="AE43" s="869"/>
      <c r="AF43" s="862"/>
      <c r="AG43" s="861"/>
      <c r="AH43" s="861"/>
      <c r="AI43" s="861"/>
      <c r="AJ43" s="860"/>
      <c r="AK43" s="801"/>
      <c r="AL43" s="795"/>
      <c r="AM43" s="795"/>
      <c r="AN43" s="795"/>
      <c r="AO43" s="795"/>
      <c r="AP43" s="795"/>
      <c r="AQ43" s="795"/>
      <c r="AR43" s="795"/>
      <c r="AS43" s="795"/>
      <c r="AT43" s="795"/>
      <c r="AU43" s="795"/>
      <c r="AV43" s="795"/>
      <c r="AW43" s="795"/>
      <c r="AX43" s="795"/>
      <c r="AY43" s="795"/>
      <c r="AZ43" s="868"/>
      <c r="BA43" s="868"/>
      <c r="BB43" s="868"/>
      <c r="BC43" s="868"/>
      <c r="BD43" s="868"/>
      <c r="BE43" s="856"/>
      <c r="BF43" s="856"/>
      <c r="BG43" s="856"/>
      <c r="BH43" s="856"/>
      <c r="BI43" s="855"/>
      <c r="BJ43" s="844"/>
      <c r="BK43" s="844"/>
      <c r="BL43" s="844"/>
      <c r="BM43" s="844"/>
      <c r="BN43" s="844"/>
      <c r="BO43" s="749"/>
      <c r="BP43" s="749"/>
      <c r="BQ43" s="779">
        <v>37</v>
      </c>
      <c r="BR43" s="843"/>
      <c r="BS43" s="842"/>
      <c r="BT43" s="841"/>
      <c r="BU43" s="841"/>
      <c r="BV43" s="841"/>
      <c r="BW43" s="841"/>
      <c r="BX43" s="841"/>
      <c r="BY43" s="841"/>
      <c r="BZ43" s="841"/>
      <c r="CA43" s="841"/>
      <c r="CB43" s="841"/>
      <c r="CC43" s="841"/>
      <c r="CD43" s="841"/>
      <c r="CE43" s="841"/>
      <c r="CF43" s="841"/>
      <c r="CG43" s="840"/>
      <c r="CH43" s="839"/>
      <c r="CI43" s="838"/>
      <c r="CJ43" s="838"/>
      <c r="CK43" s="838"/>
      <c r="CL43" s="837"/>
      <c r="CM43" s="839"/>
      <c r="CN43" s="838"/>
      <c r="CO43" s="838"/>
      <c r="CP43" s="838"/>
      <c r="CQ43" s="837"/>
      <c r="CR43" s="839"/>
      <c r="CS43" s="838"/>
      <c r="CT43" s="838"/>
      <c r="CU43" s="838"/>
      <c r="CV43" s="837"/>
      <c r="CW43" s="839"/>
      <c r="CX43" s="838"/>
      <c r="CY43" s="838"/>
      <c r="CZ43" s="838"/>
      <c r="DA43" s="837"/>
      <c r="DB43" s="839"/>
      <c r="DC43" s="838"/>
      <c r="DD43" s="838"/>
      <c r="DE43" s="838"/>
      <c r="DF43" s="837"/>
      <c r="DG43" s="839"/>
      <c r="DH43" s="838"/>
      <c r="DI43" s="838"/>
      <c r="DJ43" s="838"/>
      <c r="DK43" s="837"/>
      <c r="DL43" s="839"/>
      <c r="DM43" s="838"/>
      <c r="DN43" s="838"/>
      <c r="DO43" s="838"/>
      <c r="DP43" s="837"/>
      <c r="DQ43" s="839"/>
      <c r="DR43" s="838"/>
      <c r="DS43" s="838"/>
      <c r="DT43" s="838"/>
      <c r="DU43" s="837"/>
      <c r="DV43" s="836"/>
      <c r="DW43" s="835"/>
      <c r="DX43" s="835"/>
      <c r="DY43" s="835"/>
      <c r="DZ43" s="834"/>
      <c r="EA43" s="502"/>
    </row>
    <row r="44" spans="1:131" s="501" customFormat="1" ht="26.25" customHeight="1" x14ac:dyDescent="0.2">
      <c r="A44" s="800">
        <v>17</v>
      </c>
      <c r="B44" s="867"/>
      <c r="C44" s="866"/>
      <c r="D44" s="866"/>
      <c r="E44" s="866"/>
      <c r="F44" s="866"/>
      <c r="G44" s="866"/>
      <c r="H44" s="866"/>
      <c r="I44" s="866"/>
      <c r="J44" s="866"/>
      <c r="K44" s="866"/>
      <c r="L44" s="866"/>
      <c r="M44" s="866"/>
      <c r="N44" s="866"/>
      <c r="O44" s="866"/>
      <c r="P44" s="865"/>
      <c r="Q44" s="871"/>
      <c r="R44" s="870"/>
      <c r="S44" s="870"/>
      <c r="T44" s="870"/>
      <c r="U44" s="870"/>
      <c r="V44" s="870"/>
      <c r="W44" s="870"/>
      <c r="X44" s="870"/>
      <c r="Y44" s="870"/>
      <c r="Z44" s="870"/>
      <c r="AA44" s="870"/>
      <c r="AB44" s="870"/>
      <c r="AC44" s="870"/>
      <c r="AD44" s="870"/>
      <c r="AE44" s="869"/>
      <c r="AF44" s="862"/>
      <c r="AG44" s="861"/>
      <c r="AH44" s="861"/>
      <c r="AI44" s="861"/>
      <c r="AJ44" s="860"/>
      <c r="AK44" s="801"/>
      <c r="AL44" s="795"/>
      <c r="AM44" s="795"/>
      <c r="AN44" s="795"/>
      <c r="AO44" s="795"/>
      <c r="AP44" s="795"/>
      <c r="AQ44" s="795"/>
      <c r="AR44" s="795"/>
      <c r="AS44" s="795"/>
      <c r="AT44" s="795"/>
      <c r="AU44" s="795"/>
      <c r="AV44" s="795"/>
      <c r="AW44" s="795"/>
      <c r="AX44" s="795"/>
      <c r="AY44" s="795"/>
      <c r="AZ44" s="868"/>
      <c r="BA44" s="868"/>
      <c r="BB44" s="868"/>
      <c r="BC44" s="868"/>
      <c r="BD44" s="868"/>
      <c r="BE44" s="856"/>
      <c r="BF44" s="856"/>
      <c r="BG44" s="856"/>
      <c r="BH44" s="856"/>
      <c r="BI44" s="855"/>
      <c r="BJ44" s="844"/>
      <c r="BK44" s="844"/>
      <c r="BL44" s="844"/>
      <c r="BM44" s="844"/>
      <c r="BN44" s="844"/>
      <c r="BO44" s="749"/>
      <c r="BP44" s="749"/>
      <c r="BQ44" s="779">
        <v>38</v>
      </c>
      <c r="BR44" s="843"/>
      <c r="BS44" s="842"/>
      <c r="BT44" s="841"/>
      <c r="BU44" s="841"/>
      <c r="BV44" s="841"/>
      <c r="BW44" s="841"/>
      <c r="BX44" s="841"/>
      <c r="BY44" s="841"/>
      <c r="BZ44" s="841"/>
      <c r="CA44" s="841"/>
      <c r="CB44" s="841"/>
      <c r="CC44" s="841"/>
      <c r="CD44" s="841"/>
      <c r="CE44" s="841"/>
      <c r="CF44" s="841"/>
      <c r="CG44" s="840"/>
      <c r="CH44" s="839"/>
      <c r="CI44" s="838"/>
      <c r="CJ44" s="838"/>
      <c r="CK44" s="838"/>
      <c r="CL44" s="837"/>
      <c r="CM44" s="839"/>
      <c r="CN44" s="838"/>
      <c r="CO44" s="838"/>
      <c r="CP44" s="838"/>
      <c r="CQ44" s="837"/>
      <c r="CR44" s="839"/>
      <c r="CS44" s="838"/>
      <c r="CT44" s="838"/>
      <c r="CU44" s="838"/>
      <c r="CV44" s="837"/>
      <c r="CW44" s="839"/>
      <c r="CX44" s="838"/>
      <c r="CY44" s="838"/>
      <c r="CZ44" s="838"/>
      <c r="DA44" s="837"/>
      <c r="DB44" s="839"/>
      <c r="DC44" s="838"/>
      <c r="DD44" s="838"/>
      <c r="DE44" s="838"/>
      <c r="DF44" s="837"/>
      <c r="DG44" s="839"/>
      <c r="DH44" s="838"/>
      <c r="DI44" s="838"/>
      <c r="DJ44" s="838"/>
      <c r="DK44" s="837"/>
      <c r="DL44" s="839"/>
      <c r="DM44" s="838"/>
      <c r="DN44" s="838"/>
      <c r="DO44" s="838"/>
      <c r="DP44" s="837"/>
      <c r="DQ44" s="839"/>
      <c r="DR44" s="838"/>
      <c r="DS44" s="838"/>
      <c r="DT44" s="838"/>
      <c r="DU44" s="837"/>
      <c r="DV44" s="836"/>
      <c r="DW44" s="835"/>
      <c r="DX44" s="835"/>
      <c r="DY44" s="835"/>
      <c r="DZ44" s="834"/>
      <c r="EA44" s="502"/>
    </row>
    <row r="45" spans="1:131" s="501" customFormat="1" ht="26.25" customHeight="1" x14ac:dyDescent="0.2">
      <c r="A45" s="800">
        <v>18</v>
      </c>
      <c r="B45" s="867"/>
      <c r="C45" s="866"/>
      <c r="D45" s="866"/>
      <c r="E45" s="866"/>
      <c r="F45" s="866"/>
      <c r="G45" s="866"/>
      <c r="H45" s="866"/>
      <c r="I45" s="866"/>
      <c r="J45" s="866"/>
      <c r="K45" s="866"/>
      <c r="L45" s="866"/>
      <c r="M45" s="866"/>
      <c r="N45" s="866"/>
      <c r="O45" s="866"/>
      <c r="P45" s="865"/>
      <c r="Q45" s="871"/>
      <c r="R45" s="870"/>
      <c r="S45" s="870"/>
      <c r="T45" s="870"/>
      <c r="U45" s="870"/>
      <c r="V45" s="870"/>
      <c r="W45" s="870"/>
      <c r="X45" s="870"/>
      <c r="Y45" s="870"/>
      <c r="Z45" s="870"/>
      <c r="AA45" s="870"/>
      <c r="AB45" s="870"/>
      <c r="AC45" s="870"/>
      <c r="AD45" s="870"/>
      <c r="AE45" s="869"/>
      <c r="AF45" s="862"/>
      <c r="AG45" s="861"/>
      <c r="AH45" s="861"/>
      <c r="AI45" s="861"/>
      <c r="AJ45" s="860"/>
      <c r="AK45" s="801"/>
      <c r="AL45" s="795"/>
      <c r="AM45" s="795"/>
      <c r="AN45" s="795"/>
      <c r="AO45" s="795"/>
      <c r="AP45" s="795"/>
      <c r="AQ45" s="795"/>
      <c r="AR45" s="795"/>
      <c r="AS45" s="795"/>
      <c r="AT45" s="795"/>
      <c r="AU45" s="795"/>
      <c r="AV45" s="795"/>
      <c r="AW45" s="795"/>
      <c r="AX45" s="795"/>
      <c r="AY45" s="795"/>
      <c r="AZ45" s="868"/>
      <c r="BA45" s="868"/>
      <c r="BB45" s="868"/>
      <c r="BC45" s="868"/>
      <c r="BD45" s="868"/>
      <c r="BE45" s="856"/>
      <c r="BF45" s="856"/>
      <c r="BG45" s="856"/>
      <c r="BH45" s="856"/>
      <c r="BI45" s="855"/>
      <c r="BJ45" s="844"/>
      <c r="BK45" s="844"/>
      <c r="BL45" s="844"/>
      <c r="BM45" s="844"/>
      <c r="BN45" s="844"/>
      <c r="BO45" s="749"/>
      <c r="BP45" s="749"/>
      <c r="BQ45" s="779">
        <v>39</v>
      </c>
      <c r="BR45" s="843"/>
      <c r="BS45" s="842"/>
      <c r="BT45" s="841"/>
      <c r="BU45" s="841"/>
      <c r="BV45" s="841"/>
      <c r="BW45" s="841"/>
      <c r="BX45" s="841"/>
      <c r="BY45" s="841"/>
      <c r="BZ45" s="841"/>
      <c r="CA45" s="841"/>
      <c r="CB45" s="841"/>
      <c r="CC45" s="841"/>
      <c r="CD45" s="841"/>
      <c r="CE45" s="841"/>
      <c r="CF45" s="841"/>
      <c r="CG45" s="840"/>
      <c r="CH45" s="839"/>
      <c r="CI45" s="838"/>
      <c r="CJ45" s="838"/>
      <c r="CK45" s="838"/>
      <c r="CL45" s="837"/>
      <c r="CM45" s="839"/>
      <c r="CN45" s="838"/>
      <c r="CO45" s="838"/>
      <c r="CP45" s="838"/>
      <c r="CQ45" s="837"/>
      <c r="CR45" s="839"/>
      <c r="CS45" s="838"/>
      <c r="CT45" s="838"/>
      <c r="CU45" s="838"/>
      <c r="CV45" s="837"/>
      <c r="CW45" s="839"/>
      <c r="CX45" s="838"/>
      <c r="CY45" s="838"/>
      <c r="CZ45" s="838"/>
      <c r="DA45" s="837"/>
      <c r="DB45" s="839"/>
      <c r="DC45" s="838"/>
      <c r="DD45" s="838"/>
      <c r="DE45" s="838"/>
      <c r="DF45" s="837"/>
      <c r="DG45" s="839"/>
      <c r="DH45" s="838"/>
      <c r="DI45" s="838"/>
      <c r="DJ45" s="838"/>
      <c r="DK45" s="837"/>
      <c r="DL45" s="839"/>
      <c r="DM45" s="838"/>
      <c r="DN45" s="838"/>
      <c r="DO45" s="838"/>
      <c r="DP45" s="837"/>
      <c r="DQ45" s="839"/>
      <c r="DR45" s="838"/>
      <c r="DS45" s="838"/>
      <c r="DT45" s="838"/>
      <c r="DU45" s="837"/>
      <c r="DV45" s="836"/>
      <c r="DW45" s="835"/>
      <c r="DX45" s="835"/>
      <c r="DY45" s="835"/>
      <c r="DZ45" s="834"/>
      <c r="EA45" s="502"/>
    </row>
    <row r="46" spans="1:131" s="501" customFormat="1" ht="26.25" customHeight="1" x14ac:dyDescent="0.2">
      <c r="A46" s="800">
        <v>19</v>
      </c>
      <c r="B46" s="867"/>
      <c r="C46" s="866"/>
      <c r="D46" s="866"/>
      <c r="E46" s="866"/>
      <c r="F46" s="866"/>
      <c r="G46" s="866"/>
      <c r="H46" s="866"/>
      <c r="I46" s="866"/>
      <c r="J46" s="866"/>
      <c r="K46" s="866"/>
      <c r="L46" s="866"/>
      <c r="M46" s="866"/>
      <c r="N46" s="866"/>
      <c r="O46" s="866"/>
      <c r="P46" s="865"/>
      <c r="Q46" s="871"/>
      <c r="R46" s="870"/>
      <c r="S46" s="870"/>
      <c r="T46" s="870"/>
      <c r="U46" s="870"/>
      <c r="V46" s="870"/>
      <c r="W46" s="870"/>
      <c r="X46" s="870"/>
      <c r="Y46" s="870"/>
      <c r="Z46" s="870"/>
      <c r="AA46" s="870"/>
      <c r="AB46" s="870"/>
      <c r="AC46" s="870"/>
      <c r="AD46" s="870"/>
      <c r="AE46" s="869"/>
      <c r="AF46" s="862"/>
      <c r="AG46" s="861"/>
      <c r="AH46" s="861"/>
      <c r="AI46" s="861"/>
      <c r="AJ46" s="860"/>
      <c r="AK46" s="801"/>
      <c r="AL46" s="795"/>
      <c r="AM46" s="795"/>
      <c r="AN46" s="795"/>
      <c r="AO46" s="795"/>
      <c r="AP46" s="795"/>
      <c r="AQ46" s="795"/>
      <c r="AR46" s="795"/>
      <c r="AS46" s="795"/>
      <c r="AT46" s="795"/>
      <c r="AU46" s="795"/>
      <c r="AV46" s="795"/>
      <c r="AW46" s="795"/>
      <c r="AX46" s="795"/>
      <c r="AY46" s="795"/>
      <c r="AZ46" s="868"/>
      <c r="BA46" s="868"/>
      <c r="BB46" s="868"/>
      <c r="BC46" s="868"/>
      <c r="BD46" s="868"/>
      <c r="BE46" s="856"/>
      <c r="BF46" s="856"/>
      <c r="BG46" s="856"/>
      <c r="BH46" s="856"/>
      <c r="BI46" s="855"/>
      <c r="BJ46" s="844"/>
      <c r="BK46" s="844"/>
      <c r="BL46" s="844"/>
      <c r="BM46" s="844"/>
      <c r="BN46" s="844"/>
      <c r="BO46" s="749"/>
      <c r="BP46" s="749"/>
      <c r="BQ46" s="779">
        <v>40</v>
      </c>
      <c r="BR46" s="843"/>
      <c r="BS46" s="842"/>
      <c r="BT46" s="841"/>
      <c r="BU46" s="841"/>
      <c r="BV46" s="841"/>
      <c r="BW46" s="841"/>
      <c r="BX46" s="841"/>
      <c r="BY46" s="841"/>
      <c r="BZ46" s="841"/>
      <c r="CA46" s="841"/>
      <c r="CB46" s="841"/>
      <c r="CC46" s="841"/>
      <c r="CD46" s="841"/>
      <c r="CE46" s="841"/>
      <c r="CF46" s="841"/>
      <c r="CG46" s="840"/>
      <c r="CH46" s="839"/>
      <c r="CI46" s="838"/>
      <c r="CJ46" s="838"/>
      <c r="CK46" s="838"/>
      <c r="CL46" s="837"/>
      <c r="CM46" s="839"/>
      <c r="CN46" s="838"/>
      <c r="CO46" s="838"/>
      <c r="CP46" s="838"/>
      <c r="CQ46" s="837"/>
      <c r="CR46" s="839"/>
      <c r="CS46" s="838"/>
      <c r="CT46" s="838"/>
      <c r="CU46" s="838"/>
      <c r="CV46" s="837"/>
      <c r="CW46" s="839"/>
      <c r="CX46" s="838"/>
      <c r="CY46" s="838"/>
      <c r="CZ46" s="838"/>
      <c r="DA46" s="837"/>
      <c r="DB46" s="839"/>
      <c r="DC46" s="838"/>
      <c r="DD46" s="838"/>
      <c r="DE46" s="838"/>
      <c r="DF46" s="837"/>
      <c r="DG46" s="839"/>
      <c r="DH46" s="838"/>
      <c r="DI46" s="838"/>
      <c r="DJ46" s="838"/>
      <c r="DK46" s="837"/>
      <c r="DL46" s="839"/>
      <c r="DM46" s="838"/>
      <c r="DN46" s="838"/>
      <c r="DO46" s="838"/>
      <c r="DP46" s="837"/>
      <c r="DQ46" s="839"/>
      <c r="DR46" s="838"/>
      <c r="DS46" s="838"/>
      <c r="DT46" s="838"/>
      <c r="DU46" s="837"/>
      <c r="DV46" s="836"/>
      <c r="DW46" s="835"/>
      <c r="DX46" s="835"/>
      <c r="DY46" s="835"/>
      <c r="DZ46" s="834"/>
      <c r="EA46" s="502"/>
    </row>
    <row r="47" spans="1:131" s="501" customFormat="1" ht="26.25" customHeight="1" x14ac:dyDescent="0.2">
      <c r="A47" s="800">
        <v>20</v>
      </c>
      <c r="B47" s="867"/>
      <c r="C47" s="866"/>
      <c r="D47" s="866"/>
      <c r="E47" s="866"/>
      <c r="F47" s="866"/>
      <c r="G47" s="866"/>
      <c r="H47" s="866"/>
      <c r="I47" s="866"/>
      <c r="J47" s="866"/>
      <c r="K47" s="866"/>
      <c r="L47" s="866"/>
      <c r="M47" s="866"/>
      <c r="N47" s="866"/>
      <c r="O47" s="866"/>
      <c r="P47" s="865"/>
      <c r="Q47" s="871"/>
      <c r="R47" s="870"/>
      <c r="S47" s="870"/>
      <c r="T47" s="870"/>
      <c r="U47" s="870"/>
      <c r="V47" s="870"/>
      <c r="W47" s="870"/>
      <c r="X47" s="870"/>
      <c r="Y47" s="870"/>
      <c r="Z47" s="870"/>
      <c r="AA47" s="870"/>
      <c r="AB47" s="870"/>
      <c r="AC47" s="870"/>
      <c r="AD47" s="870"/>
      <c r="AE47" s="869"/>
      <c r="AF47" s="862"/>
      <c r="AG47" s="861"/>
      <c r="AH47" s="861"/>
      <c r="AI47" s="861"/>
      <c r="AJ47" s="860"/>
      <c r="AK47" s="801"/>
      <c r="AL47" s="795"/>
      <c r="AM47" s="795"/>
      <c r="AN47" s="795"/>
      <c r="AO47" s="795"/>
      <c r="AP47" s="795"/>
      <c r="AQ47" s="795"/>
      <c r="AR47" s="795"/>
      <c r="AS47" s="795"/>
      <c r="AT47" s="795"/>
      <c r="AU47" s="795"/>
      <c r="AV47" s="795"/>
      <c r="AW47" s="795"/>
      <c r="AX47" s="795"/>
      <c r="AY47" s="795"/>
      <c r="AZ47" s="868"/>
      <c r="BA47" s="868"/>
      <c r="BB47" s="868"/>
      <c r="BC47" s="868"/>
      <c r="BD47" s="868"/>
      <c r="BE47" s="856"/>
      <c r="BF47" s="856"/>
      <c r="BG47" s="856"/>
      <c r="BH47" s="856"/>
      <c r="BI47" s="855"/>
      <c r="BJ47" s="844"/>
      <c r="BK47" s="844"/>
      <c r="BL47" s="844"/>
      <c r="BM47" s="844"/>
      <c r="BN47" s="844"/>
      <c r="BO47" s="749"/>
      <c r="BP47" s="749"/>
      <c r="BQ47" s="779">
        <v>41</v>
      </c>
      <c r="BR47" s="843"/>
      <c r="BS47" s="842"/>
      <c r="BT47" s="841"/>
      <c r="BU47" s="841"/>
      <c r="BV47" s="841"/>
      <c r="BW47" s="841"/>
      <c r="BX47" s="841"/>
      <c r="BY47" s="841"/>
      <c r="BZ47" s="841"/>
      <c r="CA47" s="841"/>
      <c r="CB47" s="841"/>
      <c r="CC47" s="841"/>
      <c r="CD47" s="841"/>
      <c r="CE47" s="841"/>
      <c r="CF47" s="841"/>
      <c r="CG47" s="840"/>
      <c r="CH47" s="839"/>
      <c r="CI47" s="838"/>
      <c r="CJ47" s="838"/>
      <c r="CK47" s="838"/>
      <c r="CL47" s="837"/>
      <c r="CM47" s="839"/>
      <c r="CN47" s="838"/>
      <c r="CO47" s="838"/>
      <c r="CP47" s="838"/>
      <c r="CQ47" s="837"/>
      <c r="CR47" s="839"/>
      <c r="CS47" s="838"/>
      <c r="CT47" s="838"/>
      <c r="CU47" s="838"/>
      <c r="CV47" s="837"/>
      <c r="CW47" s="839"/>
      <c r="CX47" s="838"/>
      <c r="CY47" s="838"/>
      <c r="CZ47" s="838"/>
      <c r="DA47" s="837"/>
      <c r="DB47" s="839"/>
      <c r="DC47" s="838"/>
      <c r="DD47" s="838"/>
      <c r="DE47" s="838"/>
      <c r="DF47" s="837"/>
      <c r="DG47" s="839"/>
      <c r="DH47" s="838"/>
      <c r="DI47" s="838"/>
      <c r="DJ47" s="838"/>
      <c r="DK47" s="837"/>
      <c r="DL47" s="839"/>
      <c r="DM47" s="838"/>
      <c r="DN47" s="838"/>
      <c r="DO47" s="838"/>
      <c r="DP47" s="837"/>
      <c r="DQ47" s="839"/>
      <c r="DR47" s="838"/>
      <c r="DS47" s="838"/>
      <c r="DT47" s="838"/>
      <c r="DU47" s="837"/>
      <c r="DV47" s="836"/>
      <c r="DW47" s="835"/>
      <c r="DX47" s="835"/>
      <c r="DY47" s="835"/>
      <c r="DZ47" s="834"/>
      <c r="EA47" s="502"/>
    </row>
    <row r="48" spans="1:131" s="501" customFormat="1" ht="26.25" customHeight="1" x14ac:dyDescent="0.2">
      <c r="A48" s="800">
        <v>21</v>
      </c>
      <c r="B48" s="867"/>
      <c r="C48" s="866"/>
      <c r="D48" s="866"/>
      <c r="E48" s="866"/>
      <c r="F48" s="866"/>
      <c r="G48" s="866"/>
      <c r="H48" s="866"/>
      <c r="I48" s="866"/>
      <c r="J48" s="866"/>
      <c r="K48" s="866"/>
      <c r="L48" s="866"/>
      <c r="M48" s="866"/>
      <c r="N48" s="866"/>
      <c r="O48" s="866"/>
      <c r="P48" s="865"/>
      <c r="Q48" s="871"/>
      <c r="R48" s="870"/>
      <c r="S48" s="870"/>
      <c r="T48" s="870"/>
      <c r="U48" s="870"/>
      <c r="V48" s="870"/>
      <c r="W48" s="870"/>
      <c r="X48" s="870"/>
      <c r="Y48" s="870"/>
      <c r="Z48" s="870"/>
      <c r="AA48" s="870"/>
      <c r="AB48" s="870"/>
      <c r="AC48" s="870"/>
      <c r="AD48" s="870"/>
      <c r="AE48" s="869"/>
      <c r="AF48" s="862"/>
      <c r="AG48" s="861"/>
      <c r="AH48" s="861"/>
      <c r="AI48" s="861"/>
      <c r="AJ48" s="860"/>
      <c r="AK48" s="801"/>
      <c r="AL48" s="795"/>
      <c r="AM48" s="795"/>
      <c r="AN48" s="795"/>
      <c r="AO48" s="795"/>
      <c r="AP48" s="795"/>
      <c r="AQ48" s="795"/>
      <c r="AR48" s="795"/>
      <c r="AS48" s="795"/>
      <c r="AT48" s="795"/>
      <c r="AU48" s="795"/>
      <c r="AV48" s="795"/>
      <c r="AW48" s="795"/>
      <c r="AX48" s="795"/>
      <c r="AY48" s="795"/>
      <c r="AZ48" s="868"/>
      <c r="BA48" s="868"/>
      <c r="BB48" s="868"/>
      <c r="BC48" s="868"/>
      <c r="BD48" s="868"/>
      <c r="BE48" s="856"/>
      <c r="BF48" s="856"/>
      <c r="BG48" s="856"/>
      <c r="BH48" s="856"/>
      <c r="BI48" s="855"/>
      <c r="BJ48" s="844"/>
      <c r="BK48" s="844"/>
      <c r="BL48" s="844"/>
      <c r="BM48" s="844"/>
      <c r="BN48" s="844"/>
      <c r="BO48" s="749"/>
      <c r="BP48" s="749"/>
      <c r="BQ48" s="779">
        <v>42</v>
      </c>
      <c r="BR48" s="843"/>
      <c r="BS48" s="842"/>
      <c r="BT48" s="841"/>
      <c r="BU48" s="841"/>
      <c r="BV48" s="841"/>
      <c r="BW48" s="841"/>
      <c r="BX48" s="841"/>
      <c r="BY48" s="841"/>
      <c r="BZ48" s="841"/>
      <c r="CA48" s="841"/>
      <c r="CB48" s="841"/>
      <c r="CC48" s="841"/>
      <c r="CD48" s="841"/>
      <c r="CE48" s="841"/>
      <c r="CF48" s="841"/>
      <c r="CG48" s="840"/>
      <c r="CH48" s="839"/>
      <c r="CI48" s="838"/>
      <c r="CJ48" s="838"/>
      <c r="CK48" s="838"/>
      <c r="CL48" s="837"/>
      <c r="CM48" s="839"/>
      <c r="CN48" s="838"/>
      <c r="CO48" s="838"/>
      <c r="CP48" s="838"/>
      <c r="CQ48" s="837"/>
      <c r="CR48" s="839"/>
      <c r="CS48" s="838"/>
      <c r="CT48" s="838"/>
      <c r="CU48" s="838"/>
      <c r="CV48" s="837"/>
      <c r="CW48" s="839"/>
      <c r="CX48" s="838"/>
      <c r="CY48" s="838"/>
      <c r="CZ48" s="838"/>
      <c r="DA48" s="837"/>
      <c r="DB48" s="839"/>
      <c r="DC48" s="838"/>
      <c r="DD48" s="838"/>
      <c r="DE48" s="838"/>
      <c r="DF48" s="837"/>
      <c r="DG48" s="839"/>
      <c r="DH48" s="838"/>
      <c r="DI48" s="838"/>
      <c r="DJ48" s="838"/>
      <c r="DK48" s="837"/>
      <c r="DL48" s="839"/>
      <c r="DM48" s="838"/>
      <c r="DN48" s="838"/>
      <c r="DO48" s="838"/>
      <c r="DP48" s="837"/>
      <c r="DQ48" s="839"/>
      <c r="DR48" s="838"/>
      <c r="DS48" s="838"/>
      <c r="DT48" s="838"/>
      <c r="DU48" s="837"/>
      <c r="DV48" s="836"/>
      <c r="DW48" s="835"/>
      <c r="DX48" s="835"/>
      <c r="DY48" s="835"/>
      <c r="DZ48" s="834"/>
      <c r="EA48" s="502"/>
    </row>
    <row r="49" spans="1:131" s="501" customFormat="1" ht="26.25" customHeight="1" x14ac:dyDescent="0.2">
      <c r="A49" s="800">
        <v>22</v>
      </c>
      <c r="B49" s="867"/>
      <c r="C49" s="866"/>
      <c r="D49" s="866"/>
      <c r="E49" s="866"/>
      <c r="F49" s="866"/>
      <c r="G49" s="866"/>
      <c r="H49" s="866"/>
      <c r="I49" s="866"/>
      <c r="J49" s="866"/>
      <c r="K49" s="866"/>
      <c r="L49" s="866"/>
      <c r="M49" s="866"/>
      <c r="N49" s="866"/>
      <c r="O49" s="866"/>
      <c r="P49" s="865"/>
      <c r="Q49" s="871"/>
      <c r="R49" s="870"/>
      <c r="S49" s="870"/>
      <c r="T49" s="870"/>
      <c r="U49" s="870"/>
      <c r="V49" s="870"/>
      <c r="W49" s="870"/>
      <c r="X49" s="870"/>
      <c r="Y49" s="870"/>
      <c r="Z49" s="870"/>
      <c r="AA49" s="870"/>
      <c r="AB49" s="870"/>
      <c r="AC49" s="870"/>
      <c r="AD49" s="870"/>
      <c r="AE49" s="869"/>
      <c r="AF49" s="862"/>
      <c r="AG49" s="861"/>
      <c r="AH49" s="861"/>
      <c r="AI49" s="861"/>
      <c r="AJ49" s="860"/>
      <c r="AK49" s="801"/>
      <c r="AL49" s="795"/>
      <c r="AM49" s="795"/>
      <c r="AN49" s="795"/>
      <c r="AO49" s="795"/>
      <c r="AP49" s="795"/>
      <c r="AQ49" s="795"/>
      <c r="AR49" s="795"/>
      <c r="AS49" s="795"/>
      <c r="AT49" s="795"/>
      <c r="AU49" s="795"/>
      <c r="AV49" s="795"/>
      <c r="AW49" s="795"/>
      <c r="AX49" s="795"/>
      <c r="AY49" s="795"/>
      <c r="AZ49" s="868"/>
      <c r="BA49" s="868"/>
      <c r="BB49" s="868"/>
      <c r="BC49" s="868"/>
      <c r="BD49" s="868"/>
      <c r="BE49" s="856"/>
      <c r="BF49" s="856"/>
      <c r="BG49" s="856"/>
      <c r="BH49" s="856"/>
      <c r="BI49" s="855"/>
      <c r="BJ49" s="844"/>
      <c r="BK49" s="844"/>
      <c r="BL49" s="844"/>
      <c r="BM49" s="844"/>
      <c r="BN49" s="844"/>
      <c r="BO49" s="749"/>
      <c r="BP49" s="749"/>
      <c r="BQ49" s="779">
        <v>43</v>
      </c>
      <c r="BR49" s="843"/>
      <c r="BS49" s="842"/>
      <c r="BT49" s="841"/>
      <c r="BU49" s="841"/>
      <c r="BV49" s="841"/>
      <c r="BW49" s="841"/>
      <c r="BX49" s="841"/>
      <c r="BY49" s="841"/>
      <c r="BZ49" s="841"/>
      <c r="CA49" s="841"/>
      <c r="CB49" s="841"/>
      <c r="CC49" s="841"/>
      <c r="CD49" s="841"/>
      <c r="CE49" s="841"/>
      <c r="CF49" s="841"/>
      <c r="CG49" s="840"/>
      <c r="CH49" s="839"/>
      <c r="CI49" s="838"/>
      <c r="CJ49" s="838"/>
      <c r="CK49" s="838"/>
      <c r="CL49" s="837"/>
      <c r="CM49" s="839"/>
      <c r="CN49" s="838"/>
      <c r="CO49" s="838"/>
      <c r="CP49" s="838"/>
      <c r="CQ49" s="837"/>
      <c r="CR49" s="839"/>
      <c r="CS49" s="838"/>
      <c r="CT49" s="838"/>
      <c r="CU49" s="838"/>
      <c r="CV49" s="837"/>
      <c r="CW49" s="839"/>
      <c r="CX49" s="838"/>
      <c r="CY49" s="838"/>
      <c r="CZ49" s="838"/>
      <c r="DA49" s="837"/>
      <c r="DB49" s="839"/>
      <c r="DC49" s="838"/>
      <c r="DD49" s="838"/>
      <c r="DE49" s="838"/>
      <c r="DF49" s="837"/>
      <c r="DG49" s="839"/>
      <c r="DH49" s="838"/>
      <c r="DI49" s="838"/>
      <c r="DJ49" s="838"/>
      <c r="DK49" s="837"/>
      <c r="DL49" s="839"/>
      <c r="DM49" s="838"/>
      <c r="DN49" s="838"/>
      <c r="DO49" s="838"/>
      <c r="DP49" s="837"/>
      <c r="DQ49" s="839"/>
      <c r="DR49" s="838"/>
      <c r="DS49" s="838"/>
      <c r="DT49" s="838"/>
      <c r="DU49" s="837"/>
      <c r="DV49" s="836"/>
      <c r="DW49" s="835"/>
      <c r="DX49" s="835"/>
      <c r="DY49" s="835"/>
      <c r="DZ49" s="834"/>
      <c r="EA49" s="502"/>
    </row>
    <row r="50" spans="1:131" s="501" customFormat="1" ht="26.25" customHeight="1" x14ac:dyDescent="0.2">
      <c r="A50" s="800">
        <v>23</v>
      </c>
      <c r="B50" s="867"/>
      <c r="C50" s="866"/>
      <c r="D50" s="866"/>
      <c r="E50" s="866"/>
      <c r="F50" s="866"/>
      <c r="G50" s="866"/>
      <c r="H50" s="866"/>
      <c r="I50" s="866"/>
      <c r="J50" s="866"/>
      <c r="K50" s="866"/>
      <c r="L50" s="866"/>
      <c r="M50" s="866"/>
      <c r="N50" s="866"/>
      <c r="O50" s="866"/>
      <c r="P50" s="865"/>
      <c r="Q50" s="864"/>
      <c r="R50" s="858"/>
      <c r="S50" s="858"/>
      <c r="T50" s="858"/>
      <c r="U50" s="858"/>
      <c r="V50" s="858"/>
      <c r="W50" s="858"/>
      <c r="X50" s="858"/>
      <c r="Y50" s="858"/>
      <c r="Z50" s="858"/>
      <c r="AA50" s="858"/>
      <c r="AB50" s="858"/>
      <c r="AC50" s="858"/>
      <c r="AD50" s="858"/>
      <c r="AE50" s="863"/>
      <c r="AF50" s="862"/>
      <c r="AG50" s="861"/>
      <c r="AH50" s="861"/>
      <c r="AI50" s="861"/>
      <c r="AJ50" s="860"/>
      <c r="AK50" s="859"/>
      <c r="AL50" s="858"/>
      <c r="AM50" s="858"/>
      <c r="AN50" s="858"/>
      <c r="AO50" s="858"/>
      <c r="AP50" s="858"/>
      <c r="AQ50" s="858"/>
      <c r="AR50" s="858"/>
      <c r="AS50" s="858"/>
      <c r="AT50" s="858"/>
      <c r="AU50" s="858"/>
      <c r="AV50" s="858"/>
      <c r="AW50" s="858"/>
      <c r="AX50" s="858"/>
      <c r="AY50" s="858"/>
      <c r="AZ50" s="857"/>
      <c r="BA50" s="857"/>
      <c r="BB50" s="857"/>
      <c r="BC50" s="857"/>
      <c r="BD50" s="857"/>
      <c r="BE50" s="856"/>
      <c r="BF50" s="856"/>
      <c r="BG50" s="856"/>
      <c r="BH50" s="856"/>
      <c r="BI50" s="855"/>
      <c r="BJ50" s="844"/>
      <c r="BK50" s="844"/>
      <c r="BL50" s="844"/>
      <c r="BM50" s="844"/>
      <c r="BN50" s="844"/>
      <c r="BO50" s="749"/>
      <c r="BP50" s="749"/>
      <c r="BQ50" s="779">
        <v>44</v>
      </c>
      <c r="BR50" s="843"/>
      <c r="BS50" s="842"/>
      <c r="BT50" s="841"/>
      <c r="BU50" s="841"/>
      <c r="BV50" s="841"/>
      <c r="BW50" s="841"/>
      <c r="BX50" s="841"/>
      <c r="BY50" s="841"/>
      <c r="BZ50" s="841"/>
      <c r="CA50" s="841"/>
      <c r="CB50" s="841"/>
      <c r="CC50" s="841"/>
      <c r="CD50" s="841"/>
      <c r="CE50" s="841"/>
      <c r="CF50" s="841"/>
      <c r="CG50" s="840"/>
      <c r="CH50" s="839"/>
      <c r="CI50" s="838"/>
      <c r="CJ50" s="838"/>
      <c r="CK50" s="838"/>
      <c r="CL50" s="837"/>
      <c r="CM50" s="839"/>
      <c r="CN50" s="838"/>
      <c r="CO50" s="838"/>
      <c r="CP50" s="838"/>
      <c r="CQ50" s="837"/>
      <c r="CR50" s="839"/>
      <c r="CS50" s="838"/>
      <c r="CT50" s="838"/>
      <c r="CU50" s="838"/>
      <c r="CV50" s="837"/>
      <c r="CW50" s="839"/>
      <c r="CX50" s="838"/>
      <c r="CY50" s="838"/>
      <c r="CZ50" s="838"/>
      <c r="DA50" s="837"/>
      <c r="DB50" s="839"/>
      <c r="DC50" s="838"/>
      <c r="DD50" s="838"/>
      <c r="DE50" s="838"/>
      <c r="DF50" s="837"/>
      <c r="DG50" s="839"/>
      <c r="DH50" s="838"/>
      <c r="DI50" s="838"/>
      <c r="DJ50" s="838"/>
      <c r="DK50" s="837"/>
      <c r="DL50" s="839"/>
      <c r="DM50" s="838"/>
      <c r="DN50" s="838"/>
      <c r="DO50" s="838"/>
      <c r="DP50" s="837"/>
      <c r="DQ50" s="839"/>
      <c r="DR50" s="838"/>
      <c r="DS50" s="838"/>
      <c r="DT50" s="838"/>
      <c r="DU50" s="837"/>
      <c r="DV50" s="836"/>
      <c r="DW50" s="835"/>
      <c r="DX50" s="835"/>
      <c r="DY50" s="835"/>
      <c r="DZ50" s="834"/>
      <c r="EA50" s="502"/>
    </row>
    <row r="51" spans="1:131" s="501" customFormat="1" ht="26.25" customHeight="1" x14ac:dyDescent="0.2">
      <c r="A51" s="800">
        <v>24</v>
      </c>
      <c r="B51" s="867"/>
      <c r="C51" s="866"/>
      <c r="D51" s="866"/>
      <c r="E51" s="866"/>
      <c r="F51" s="866"/>
      <c r="G51" s="866"/>
      <c r="H51" s="866"/>
      <c r="I51" s="866"/>
      <c r="J51" s="866"/>
      <c r="K51" s="866"/>
      <c r="L51" s="866"/>
      <c r="M51" s="866"/>
      <c r="N51" s="866"/>
      <c r="O51" s="866"/>
      <c r="P51" s="865"/>
      <c r="Q51" s="864"/>
      <c r="R51" s="858"/>
      <c r="S51" s="858"/>
      <c r="T51" s="858"/>
      <c r="U51" s="858"/>
      <c r="V51" s="858"/>
      <c r="W51" s="858"/>
      <c r="X51" s="858"/>
      <c r="Y51" s="858"/>
      <c r="Z51" s="858"/>
      <c r="AA51" s="858"/>
      <c r="AB51" s="858"/>
      <c r="AC51" s="858"/>
      <c r="AD51" s="858"/>
      <c r="AE51" s="863"/>
      <c r="AF51" s="862"/>
      <c r="AG51" s="861"/>
      <c r="AH51" s="861"/>
      <c r="AI51" s="861"/>
      <c r="AJ51" s="860"/>
      <c r="AK51" s="859"/>
      <c r="AL51" s="858"/>
      <c r="AM51" s="858"/>
      <c r="AN51" s="858"/>
      <c r="AO51" s="858"/>
      <c r="AP51" s="858"/>
      <c r="AQ51" s="858"/>
      <c r="AR51" s="858"/>
      <c r="AS51" s="858"/>
      <c r="AT51" s="858"/>
      <c r="AU51" s="858"/>
      <c r="AV51" s="858"/>
      <c r="AW51" s="858"/>
      <c r="AX51" s="858"/>
      <c r="AY51" s="858"/>
      <c r="AZ51" s="857"/>
      <c r="BA51" s="857"/>
      <c r="BB51" s="857"/>
      <c r="BC51" s="857"/>
      <c r="BD51" s="857"/>
      <c r="BE51" s="856"/>
      <c r="BF51" s="856"/>
      <c r="BG51" s="856"/>
      <c r="BH51" s="856"/>
      <c r="BI51" s="855"/>
      <c r="BJ51" s="844"/>
      <c r="BK51" s="844"/>
      <c r="BL51" s="844"/>
      <c r="BM51" s="844"/>
      <c r="BN51" s="844"/>
      <c r="BO51" s="749"/>
      <c r="BP51" s="749"/>
      <c r="BQ51" s="779">
        <v>45</v>
      </c>
      <c r="BR51" s="843"/>
      <c r="BS51" s="842"/>
      <c r="BT51" s="841"/>
      <c r="BU51" s="841"/>
      <c r="BV51" s="841"/>
      <c r="BW51" s="841"/>
      <c r="BX51" s="841"/>
      <c r="BY51" s="841"/>
      <c r="BZ51" s="841"/>
      <c r="CA51" s="841"/>
      <c r="CB51" s="841"/>
      <c r="CC51" s="841"/>
      <c r="CD51" s="841"/>
      <c r="CE51" s="841"/>
      <c r="CF51" s="841"/>
      <c r="CG51" s="840"/>
      <c r="CH51" s="839"/>
      <c r="CI51" s="838"/>
      <c r="CJ51" s="838"/>
      <c r="CK51" s="838"/>
      <c r="CL51" s="837"/>
      <c r="CM51" s="839"/>
      <c r="CN51" s="838"/>
      <c r="CO51" s="838"/>
      <c r="CP51" s="838"/>
      <c r="CQ51" s="837"/>
      <c r="CR51" s="839"/>
      <c r="CS51" s="838"/>
      <c r="CT51" s="838"/>
      <c r="CU51" s="838"/>
      <c r="CV51" s="837"/>
      <c r="CW51" s="839"/>
      <c r="CX51" s="838"/>
      <c r="CY51" s="838"/>
      <c r="CZ51" s="838"/>
      <c r="DA51" s="837"/>
      <c r="DB51" s="839"/>
      <c r="DC51" s="838"/>
      <c r="DD51" s="838"/>
      <c r="DE51" s="838"/>
      <c r="DF51" s="837"/>
      <c r="DG51" s="839"/>
      <c r="DH51" s="838"/>
      <c r="DI51" s="838"/>
      <c r="DJ51" s="838"/>
      <c r="DK51" s="837"/>
      <c r="DL51" s="839"/>
      <c r="DM51" s="838"/>
      <c r="DN51" s="838"/>
      <c r="DO51" s="838"/>
      <c r="DP51" s="837"/>
      <c r="DQ51" s="839"/>
      <c r="DR51" s="838"/>
      <c r="DS51" s="838"/>
      <c r="DT51" s="838"/>
      <c r="DU51" s="837"/>
      <c r="DV51" s="836"/>
      <c r="DW51" s="835"/>
      <c r="DX51" s="835"/>
      <c r="DY51" s="835"/>
      <c r="DZ51" s="834"/>
      <c r="EA51" s="502"/>
    </row>
    <row r="52" spans="1:131" s="501" customFormat="1" ht="26.25" customHeight="1" x14ac:dyDescent="0.2">
      <c r="A52" s="800">
        <v>25</v>
      </c>
      <c r="B52" s="867"/>
      <c r="C52" s="866"/>
      <c r="D52" s="866"/>
      <c r="E52" s="866"/>
      <c r="F52" s="866"/>
      <c r="G52" s="866"/>
      <c r="H52" s="866"/>
      <c r="I52" s="866"/>
      <c r="J52" s="866"/>
      <c r="K52" s="866"/>
      <c r="L52" s="866"/>
      <c r="M52" s="866"/>
      <c r="N52" s="866"/>
      <c r="O52" s="866"/>
      <c r="P52" s="865"/>
      <c r="Q52" s="864"/>
      <c r="R52" s="858"/>
      <c r="S52" s="858"/>
      <c r="T52" s="858"/>
      <c r="U52" s="858"/>
      <c r="V52" s="858"/>
      <c r="W52" s="858"/>
      <c r="X52" s="858"/>
      <c r="Y52" s="858"/>
      <c r="Z52" s="858"/>
      <c r="AA52" s="858"/>
      <c r="AB52" s="858"/>
      <c r="AC52" s="858"/>
      <c r="AD52" s="858"/>
      <c r="AE52" s="863"/>
      <c r="AF52" s="862"/>
      <c r="AG52" s="861"/>
      <c r="AH52" s="861"/>
      <c r="AI52" s="861"/>
      <c r="AJ52" s="860"/>
      <c r="AK52" s="859"/>
      <c r="AL52" s="858"/>
      <c r="AM52" s="858"/>
      <c r="AN52" s="858"/>
      <c r="AO52" s="858"/>
      <c r="AP52" s="858"/>
      <c r="AQ52" s="858"/>
      <c r="AR52" s="858"/>
      <c r="AS52" s="858"/>
      <c r="AT52" s="858"/>
      <c r="AU52" s="858"/>
      <c r="AV52" s="858"/>
      <c r="AW52" s="858"/>
      <c r="AX52" s="858"/>
      <c r="AY52" s="858"/>
      <c r="AZ52" s="857"/>
      <c r="BA52" s="857"/>
      <c r="BB52" s="857"/>
      <c r="BC52" s="857"/>
      <c r="BD52" s="857"/>
      <c r="BE52" s="856"/>
      <c r="BF52" s="856"/>
      <c r="BG52" s="856"/>
      <c r="BH52" s="856"/>
      <c r="BI52" s="855"/>
      <c r="BJ52" s="844"/>
      <c r="BK52" s="844"/>
      <c r="BL52" s="844"/>
      <c r="BM52" s="844"/>
      <c r="BN52" s="844"/>
      <c r="BO52" s="749"/>
      <c r="BP52" s="749"/>
      <c r="BQ52" s="779">
        <v>46</v>
      </c>
      <c r="BR52" s="843"/>
      <c r="BS52" s="842"/>
      <c r="BT52" s="841"/>
      <c r="BU52" s="841"/>
      <c r="BV52" s="841"/>
      <c r="BW52" s="841"/>
      <c r="BX52" s="841"/>
      <c r="BY52" s="841"/>
      <c r="BZ52" s="841"/>
      <c r="CA52" s="841"/>
      <c r="CB52" s="841"/>
      <c r="CC52" s="841"/>
      <c r="CD52" s="841"/>
      <c r="CE52" s="841"/>
      <c r="CF52" s="841"/>
      <c r="CG52" s="840"/>
      <c r="CH52" s="839"/>
      <c r="CI52" s="838"/>
      <c r="CJ52" s="838"/>
      <c r="CK52" s="838"/>
      <c r="CL52" s="837"/>
      <c r="CM52" s="839"/>
      <c r="CN52" s="838"/>
      <c r="CO52" s="838"/>
      <c r="CP52" s="838"/>
      <c r="CQ52" s="837"/>
      <c r="CR52" s="839"/>
      <c r="CS52" s="838"/>
      <c r="CT52" s="838"/>
      <c r="CU52" s="838"/>
      <c r="CV52" s="837"/>
      <c r="CW52" s="839"/>
      <c r="CX52" s="838"/>
      <c r="CY52" s="838"/>
      <c r="CZ52" s="838"/>
      <c r="DA52" s="837"/>
      <c r="DB52" s="839"/>
      <c r="DC52" s="838"/>
      <c r="DD52" s="838"/>
      <c r="DE52" s="838"/>
      <c r="DF52" s="837"/>
      <c r="DG52" s="839"/>
      <c r="DH52" s="838"/>
      <c r="DI52" s="838"/>
      <c r="DJ52" s="838"/>
      <c r="DK52" s="837"/>
      <c r="DL52" s="839"/>
      <c r="DM52" s="838"/>
      <c r="DN52" s="838"/>
      <c r="DO52" s="838"/>
      <c r="DP52" s="837"/>
      <c r="DQ52" s="839"/>
      <c r="DR52" s="838"/>
      <c r="DS52" s="838"/>
      <c r="DT52" s="838"/>
      <c r="DU52" s="837"/>
      <c r="DV52" s="836"/>
      <c r="DW52" s="835"/>
      <c r="DX52" s="835"/>
      <c r="DY52" s="835"/>
      <c r="DZ52" s="834"/>
      <c r="EA52" s="502"/>
    </row>
    <row r="53" spans="1:131" s="501" customFormat="1" ht="26.25" customHeight="1" x14ac:dyDescent="0.2">
      <c r="A53" s="800">
        <v>26</v>
      </c>
      <c r="B53" s="867"/>
      <c r="C53" s="866"/>
      <c r="D53" s="866"/>
      <c r="E53" s="866"/>
      <c r="F53" s="866"/>
      <c r="G53" s="866"/>
      <c r="H53" s="866"/>
      <c r="I53" s="866"/>
      <c r="J53" s="866"/>
      <c r="K53" s="866"/>
      <c r="L53" s="866"/>
      <c r="M53" s="866"/>
      <c r="N53" s="866"/>
      <c r="O53" s="866"/>
      <c r="P53" s="865"/>
      <c r="Q53" s="864"/>
      <c r="R53" s="858"/>
      <c r="S53" s="858"/>
      <c r="T53" s="858"/>
      <c r="U53" s="858"/>
      <c r="V53" s="858"/>
      <c r="W53" s="858"/>
      <c r="X53" s="858"/>
      <c r="Y53" s="858"/>
      <c r="Z53" s="858"/>
      <c r="AA53" s="858"/>
      <c r="AB53" s="858"/>
      <c r="AC53" s="858"/>
      <c r="AD53" s="858"/>
      <c r="AE53" s="863"/>
      <c r="AF53" s="862"/>
      <c r="AG53" s="861"/>
      <c r="AH53" s="861"/>
      <c r="AI53" s="861"/>
      <c r="AJ53" s="860"/>
      <c r="AK53" s="859"/>
      <c r="AL53" s="858"/>
      <c r="AM53" s="858"/>
      <c r="AN53" s="858"/>
      <c r="AO53" s="858"/>
      <c r="AP53" s="858"/>
      <c r="AQ53" s="858"/>
      <c r="AR53" s="858"/>
      <c r="AS53" s="858"/>
      <c r="AT53" s="858"/>
      <c r="AU53" s="858"/>
      <c r="AV53" s="858"/>
      <c r="AW53" s="858"/>
      <c r="AX53" s="858"/>
      <c r="AY53" s="858"/>
      <c r="AZ53" s="857"/>
      <c r="BA53" s="857"/>
      <c r="BB53" s="857"/>
      <c r="BC53" s="857"/>
      <c r="BD53" s="857"/>
      <c r="BE53" s="856"/>
      <c r="BF53" s="856"/>
      <c r="BG53" s="856"/>
      <c r="BH53" s="856"/>
      <c r="BI53" s="855"/>
      <c r="BJ53" s="844"/>
      <c r="BK53" s="844"/>
      <c r="BL53" s="844"/>
      <c r="BM53" s="844"/>
      <c r="BN53" s="844"/>
      <c r="BO53" s="749"/>
      <c r="BP53" s="749"/>
      <c r="BQ53" s="779">
        <v>47</v>
      </c>
      <c r="BR53" s="843"/>
      <c r="BS53" s="842"/>
      <c r="BT53" s="841"/>
      <c r="BU53" s="841"/>
      <c r="BV53" s="841"/>
      <c r="BW53" s="841"/>
      <c r="BX53" s="841"/>
      <c r="BY53" s="841"/>
      <c r="BZ53" s="841"/>
      <c r="CA53" s="841"/>
      <c r="CB53" s="841"/>
      <c r="CC53" s="841"/>
      <c r="CD53" s="841"/>
      <c r="CE53" s="841"/>
      <c r="CF53" s="841"/>
      <c r="CG53" s="840"/>
      <c r="CH53" s="839"/>
      <c r="CI53" s="838"/>
      <c r="CJ53" s="838"/>
      <c r="CK53" s="838"/>
      <c r="CL53" s="837"/>
      <c r="CM53" s="839"/>
      <c r="CN53" s="838"/>
      <c r="CO53" s="838"/>
      <c r="CP53" s="838"/>
      <c r="CQ53" s="837"/>
      <c r="CR53" s="839"/>
      <c r="CS53" s="838"/>
      <c r="CT53" s="838"/>
      <c r="CU53" s="838"/>
      <c r="CV53" s="837"/>
      <c r="CW53" s="839"/>
      <c r="CX53" s="838"/>
      <c r="CY53" s="838"/>
      <c r="CZ53" s="838"/>
      <c r="DA53" s="837"/>
      <c r="DB53" s="839"/>
      <c r="DC53" s="838"/>
      <c r="DD53" s="838"/>
      <c r="DE53" s="838"/>
      <c r="DF53" s="837"/>
      <c r="DG53" s="839"/>
      <c r="DH53" s="838"/>
      <c r="DI53" s="838"/>
      <c r="DJ53" s="838"/>
      <c r="DK53" s="837"/>
      <c r="DL53" s="839"/>
      <c r="DM53" s="838"/>
      <c r="DN53" s="838"/>
      <c r="DO53" s="838"/>
      <c r="DP53" s="837"/>
      <c r="DQ53" s="839"/>
      <c r="DR53" s="838"/>
      <c r="DS53" s="838"/>
      <c r="DT53" s="838"/>
      <c r="DU53" s="837"/>
      <c r="DV53" s="836"/>
      <c r="DW53" s="835"/>
      <c r="DX53" s="835"/>
      <c r="DY53" s="835"/>
      <c r="DZ53" s="834"/>
      <c r="EA53" s="502"/>
    </row>
    <row r="54" spans="1:131" s="501" customFormat="1" ht="26.25" customHeight="1" x14ac:dyDescent="0.2">
      <c r="A54" s="800">
        <v>27</v>
      </c>
      <c r="B54" s="867"/>
      <c r="C54" s="866"/>
      <c r="D54" s="866"/>
      <c r="E54" s="866"/>
      <c r="F54" s="866"/>
      <c r="G54" s="866"/>
      <c r="H54" s="866"/>
      <c r="I54" s="866"/>
      <c r="J54" s="866"/>
      <c r="K54" s="866"/>
      <c r="L54" s="866"/>
      <c r="M54" s="866"/>
      <c r="N54" s="866"/>
      <c r="O54" s="866"/>
      <c r="P54" s="865"/>
      <c r="Q54" s="864"/>
      <c r="R54" s="858"/>
      <c r="S54" s="858"/>
      <c r="T54" s="858"/>
      <c r="U54" s="858"/>
      <c r="V54" s="858"/>
      <c r="W54" s="858"/>
      <c r="X54" s="858"/>
      <c r="Y54" s="858"/>
      <c r="Z54" s="858"/>
      <c r="AA54" s="858"/>
      <c r="AB54" s="858"/>
      <c r="AC54" s="858"/>
      <c r="AD54" s="858"/>
      <c r="AE54" s="863"/>
      <c r="AF54" s="862"/>
      <c r="AG54" s="861"/>
      <c r="AH54" s="861"/>
      <c r="AI54" s="861"/>
      <c r="AJ54" s="860"/>
      <c r="AK54" s="859"/>
      <c r="AL54" s="858"/>
      <c r="AM54" s="858"/>
      <c r="AN54" s="858"/>
      <c r="AO54" s="858"/>
      <c r="AP54" s="858"/>
      <c r="AQ54" s="858"/>
      <c r="AR54" s="858"/>
      <c r="AS54" s="858"/>
      <c r="AT54" s="858"/>
      <c r="AU54" s="858"/>
      <c r="AV54" s="858"/>
      <c r="AW54" s="858"/>
      <c r="AX54" s="858"/>
      <c r="AY54" s="858"/>
      <c r="AZ54" s="857"/>
      <c r="BA54" s="857"/>
      <c r="BB54" s="857"/>
      <c r="BC54" s="857"/>
      <c r="BD54" s="857"/>
      <c r="BE54" s="856"/>
      <c r="BF54" s="856"/>
      <c r="BG54" s="856"/>
      <c r="BH54" s="856"/>
      <c r="BI54" s="855"/>
      <c r="BJ54" s="844"/>
      <c r="BK54" s="844"/>
      <c r="BL54" s="844"/>
      <c r="BM54" s="844"/>
      <c r="BN54" s="844"/>
      <c r="BO54" s="749"/>
      <c r="BP54" s="749"/>
      <c r="BQ54" s="779">
        <v>48</v>
      </c>
      <c r="BR54" s="843"/>
      <c r="BS54" s="842"/>
      <c r="BT54" s="841"/>
      <c r="BU54" s="841"/>
      <c r="BV54" s="841"/>
      <c r="BW54" s="841"/>
      <c r="BX54" s="841"/>
      <c r="BY54" s="841"/>
      <c r="BZ54" s="841"/>
      <c r="CA54" s="841"/>
      <c r="CB54" s="841"/>
      <c r="CC54" s="841"/>
      <c r="CD54" s="841"/>
      <c r="CE54" s="841"/>
      <c r="CF54" s="841"/>
      <c r="CG54" s="840"/>
      <c r="CH54" s="839"/>
      <c r="CI54" s="838"/>
      <c r="CJ54" s="838"/>
      <c r="CK54" s="838"/>
      <c r="CL54" s="837"/>
      <c r="CM54" s="839"/>
      <c r="CN54" s="838"/>
      <c r="CO54" s="838"/>
      <c r="CP54" s="838"/>
      <c r="CQ54" s="837"/>
      <c r="CR54" s="839"/>
      <c r="CS54" s="838"/>
      <c r="CT54" s="838"/>
      <c r="CU54" s="838"/>
      <c r="CV54" s="837"/>
      <c r="CW54" s="839"/>
      <c r="CX54" s="838"/>
      <c r="CY54" s="838"/>
      <c r="CZ54" s="838"/>
      <c r="DA54" s="837"/>
      <c r="DB54" s="839"/>
      <c r="DC54" s="838"/>
      <c r="DD54" s="838"/>
      <c r="DE54" s="838"/>
      <c r="DF54" s="837"/>
      <c r="DG54" s="839"/>
      <c r="DH54" s="838"/>
      <c r="DI54" s="838"/>
      <c r="DJ54" s="838"/>
      <c r="DK54" s="837"/>
      <c r="DL54" s="839"/>
      <c r="DM54" s="838"/>
      <c r="DN54" s="838"/>
      <c r="DO54" s="838"/>
      <c r="DP54" s="837"/>
      <c r="DQ54" s="839"/>
      <c r="DR54" s="838"/>
      <c r="DS54" s="838"/>
      <c r="DT54" s="838"/>
      <c r="DU54" s="837"/>
      <c r="DV54" s="836"/>
      <c r="DW54" s="835"/>
      <c r="DX54" s="835"/>
      <c r="DY54" s="835"/>
      <c r="DZ54" s="834"/>
      <c r="EA54" s="502"/>
    </row>
    <row r="55" spans="1:131" s="501" customFormat="1" ht="26.25" customHeight="1" x14ac:dyDescent="0.2">
      <c r="A55" s="800">
        <v>28</v>
      </c>
      <c r="B55" s="867"/>
      <c r="C55" s="866"/>
      <c r="D55" s="866"/>
      <c r="E55" s="866"/>
      <c r="F55" s="866"/>
      <c r="G55" s="866"/>
      <c r="H55" s="866"/>
      <c r="I55" s="866"/>
      <c r="J55" s="866"/>
      <c r="K55" s="866"/>
      <c r="L55" s="866"/>
      <c r="M55" s="866"/>
      <c r="N55" s="866"/>
      <c r="O55" s="866"/>
      <c r="P55" s="865"/>
      <c r="Q55" s="864"/>
      <c r="R55" s="858"/>
      <c r="S55" s="858"/>
      <c r="T55" s="858"/>
      <c r="U55" s="858"/>
      <c r="V55" s="858"/>
      <c r="W55" s="858"/>
      <c r="X55" s="858"/>
      <c r="Y55" s="858"/>
      <c r="Z55" s="858"/>
      <c r="AA55" s="858"/>
      <c r="AB55" s="858"/>
      <c r="AC55" s="858"/>
      <c r="AD55" s="858"/>
      <c r="AE55" s="863"/>
      <c r="AF55" s="862"/>
      <c r="AG55" s="861"/>
      <c r="AH55" s="861"/>
      <c r="AI55" s="861"/>
      <c r="AJ55" s="860"/>
      <c r="AK55" s="859"/>
      <c r="AL55" s="858"/>
      <c r="AM55" s="858"/>
      <c r="AN55" s="858"/>
      <c r="AO55" s="858"/>
      <c r="AP55" s="858"/>
      <c r="AQ55" s="858"/>
      <c r="AR55" s="858"/>
      <c r="AS55" s="858"/>
      <c r="AT55" s="858"/>
      <c r="AU55" s="858"/>
      <c r="AV55" s="858"/>
      <c r="AW55" s="858"/>
      <c r="AX55" s="858"/>
      <c r="AY55" s="858"/>
      <c r="AZ55" s="857"/>
      <c r="BA55" s="857"/>
      <c r="BB55" s="857"/>
      <c r="BC55" s="857"/>
      <c r="BD55" s="857"/>
      <c r="BE55" s="856"/>
      <c r="BF55" s="856"/>
      <c r="BG55" s="856"/>
      <c r="BH55" s="856"/>
      <c r="BI55" s="855"/>
      <c r="BJ55" s="844"/>
      <c r="BK55" s="844"/>
      <c r="BL55" s="844"/>
      <c r="BM55" s="844"/>
      <c r="BN55" s="844"/>
      <c r="BO55" s="749"/>
      <c r="BP55" s="749"/>
      <c r="BQ55" s="779">
        <v>49</v>
      </c>
      <c r="BR55" s="843"/>
      <c r="BS55" s="842"/>
      <c r="BT55" s="841"/>
      <c r="BU55" s="841"/>
      <c r="BV55" s="841"/>
      <c r="BW55" s="841"/>
      <c r="BX55" s="841"/>
      <c r="BY55" s="841"/>
      <c r="BZ55" s="841"/>
      <c r="CA55" s="841"/>
      <c r="CB55" s="841"/>
      <c r="CC55" s="841"/>
      <c r="CD55" s="841"/>
      <c r="CE55" s="841"/>
      <c r="CF55" s="841"/>
      <c r="CG55" s="840"/>
      <c r="CH55" s="839"/>
      <c r="CI55" s="838"/>
      <c r="CJ55" s="838"/>
      <c r="CK55" s="838"/>
      <c r="CL55" s="837"/>
      <c r="CM55" s="839"/>
      <c r="CN55" s="838"/>
      <c r="CO55" s="838"/>
      <c r="CP55" s="838"/>
      <c r="CQ55" s="837"/>
      <c r="CR55" s="839"/>
      <c r="CS55" s="838"/>
      <c r="CT55" s="838"/>
      <c r="CU55" s="838"/>
      <c r="CV55" s="837"/>
      <c r="CW55" s="839"/>
      <c r="CX55" s="838"/>
      <c r="CY55" s="838"/>
      <c r="CZ55" s="838"/>
      <c r="DA55" s="837"/>
      <c r="DB55" s="839"/>
      <c r="DC55" s="838"/>
      <c r="DD55" s="838"/>
      <c r="DE55" s="838"/>
      <c r="DF55" s="837"/>
      <c r="DG55" s="839"/>
      <c r="DH55" s="838"/>
      <c r="DI55" s="838"/>
      <c r="DJ55" s="838"/>
      <c r="DK55" s="837"/>
      <c r="DL55" s="839"/>
      <c r="DM55" s="838"/>
      <c r="DN55" s="838"/>
      <c r="DO55" s="838"/>
      <c r="DP55" s="837"/>
      <c r="DQ55" s="839"/>
      <c r="DR55" s="838"/>
      <c r="DS55" s="838"/>
      <c r="DT55" s="838"/>
      <c r="DU55" s="837"/>
      <c r="DV55" s="836"/>
      <c r="DW55" s="835"/>
      <c r="DX55" s="835"/>
      <c r="DY55" s="835"/>
      <c r="DZ55" s="834"/>
      <c r="EA55" s="502"/>
    </row>
    <row r="56" spans="1:131" s="501" customFormat="1" ht="26.25" customHeight="1" x14ac:dyDescent="0.2">
      <c r="A56" s="800">
        <v>29</v>
      </c>
      <c r="B56" s="867"/>
      <c r="C56" s="866"/>
      <c r="D56" s="866"/>
      <c r="E56" s="866"/>
      <c r="F56" s="866"/>
      <c r="G56" s="866"/>
      <c r="H56" s="866"/>
      <c r="I56" s="866"/>
      <c r="J56" s="866"/>
      <c r="K56" s="866"/>
      <c r="L56" s="866"/>
      <c r="M56" s="866"/>
      <c r="N56" s="866"/>
      <c r="O56" s="866"/>
      <c r="P56" s="865"/>
      <c r="Q56" s="864"/>
      <c r="R56" s="858"/>
      <c r="S56" s="858"/>
      <c r="T56" s="858"/>
      <c r="U56" s="858"/>
      <c r="V56" s="858"/>
      <c r="W56" s="858"/>
      <c r="X56" s="858"/>
      <c r="Y56" s="858"/>
      <c r="Z56" s="858"/>
      <c r="AA56" s="858"/>
      <c r="AB56" s="858"/>
      <c r="AC56" s="858"/>
      <c r="AD56" s="858"/>
      <c r="AE56" s="863"/>
      <c r="AF56" s="862"/>
      <c r="AG56" s="861"/>
      <c r="AH56" s="861"/>
      <c r="AI56" s="861"/>
      <c r="AJ56" s="860"/>
      <c r="AK56" s="859"/>
      <c r="AL56" s="858"/>
      <c r="AM56" s="858"/>
      <c r="AN56" s="858"/>
      <c r="AO56" s="858"/>
      <c r="AP56" s="858"/>
      <c r="AQ56" s="858"/>
      <c r="AR56" s="858"/>
      <c r="AS56" s="858"/>
      <c r="AT56" s="858"/>
      <c r="AU56" s="858"/>
      <c r="AV56" s="858"/>
      <c r="AW56" s="858"/>
      <c r="AX56" s="858"/>
      <c r="AY56" s="858"/>
      <c r="AZ56" s="857"/>
      <c r="BA56" s="857"/>
      <c r="BB56" s="857"/>
      <c r="BC56" s="857"/>
      <c r="BD56" s="857"/>
      <c r="BE56" s="856"/>
      <c r="BF56" s="856"/>
      <c r="BG56" s="856"/>
      <c r="BH56" s="856"/>
      <c r="BI56" s="855"/>
      <c r="BJ56" s="844"/>
      <c r="BK56" s="844"/>
      <c r="BL56" s="844"/>
      <c r="BM56" s="844"/>
      <c r="BN56" s="844"/>
      <c r="BO56" s="749"/>
      <c r="BP56" s="749"/>
      <c r="BQ56" s="779">
        <v>50</v>
      </c>
      <c r="BR56" s="843"/>
      <c r="BS56" s="842"/>
      <c r="BT56" s="841"/>
      <c r="BU56" s="841"/>
      <c r="BV56" s="841"/>
      <c r="BW56" s="841"/>
      <c r="BX56" s="841"/>
      <c r="BY56" s="841"/>
      <c r="BZ56" s="841"/>
      <c r="CA56" s="841"/>
      <c r="CB56" s="841"/>
      <c r="CC56" s="841"/>
      <c r="CD56" s="841"/>
      <c r="CE56" s="841"/>
      <c r="CF56" s="841"/>
      <c r="CG56" s="840"/>
      <c r="CH56" s="839"/>
      <c r="CI56" s="838"/>
      <c r="CJ56" s="838"/>
      <c r="CK56" s="838"/>
      <c r="CL56" s="837"/>
      <c r="CM56" s="839"/>
      <c r="CN56" s="838"/>
      <c r="CO56" s="838"/>
      <c r="CP56" s="838"/>
      <c r="CQ56" s="837"/>
      <c r="CR56" s="839"/>
      <c r="CS56" s="838"/>
      <c r="CT56" s="838"/>
      <c r="CU56" s="838"/>
      <c r="CV56" s="837"/>
      <c r="CW56" s="839"/>
      <c r="CX56" s="838"/>
      <c r="CY56" s="838"/>
      <c r="CZ56" s="838"/>
      <c r="DA56" s="837"/>
      <c r="DB56" s="839"/>
      <c r="DC56" s="838"/>
      <c r="DD56" s="838"/>
      <c r="DE56" s="838"/>
      <c r="DF56" s="837"/>
      <c r="DG56" s="839"/>
      <c r="DH56" s="838"/>
      <c r="DI56" s="838"/>
      <c r="DJ56" s="838"/>
      <c r="DK56" s="837"/>
      <c r="DL56" s="839"/>
      <c r="DM56" s="838"/>
      <c r="DN56" s="838"/>
      <c r="DO56" s="838"/>
      <c r="DP56" s="837"/>
      <c r="DQ56" s="839"/>
      <c r="DR56" s="838"/>
      <c r="DS56" s="838"/>
      <c r="DT56" s="838"/>
      <c r="DU56" s="837"/>
      <c r="DV56" s="836"/>
      <c r="DW56" s="835"/>
      <c r="DX56" s="835"/>
      <c r="DY56" s="835"/>
      <c r="DZ56" s="834"/>
      <c r="EA56" s="502"/>
    </row>
    <row r="57" spans="1:131" s="501" customFormat="1" ht="26.25" customHeight="1" x14ac:dyDescent="0.2">
      <c r="A57" s="800">
        <v>30</v>
      </c>
      <c r="B57" s="867"/>
      <c r="C57" s="866"/>
      <c r="D57" s="866"/>
      <c r="E57" s="866"/>
      <c r="F57" s="866"/>
      <c r="G57" s="866"/>
      <c r="H57" s="866"/>
      <c r="I57" s="866"/>
      <c r="J57" s="866"/>
      <c r="K57" s="866"/>
      <c r="L57" s="866"/>
      <c r="M57" s="866"/>
      <c r="N57" s="866"/>
      <c r="O57" s="866"/>
      <c r="P57" s="865"/>
      <c r="Q57" s="864"/>
      <c r="R57" s="858"/>
      <c r="S57" s="858"/>
      <c r="T57" s="858"/>
      <c r="U57" s="858"/>
      <c r="V57" s="858"/>
      <c r="W57" s="858"/>
      <c r="X57" s="858"/>
      <c r="Y57" s="858"/>
      <c r="Z57" s="858"/>
      <c r="AA57" s="858"/>
      <c r="AB57" s="858"/>
      <c r="AC57" s="858"/>
      <c r="AD57" s="858"/>
      <c r="AE57" s="863"/>
      <c r="AF57" s="862"/>
      <c r="AG57" s="861"/>
      <c r="AH57" s="861"/>
      <c r="AI57" s="861"/>
      <c r="AJ57" s="860"/>
      <c r="AK57" s="859"/>
      <c r="AL57" s="858"/>
      <c r="AM57" s="858"/>
      <c r="AN57" s="858"/>
      <c r="AO57" s="858"/>
      <c r="AP57" s="858"/>
      <c r="AQ57" s="858"/>
      <c r="AR57" s="858"/>
      <c r="AS57" s="858"/>
      <c r="AT57" s="858"/>
      <c r="AU57" s="858"/>
      <c r="AV57" s="858"/>
      <c r="AW57" s="858"/>
      <c r="AX57" s="858"/>
      <c r="AY57" s="858"/>
      <c r="AZ57" s="857"/>
      <c r="BA57" s="857"/>
      <c r="BB57" s="857"/>
      <c r="BC57" s="857"/>
      <c r="BD57" s="857"/>
      <c r="BE57" s="856"/>
      <c r="BF57" s="856"/>
      <c r="BG57" s="856"/>
      <c r="BH57" s="856"/>
      <c r="BI57" s="855"/>
      <c r="BJ57" s="844"/>
      <c r="BK57" s="844"/>
      <c r="BL57" s="844"/>
      <c r="BM57" s="844"/>
      <c r="BN57" s="844"/>
      <c r="BO57" s="749"/>
      <c r="BP57" s="749"/>
      <c r="BQ57" s="779">
        <v>51</v>
      </c>
      <c r="BR57" s="843"/>
      <c r="BS57" s="842"/>
      <c r="BT57" s="841"/>
      <c r="BU57" s="841"/>
      <c r="BV57" s="841"/>
      <c r="BW57" s="841"/>
      <c r="BX57" s="841"/>
      <c r="BY57" s="841"/>
      <c r="BZ57" s="841"/>
      <c r="CA57" s="841"/>
      <c r="CB57" s="841"/>
      <c r="CC57" s="841"/>
      <c r="CD57" s="841"/>
      <c r="CE57" s="841"/>
      <c r="CF57" s="841"/>
      <c r="CG57" s="840"/>
      <c r="CH57" s="839"/>
      <c r="CI57" s="838"/>
      <c r="CJ57" s="838"/>
      <c r="CK57" s="838"/>
      <c r="CL57" s="837"/>
      <c r="CM57" s="839"/>
      <c r="CN57" s="838"/>
      <c r="CO57" s="838"/>
      <c r="CP57" s="838"/>
      <c r="CQ57" s="837"/>
      <c r="CR57" s="839"/>
      <c r="CS57" s="838"/>
      <c r="CT57" s="838"/>
      <c r="CU57" s="838"/>
      <c r="CV57" s="837"/>
      <c r="CW57" s="839"/>
      <c r="CX57" s="838"/>
      <c r="CY57" s="838"/>
      <c r="CZ57" s="838"/>
      <c r="DA57" s="837"/>
      <c r="DB57" s="839"/>
      <c r="DC57" s="838"/>
      <c r="DD57" s="838"/>
      <c r="DE57" s="838"/>
      <c r="DF57" s="837"/>
      <c r="DG57" s="839"/>
      <c r="DH57" s="838"/>
      <c r="DI57" s="838"/>
      <c r="DJ57" s="838"/>
      <c r="DK57" s="837"/>
      <c r="DL57" s="839"/>
      <c r="DM57" s="838"/>
      <c r="DN57" s="838"/>
      <c r="DO57" s="838"/>
      <c r="DP57" s="837"/>
      <c r="DQ57" s="839"/>
      <c r="DR57" s="838"/>
      <c r="DS57" s="838"/>
      <c r="DT57" s="838"/>
      <c r="DU57" s="837"/>
      <c r="DV57" s="836"/>
      <c r="DW57" s="835"/>
      <c r="DX57" s="835"/>
      <c r="DY57" s="835"/>
      <c r="DZ57" s="834"/>
      <c r="EA57" s="502"/>
    </row>
    <row r="58" spans="1:131" s="501" customFormat="1" ht="26.25" customHeight="1" x14ac:dyDescent="0.2">
      <c r="A58" s="800">
        <v>31</v>
      </c>
      <c r="B58" s="867"/>
      <c r="C58" s="866"/>
      <c r="D58" s="866"/>
      <c r="E58" s="866"/>
      <c r="F58" s="866"/>
      <c r="G58" s="866"/>
      <c r="H58" s="866"/>
      <c r="I58" s="866"/>
      <c r="J58" s="866"/>
      <c r="K58" s="866"/>
      <c r="L58" s="866"/>
      <c r="M58" s="866"/>
      <c r="N58" s="866"/>
      <c r="O58" s="866"/>
      <c r="P58" s="865"/>
      <c r="Q58" s="864"/>
      <c r="R58" s="858"/>
      <c r="S58" s="858"/>
      <c r="T58" s="858"/>
      <c r="U58" s="858"/>
      <c r="V58" s="858"/>
      <c r="W58" s="858"/>
      <c r="X58" s="858"/>
      <c r="Y58" s="858"/>
      <c r="Z58" s="858"/>
      <c r="AA58" s="858"/>
      <c r="AB58" s="858"/>
      <c r="AC58" s="858"/>
      <c r="AD58" s="858"/>
      <c r="AE58" s="863"/>
      <c r="AF58" s="862"/>
      <c r="AG58" s="861"/>
      <c r="AH58" s="861"/>
      <c r="AI58" s="861"/>
      <c r="AJ58" s="860"/>
      <c r="AK58" s="859"/>
      <c r="AL58" s="858"/>
      <c r="AM58" s="858"/>
      <c r="AN58" s="858"/>
      <c r="AO58" s="858"/>
      <c r="AP58" s="858"/>
      <c r="AQ58" s="858"/>
      <c r="AR58" s="858"/>
      <c r="AS58" s="858"/>
      <c r="AT58" s="858"/>
      <c r="AU58" s="858"/>
      <c r="AV58" s="858"/>
      <c r="AW58" s="858"/>
      <c r="AX58" s="858"/>
      <c r="AY58" s="858"/>
      <c r="AZ58" s="857"/>
      <c r="BA58" s="857"/>
      <c r="BB58" s="857"/>
      <c r="BC58" s="857"/>
      <c r="BD58" s="857"/>
      <c r="BE58" s="856"/>
      <c r="BF58" s="856"/>
      <c r="BG58" s="856"/>
      <c r="BH58" s="856"/>
      <c r="BI58" s="855"/>
      <c r="BJ58" s="844"/>
      <c r="BK58" s="844"/>
      <c r="BL58" s="844"/>
      <c r="BM58" s="844"/>
      <c r="BN58" s="844"/>
      <c r="BO58" s="749"/>
      <c r="BP58" s="749"/>
      <c r="BQ58" s="779">
        <v>52</v>
      </c>
      <c r="BR58" s="843"/>
      <c r="BS58" s="842"/>
      <c r="BT58" s="841"/>
      <c r="BU58" s="841"/>
      <c r="BV58" s="841"/>
      <c r="BW58" s="841"/>
      <c r="BX58" s="841"/>
      <c r="BY58" s="841"/>
      <c r="BZ58" s="841"/>
      <c r="CA58" s="841"/>
      <c r="CB58" s="841"/>
      <c r="CC58" s="841"/>
      <c r="CD58" s="841"/>
      <c r="CE58" s="841"/>
      <c r="CF58" s="841"/>
      <c r="CG58" s="840"/>
      <c r="CH58" s="839"/>
      <c r="CI58" s="838"/>
      <c r="CJ58" s="838"/>
      <c r="CK58" s="838"/>
      <c r="CL58" s="837"/>
      <c r="CM58" s="839"/>
      <c r="CN58" s="838"/>
      <c r="CO58" s="838"/>
      <c r="CP58" s="838"/>
      <c r="CQ58" s="837"/>
      <c r="CR58" s="839"/>
      <c r="CS58" s="838"/>
      <c r="CT58" s="838"/>
      <c r="CU58" s="838"/>
      <c r="CV58" s="837"/>
      <c r="CW58" s="839"/>
      <c r="CX58" s="838"/>
      <c r="CY58" s="838"/>
      <c r="CZ58" s="838"/>
      <c r="DA58" s="837"/>
      <c r="DB58" s="839"/>
      <c r="DC58" s="838"/>
      <c r="DD58" s="838"/>
      <c r="DE58" s="838"/>
      <c r="DF58" s="837"/>
      <c r="DG58" s="839"/>
      <c r="DH58" s="838"/>
      <c r="DI58" s="838"/>
      <c r="DJ58" s="838"/>
      <c r="DK58" s="837"/>
      <c r="DL58" s="839"/>
      <c r="DM58" s="838"/>
      <c r="DN58" s="838"/>
      <c r="DO58" s="838"/>
      <c r="DP58" s="837"/>
      <c r="DQ58" s="839"/>
      <c r="DR58" s="838"/>
      <c r="DS58" s="838"/>
      <c r="DT58" s="838"/>
      <c r="DU58" s="837"/>
      <c r="DV58" s="836"/>
      <c r="DW58" s="835"/>
      <c r="DX58" s="835"/>
      <c r="DY58" s="835"/>
      <c r="DZ58" s="834"/>
      <c r="EA58" s="502"/>
    </row>
    <row r="59" spans="1:131" s="501" customFormat="1" ht="26.25" customHeight="1" x14ac:dyDescent="0.2">
      <c r="A59" s="800">
        <v>32</v>
      </c>
      <c r="B59" s="867"/>
      <c r="C59" s="866"/>
      <c r="D59" s="866"/>
      <c r="E59" s="866"/>
      <c r="F59" s="866"/>
      <c r="G59" s="866"/>
      <c r="H59" s="866"/>
      <c r="I59" s="866"/>
      <c r="J59" s="866"/>
      <c r="K59" s="866"/>
      <c r="L59" s="866"/>
      <c r="M59" s="866"/>
      <c r="N59" s="866"/>
      <c r="O59" s="866"/>
      <c r="P59" s="865"/>
      <c r="Q59" s="864"/>
      <c r="R59" s="858"/>
      <c r="S59" s="858"/>
      <c r="T59" s="858"/>
      <c r="U59" s="858"/>
      <c r="V59" s="858"/>
      <c r="W59" s="858"/>
      <c r="X59" s="858"/>
      <c r="Y59" s="858"/>
      <c r="Z59" s="858"/>
      <c r="AA59" s="858"/>
      <c r="AB59" s="858"/>
      <c r="AC59" s="858"/>
      <c r="AD59" s="858"/>
      <c r="AE59" s="863"/>
      <c r="AF59" s="862"/>
      <c r="AG59" s="861"/>
      <c r="AH59" s="861"/>
      <c r="AI59" s="861"/>
      <c r="AJ59" s="860"/>
      <c r="AK59" s="859"/>
      <c r="AL59" s="858"/>
      <c r="AM59" s="858"/>
      <c r="AN59" s="858"/>
      <c r="AO59" s="858"/>
      <c r="AP59" s="858"/>
      <c r="AQ59" s="858"/>
      <c r="AR59" s="858"/>
      <c r="AS59" s="858"/>
      <c r="AT59" s="858"/>
      <c r="AU59" s="858"/>
      <c r="AV59" s="858"/>
      <c r="AW59" s="858"/>
      <c r="AX59" s="858"/>
      <c r="AY59" s="858"/>
      <c r="AZ59" s="857"/>
      <c r="BA59" s="857"/>
      <c r="BB59" s="857"/>
      <c r="BC59" s="857"/>
      <c r="BD59" s="857"/>
      <c r="BE59" s="856"/>
      <c r="BF59" s="856"/>
      <c r="BG59" s="856"/>
      <c r="BH59" s="856"/>
      <c r="BI59" s="855"/>
      <c r="BJ59" s="844"/>
      <c r="BK59" s="844"/>
      <c r="BL59" s="844"/>
      <c r="BM59" s="844"/>
      <c r="BN59" s="844"/>
      <c r="BO59" s="749"/>
      <c r="BP59" s="749"/>
      <c r="BQ59" s="779">
        <v>53</v>
      </c>
      <c r="BR59" s="843"/>
      <c r="BS59" s="842"/>
      <c r="BT59" s="841"/>
      <c r="BU59" s="841"/>
      <c r="BV59" s="841"/>
      <c r="BW59" s="841"/>
      <c r="BX59" s="841"/>
      <c r="BY59" s="841"/>
      <c r="BZ59" s="841"/>
      <c r="CA59" s="841"/>
      <c r="CB59" s="841"/>
      <c r="CC59" s="841"/>
      <c r="CD59" s="841"/>
      <c r="CE59" s="841"/>
      <c r="CF59" s="841"/>
      <c r="CG59" s="840"/>
      <c r="CH59" s="839"/>
      <c r="CI59" s="838"/>
      <c r="CJ59" s="838"/>
      <c r="CK59" s="838"/>
      <c r="CL59" s="837"/>
      <c r="CM59" s="839"/>
      <c r="CN59" s="838"/>
      <c r="CO59" s="838"/>
      <c r="CP59" s="838"/>
      <c r="CQ59" s="837"/>
      <c r="CR59" s="839"/>
      <c r="CS59" s="838"/>
      <c r="CT59" s="838"/>
      <c r="CU59" s="838"/>
      <c r="CV59" s="837"/>
      <c r="CW59" s="839"/>
      <c r="CX59" s="838"/>
      <c r="CY59" s="838"/>
      <c r="CZ59" s="838"/>
      <c r="DA59" s="837"/>
      <c r="DB59" s="839"/>
      <c r="DC59" s="838"/>
      <c r="DD59" s="838"/>
      <c r="DE59" s="838"/>
      <c r="DF59" s="837"/>
      <c r="DG59" s="839"/>
      <c r="DH59" s="838"/>
      <c r="DI59" s="838"/>
      <c r="DJ59" s="838"/>
      <c r="DK59" s="837"/>
      <c r="DL59" s="839"/>
      <c r="DM59" s="838"/>
      <c r="DN59" s="838"/>
      <c r="DO59" s="838"/>
      <c r="DP59" s="837"/>
      <c r="DQ59" s="839"/>
      <c r="DR59" s="838"/>
      <c r="DS59" s="838"/>
      <c r="DT59" s="838"/>
      <c r="DU59" s="837"/>
      <c r="DV59" s="836"/>
      <c r="DW59" s="835"/>
      <c r="DX59" s="835"/>
      <c r="DY59" s="835"/>
      <c r="DZ59" s="834"/>
      <c r="EA59" s="502"/>
    </row>
    <row r="60" spans="1:131" s="501" customFormat="1" ht="26.25" customHeight="1" x14ac:dyDescent="0.2">
      <c r="A60" s="800">
        <v>33</v>
      </c>
      <c r="B60" s="867"/>
      <c r="C60" s="866"/>
      <c r="D60" s="866"/>
      <c r="E60" s="866"/>
      <c r="F60" s="866"/>
      <c r="G60" s="866"/>
      <c r="H60" s="866"/>
      <c r="I60" s="866"/>
      <c r="J60" s="866"/>
      <c r="K60" s="866"/>
      <c r="L60" s="866"/>
      <c r="M60" s="866"/>
      <c r="N60" s="866"/>
      <c r="O60" s="866"/>
      <c r="P60" s="865"/>
      <c r="Q60" s="864"/>
      <c r="R60" s="858"/>
      <c r="S60" s="858"/>
      <c r="T60" s="858"/>
      <c r="U60" s="858"/>
      <c r="V60" s="858"/>
      <c r="W60" s="858"/>
      <c r="X60" s="858"/>
      <c r="Y60" s="858"/>
      <c r="Z60" s="858"/>
      <c r="AA60" s="858"/>
      <c r="AB60" s="858"/>
      <c r="AC60" s="858"/>
      <c r="AD60" s="858"/>
      <c r="AE60" s="863"/>
      <c r="AF60" s="862"/>
      <c r="AG60" s="861"/>
      <c r="AH60" s="861"/>
      <c r="AI60" s="861"/>
      <c r="AJ60" s="860"/>
      <c r="AK60" s="859"/>
      <c r="AL60" s="858"/>
      <c r="AM60" s="858"/>
      <c r="AN60" s="858"/>
      <c r="AO60" s="858"/>
      <c r="AP60" s="858"/>
      <c r="AQ60" s="858"/>
      <c r="AR60" s="858"/>
      <c r="AS60" s="858"/>
      <c r="AT60" s="858"/>
      <c r="AU60" s="858"/>
      <c r="AV60" s="858"/>
      <c r="AW60" s="858"/>
      <c r="AX60" s="858"/>
      <c r="AY60" s="858"/>
      <c r="AZ60" s="857"/>
      <c r="BA60" s="857"/>
      <c r="BB60" s="857"/>
      <c r="BC60" s="857"/>
      <c r="BD60" s="857"/>
      <c r="BE60" s="856"/>
      <c r="BF60" s="856"/>
      <c r="BG60" s="856"/>
      <c r="BH60" s="856"/>
      <c r="BI60" s="855"/>
      <c r="BJ60" s="844"/>
      <c r="BK60" s="844"/>
      <c r="BL60" s="844"/>
      <c r="BM60" s="844"/>
      <c r="BN60" s="844"/>
      <c r="BO60" s="749"/>
      <c r="BP60" s="749"/>
      <c r="BQ60" s="779">
        <v>54</v>
      </c>
      <c r="BR60" s="843"/>
      <c r="BS60" s="842"/>
      <c r="BT60" s="841"/>
      <c r="BU60" s="841"/>
      <c r="BV60" s="841"/>
      <c r="BW60" s="841"/>
      <c r="BX60" s="841"/>
      <c r="BY60" s="841"/>
      <c r="BZ60" s="841"/>
      <c r="CA60" s="841"/>
      <c r="CB60" s="841"/>
      <c r="CC60" s="841"/>
      <c r="CD60" s="841"/>
      <c r="CE60" s="841"/>
      <c r="CF60" s="841"/>
      <c r="CG60" s="840"/>
      <c r="CH60" s="839"/>
      <c r="CI60" s="838"/>
      <c r="CJ60" s="838"/>
      <c r="CK60" s="838"/>
      <c r="CL60" s="837"/>
      <c r="CM60" s="839"/>
      <c r="CN60" s="838"/>
      <c r="CO60" s="838"/>
      <c r="CP60" s="838"/>
      <c r="CQ60" s="837"/>
      <c r="CR60" s="839"/>
      <c r="CS60" s="838"/>
      <c r="CT60" s="838"/>
      <c r="CU60" s="838"/>
      <c r="CV60" s="837"/>
      <c r="CW60" s="839"/>
      <c r="CX60" s="838"/>
      <c r="CY60" s="838"/>
      <c r="CZ60" s="838"/>
      <c r="DA60" s="837"/>
      <c r="DB60" s="839"/>
      <c r="DC60" s="838"/>
      <c r="DD60" s="838"/>
      <c r="DE60" s="838"/>
      <c r="DF60" s="837"/>
      <c r="DG60" s="839"/>
      <c r="DH60" s="838"/>
      <c r="DI60" s="838"/>
      <c r="DJ60" s="838"/>
      <c r="DK60" s="837"/>
      <c r="DL60" s="839"/>
      <c r="DM60" s="838"/>
      <c r="DN60" s="838"/>
      <c r="DO60" s="838"/>
      <c r="DP60" s="837"/>
      <c r="DQ60" s="839"/>
      <c r="DR60" s="838"/>
      <c r="DS60" s="838"/>
      <c r="DT60" s="838"/>
      <c r="DU60" s="837"/>
      <c r="DV60" s="836"/>
      <c r="DW60" s="835"/>
      <c r="DX60" s="835"/>
      <c r="DY60" s="835"/>
      <c r="DZ60" s="834"/>
      <c r="EA60" s="502"/>
    </row>
    <row r="61" spans="1:131" s="501" customFormat="1" ht="26.25" customHeight="1" thickBot="1" x14ac:dyDescent="0.25">
      <c r="A61" s="800">
        <v>34</v>
      </c>
      <c r="B61" s="867"/>
      <c r="C61" s="866"/>
      <c r="D61" s="866"/>
      <c r="E61" s="866"/>
      <c r="F61" s="866"/>
      <c r="G61" s="866"/>
      <c r="H61" s="866"/>
      <c r="I61" s="866"/>
      <c r="J61" s="866"/>
      <c r="K61" s="866"/>
      <c r="L61" s="866"/>
      <c r="M61" s="866"/>
      <c r="N61" s="866"/>
      <c r="O61" s="866"/>
      <c r="P61" s="865"/>
      <c r="Q61" s="864"/>
      <c r="R61" s="858"/>
      <c r="S61" s="858"/>
      <c r="T61" s="858"/>
      <c r="U61" s="858"/>
      <c r="V61" s="858"/>
      <c r="W61" s="858"/>
      <c r="X61" s="858"/>
      <c r="Y61" s="858"/>
      <c r="Z61" s="858"/>
      <c r="AA61" s="858"/>
      <c r="AB61" s="858"/>
      <c r="AC61" s="858"/>
      <c r="AD61" s="858"/>
      <c r="AE61" s="863"/>
      <c r="AF61" s="862"/>
      <c r="AG61" s="861"/>
      <c r="AH61" s="861"/>
      <c r="AI61" s="861"/>
      <c r="AJ61" s="860"/>
      <c r="AK61" s="859"/>
      <c r="AL61" s="858"/>
      <c r="AM61" s="858"/>
      <c r="AN61" s="858"/>
      <c r="AO61" s="858"/>
      <c r="AP61" s="858"/>
      <c r="AQ61" s="858"/>
      <c r="AR61" s="858"/>
      <c r="AS61" s="858"/>
      <c r="AT61" s="858"/>
      <c r="AU61" s="858"/>
      <c r="AV61" s="858"/>
      <c r="AW61" s="858"/>
      <c r="AX61" s="858"/>
      <c r="AY61" s="858"/>
      <c r="AZ61" s="857"/>
      <c r="BA61" s="857"/>
      <c r="BB61" s="857"/>
      <c r="BC61" s="857"/>
      <c r="BD61" s="857"/>
      <c r="BE61" s="856"/>
      <c r="BF61" s="856"/>
      <c r="BG61" s="856"/>
      <c r="BH61" s="856"/>
      <c r="BI61" s="855"/>
      <c r="BJ61" s="844"/>
      <c r="BK61" s="844"/>
      <c r="BL61" s="844"/>
      <c r="BM61" s="844"/>
      <c r="BN61" s="844"/>
      <c r="BO61" s="749"/>
      <c r="BP61" s="749"/>
      <c r="BQ61" s="779">
        <v>55</v>
      </c>
      <c r="BR61" s="843"/>
      <c r="BS61" s="842"/>
      <c r="BT61" s="841"/>
      <c r="BU61" s="841"/>
      <c r="BV61" s="841"/>
      <c r="BW61" s="841"/>
      <c r="BX61" s="841"/>
      <c r="BY61" s="841"/>
      <c r="BZ61" s="841"/>
      <c r="CA61" s="841"/>
      <c r="CB61" s="841"/>
      <c r="CC61" s="841"/>
      <c r="CD61" s="841"/>
      <c r="CE61" s="841"/>
      <c r="CF61" s="841"/>
      <c r="CG61" s="840"/>
      <c r="CH61" s="839"/>
      <c r="CI61" s="838"/>
      <c r="CJ61" s="838"/>
      <c r="CK61" s="838"/>
      <c r="CL61" s="837"/>
      <c r="CM61" s="839"/>
      <c r="CN61" s="838"/>
      <c r="CO61" s="838"/>
      <c r="CP61" s="838"/>
      <c r="CQ61" s="837"/>
      <c r="CR61" s="839"/>
      <c r="CS61" s="838"/>
      <c r="CT61" s="838"/>
      <c r="CU61" s="838"/>
      <c r="CV61" s="837"/>
      <c r="CW61" s="839"/>
      <c r="CX61" s="838"/>
      <c r="CY61" s="838"/>
      <c r="CZ61" s="838"/>
      <c r="DA61" s="837"/>
      <c r="DB61" s="839"/>
      <c r="DC61" s="838"/>
      <c r="DD61" s="838"/>
      <c r="DE61" s="838"/>
      <c r="DF61" s="837"/>
      <c r="DG61" s="839"/>
      <c r="DH61" s="838"/>
      <c r="DI61" s="838"/>
      <c r="DJ61" s="838"/>
      <c r="DK61" s="837"/>
      <c r="DL61" s="839"/>
      <c r="DM61" s="838"/>
      <c r="DN61" s="838"/>
      <c r="DO61" s="838"/>
      <c r="DP61" s="837"/>
      <c r="DQ61" s="839"/>
      <c r="DR61" s="838"/>
      <c r="DS61" s="838"/>
      <c r="DT61" s="838"/>
      <c r="DU61" s="837"/>
      <c r="DV61" s="836"/>
      <c r="DW61" s="835"/>
      <c r="DX61" s="835"/>
      <c r="DY61" s="835"/>
      <c r="DZ61" s="834"/>
      <c r="EA61" s="502"/>
    </row>
    <row r="62" spans="1:131" s="501" customFormat="1" ht="26.25" customHeight="1" x14ac:dyDescent="0.2">
      <c r="A62" s="800">
        <v>35</v>
      </c>
      <c r="B62" s="867"/>
      <c r="C62" s="866"/>
      <c r="D62" s="866"/>
      <c r="E62" s="866"/>
      <c r="F62" s="866"/>
      <c r="G62" s="866"/>
      <c r="H62" s="866"/>
      <c r="I62" s="866"/>
      <c r="J62" s="866"/>
      <c r="K62" s="866"/>
      <c r="L62" s="866"/>
      <c r="M62" s="866"/>
      <c r="N62" s="866"/>
      <c r="O62" s="866"/>
      <c r="P62" s="865"/>
      <c r="Q62" s="864"/>
      <c r="R62" s="858"/>
      <c r="S62" s="858"/>
      <c r="T62" s="858"/>
      <c r="U62" s="858"/>
      <c r="V62" s="858"/>
      <c r="W62" s="858"/>
      <c r="X62" s="858"/>
      <c r="Y62" s="858"/>
      <c r="Z62" s="858"/>
      <c r="AA62" s="858"/>
      <c r="AB62" s="858"/>
      <c r="AC62" s="858"/>
      <c r="AD62" s="858"/>
      <c r="AE62" s="863"/>
      <c r="AF62" s="862"/>
      <c r="AG62" s="861"/>
      <c r="AH62" s="861"/>
      <c r="AI62" s="861"/>
      <c r="AJ62" s="860"/>
      <c r="AK62" s="859"/>
      <c r="AL62" s="858"/>
      <c r="AM62" s="858"/>
      <c r="AN62" s="858"/>
      <c r="AO62" s="858"/>
      <c r="AP62" s="858"/>
      <c r="AQ62" s="858"/>
      <c r="AR62" s="858"/>
      <c r="AS62" s="858"/>
      <c r="AT62" s="858"/>
      <c r="AU62" s="858"/>
      <c r="AV62" s="858"/>
      <c r="AW62" s="858"/>
      <c r="AX62" s="858"/>
      <c r="AY62" s="858"/>
      <c r="AZ62" s="857"/>
      <c r="BA62" s="857"/>
      <c r="BB62" s="857"/>
      <c r="BC62" s="857"/>
      <c r="BD62" s="857"/>
      <c r="BE62" s="856"/>
      <c r="BF62" s="856"/>
      <c r="BG62" s="856"/>
      <c r="BH62" s="856"/>
      <c r="BI62" s="855"/>
      <c r="BJ62" s="854" t="s">
        <v>408</v>
      </c>
      <c r="BK62" s="853"/>
      <c r="BL62" s="853"/>
      <c r="BM62" s="853"/>
      <c r="BN62" s="852"/>
      <c r="BO62" s="749"/>
      <c r="BP62" s="749"/>
      <c r="BQ62" s="779">
        <v>56</v>
      </c>
      <c r="BR62" s="843"/>
      <c r="BS62" s="842"/>
      <c r="BT62" s="841"/>
      <c r="BU62" s="841"/>
      <c r="BV62" s="841"/>
      <c r="BW62" s="841"/>
      <c r="BX62" s="841"/>
      <c r="BY62" s="841"/>
      <c r="BZ62" s="841"/>
      <c r="CA62" s="841"/>
      <c r="CB62" s="841"/>
      <c r="CC62" s="841"/>
      <c r="CD62" s="841"/>
      <c r="CE62" s="841"/>
      <c r="CF62" s="841"/>
      <c r="CG62" s="840"/>
      <c r="CH62" s="839"/>
      <c r="CI62" s="838"/>
      <c r="CJ62" s="838"/>
      <c r="CK62" s="838"/>
      <c r="CL62" s="837"/>
      <c r="CM62" s="839"/>
      <c r="CN62" s="838"/>
      <c r="CO62" s="838"/>
      <c r="CP62" s="838"/>
      <c r="CQ62" s="837"/>
      <c r="CR62" s="839"/>
      <c r="CS62" s="838"/>
      <c r="CT62" s="838"/>
      <c r="CU62" s="838"/>
      <c r="CV62" s="837"/>
      <c r="CW62" s="839"/>
      <c r="CX62" s="838"/>
      <c r="CY62" s="838"/>
      <c r="CZ62" s="838"/>
      <c r="DA62" s="837"/>
      <c r="DB62" s="839"/>
      <c r="DC62" s="838"/>
      <c r="DD62" s="838"/>
      <c r="DE62" s="838"/>
      <c r="DF62" s="837"/>
      <c r="DG62" s="839"/>
      <c r="DH62" s="838"/>
      <c r="DI62" s="838"/>
      <c r="DJ62" s="838"/>
      <c r="DK62" s="837"/>
      <c r="DL62" s="839"/>
      <c r="DM62" s="838"/>
      <c r="DN62" s="838"/>
      <c r="DO62" s="838"/>
      <c r="DP62" s="837"/>
      <c r="DQ62" s="839"/>
      <c r="DR62" s="838"/>
      <c r="DS62" s="838"/>
      <c r="DT62" s="838"/>
      <c r="DU62" s="837"/>
      <c r="DV62" s="836"/>
      <c r="DW62" s="835"/>
      <c r="DX62" s="835"/>
      <c r="DY62" s="835"/>
      <c r="DZ62" s="834"/>
      <c r="EA62" s="502"/>
    </row>
    <row r="63" spans="1:131" s="501" customFormat="1" ht="26.25" customHeight="1" thickBot="1" x14ac:dyDescent="0.25">
      <c r="A63" s="768" t="s">
        <v>384</v>
      </c>
      <c r="B63" s="767" t="s">
        <v>407</v>
      </c>
      <c r="C63" s="766"/>
      <c r="D63" s="766"/>
      <c r="E63" s="766"/>
      <c r="F63" s="766"/>
      <c r="G63" s="766"/>
      <c r="H63" s="766"/>
      <c r="I63" s="766"/>
      <c r="J63" s="766"/>
      <c r="K63" s="766"/>
      <c r="L63" s="766"/>
      <c r="M63" s="766"/>
      <c r="N63" s="766"/>
      <c r="O63" s="766"/>
      <c r="P63" s="765"/>
      <c r="Q63" s="784"/>
      <c r="R63" s="783"/>
      <c r="S63" s="783"/>
      <c r="T63" s="783"/>
      <c r="U63" s="783"/>
      <c r="V63" s="783"/>
      <c r="W63" s="783"/>
      <c r="X63" s="783"/>
      <c r="Y63" s="783"/>
      <c r="Z63" s="783"/>
      <c r="AA63" s="783"/>
      <c r="AB63" s="783"/>
      <c r="AC63" s="783"/>
      <c r="AD63" s="783"/>
      <c r="AE63" s="851"/>
      <c r="AF63" s="850">
        <v>608</v>
      </c>
      <c r="AG63" s="782"/>
      <c r="AH63" s="782"/>
      <c r="AI63" s="782"/>
      <c r="AJ63" s="849"/>
      <c r="AK63" s="848"/>
      <c r="AL63" s="783"/>
      <c r="AM63" s="783"/>
      <c r="AN63" s="783"/>
      <c r="AO63" s="783"/>
      <c r="AP63" s="782">
        <v>2051</v>
      </c>
      <c r="AQ63" s="782"/>
      <c r="AR63" s="782"/>
      <c r="AS63" s="782"/>
      <c r="AT63" s="782"/>
      <c r="AU63" s="782">
        <v>1312</v>
      </c>
      <c r="AV63" s="782"/>
      <c r="AW63" s="782"/>
      <c r="AX63" s="782"/>
      <c r="AY63" s="782"/>
      <c r="AZ63" s="847"/>
      <c r="BA63" s="847"/>
      <c r="BB63" s="847"/>
      <c r="BC63" s="847"/>
      <c r="BD63" s="847"/>
      <c r="BE63" s="781"/>
      <c r="BF63" s="781"/>
      <c r="BG63" s="781"/>
      <c r="BH63" s="781"/>
      <c r="BI63" s="780"/>
      <c r="BJ63" s="846" t="s">
        <v>406</v>
      </c>
      <c r="BK63" s="760"/>
      <c r="BL63" s="760"/>
      <c r="BM63" s="760"/>
      <c r="BN63" s="845"/>
      <c r="BO63" s="749"/>
      <c r="BP63" s="749"/>
      <c r="BQ63" s="779">
        <v>57</v>
      </c>
      <c r="BR63" s="843"/>
      <c r="BS63" s="842"/>
      <c r="BT63" s="841"/>
      <c r="BU63" s="841"/>
      <c r="BV63" s="841"/>
      <c r="BW63" s="841"/>
      <c r="BX63" s="841"/>
      <c r="BY63" s="841"/>
      <c r="BZ63" s="841"/>
      <c r="CA63" s="841"/>
      <c r="CB63" s="841"/>
      <c r="CC63" s="841"/>
      <c r="CD63" s="841"/>
      <c r="CE63" s="841"/>
      <c r="CF63" s="841"/>
      <c r="CG63" s="840"/>
      <c r="CH63" s="839"/>
      <c r="CI63" s="838"/>
      <c r="CJ63" s="838"/>
      <c r="CK63" s="838"/>
      <c r="CL63" s="837"/>
      <c r="CM63" s="839"/>
      <c r="CN63" s="838"/>
      <c r="CO63" s="838"/>
      <c r="CP63" s="838"/>
      <c r="CQ63" s="837"/>
      <c r="CR63" s="839"/>
      <c r="CS63" s="838"/>
      <c r="CT63" s="838"/>
      <c r="CU63" s="838"/>
      <c r="CV63" s="837"/>
      <c r="CW63" s="839"/>
      <c r="CX63" s="838"/>
      <c r="CY63" s="838"/>
      <c r="CZ63" s="838"/>
      <c r="DA63" s="837"/>
      <c r="DB63" s="839"/>
      <c r="DC63" s="838"/>
      <c r="DD63" s="838"/>
      <c r="DE63" s="838"/>
      <c r="DF63" s="837"/>
      <c r="DG63" s="839"/>
      <c r="DH63" s="838"/>
      <c r="DI63" s="838"/>
      <c r="DJ63" s="838"/>
      <c r="DK63" s="837"/>
      <c r="DL63" s="839"/>
      <c r="DM63" s="838"/>
      <c r="DN63" s="838"/>
      <c r="DO63" s="838"/>
      <c r="DP63" s="837"/>
      <c r="DQ63" s="839"/>
      <c r="DR63" s="838"/>
      <c r="DS63" s="838"/>
      <c r="DT63" s="838"/>
      <c r="DU63" s="837"/>
      <c r="DV63" s="836"/>
      <c r="DW63" s="835"/>
      <c r="DX63" s="835"/>
      <c r="DY63" s="835"/>
      <c r="DZ63" s="834"/>
      <c r="EA63" s="502"/>
    </row>
    <row r="64" spans="1:131" s="501" customFormat="1" ht="26.25" customHeight="1" x14ac:dyDescent="0.2">
      <c r="A64" s="749"/>
      <c r="B64" s="749"/>
      <c r="C64" s="749"/>
      <c r="D64" s="749"/>
      <c r="E64" s="749"/>
      <c r="F64" s="749"/>
      <c r="G64" s="749"/>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49"/>
      <c r="AY64" s="749"/>
      <c r="AZ64" s="749"/>
      <c r="BA64" s="749"/>
      <c r="BB64" s="749"/>
      <c r="BC64" s="749"/>
      <c r="BD64" s="749"/>
      <c r="BE64" s="749"/>
      <c r="BF64" s="749"/>
      <c r="BG64" s="749"/>
      <c r="BH64" s="749"/>
      <c r="BI64" s="749"/>
      <c r="BJ64" s="749"/>
      <c r="BK64" s="749"/>
      <c r="BL64" s="749"/>
      <c r="BM64" s="749"/>
      <c r="BN64" s="749"/>
      <c r="BO64" s="749"/>
      <c r="BP64" s="749"/>
      <c r="BQ64" s="779">
        <v>58</v>
      </c>
      <c r="BR64" s="843"/>
      <c r="BS64" s="842"/>
      <c r="BT64" s="841"/>
      <c r="BU64" s="841"/>
      <c r="BV64" s="841"/>
      <c r="BW64" s="841"/>
      <c r="BX64" s="841"/>
      <c r="BY64" s="841"/>
      <c r="BZ64" s="841"/>
      <c r="CA64" s="841"/>
      <c r="CB64" s="841"/>
      <c r="CC64" s="841"/>
      <c r="CD64" s="841"/>
      <c r="CE64" s="841"/>
      <c r="CF64" s="841"/>
      <c r="CG64" s="840"/>
      <c r="CH64" s="839"/>
      <c r="CI64" s="838"/>
      <c r="CJ64" s="838"/>
      <c r="CK64" s="838"/>
      <c r="CL64" s="837"/>
      <c r="CM64" s="839"/>
      <c r="CN64" s="838"/>
      <c r="CO64" s="838"/>
      <c r="CP64" s="838"/>
      <c r="CQ64" s="837"/>
      <c r="CR64" s="839"/>
      <c r="CS64" s="838"/>
      <c r="CT64" s="838"/>
      <c r="CU64" s="838"/>
      <c r="CV64" s="837"/>
      <c r="CW64" s="839"/>
      <c r="CX64" s="838"/>
      <c r="CY64" s="838"/>
      <c r="CZ64" s="838"/>
      <c r="DA64" s="837"/>
      <c r="DB64" s="839"/>
      <c r="DC64" s="838"/>
      <c r="DD64" s="838"/>
      <c r="DE64" s="838"/>
      <c r="DF64" s="837"/>
      <c r="DG64" s="839"/>
      <c r="DH64" s="838"/>
      <c r="DI64" s="838"/>
      <c r="DJ64" s="838"/>
      <c r="DK64" s="837"/>
      <c r="DL64" s="839"/>
      <c r="DM64" s="838"/>
      <c r="DN64" s="838"/>
      <c r="DO64" s="838"/>
      <c r="DP64" s="837"/>
      <c r="DQ64" s="839"/>
      <c r="DR64" s="838"/>
      <c r="DS64" s="838"/>
      <c r="DT64" s="838"/>
      <c r="DU64" s="837"/>
      <c r="DV64" s="836"/>
      <c r="DW64" s="835"/>
      <c r="DX64" s="835"/>
      <c r="DY64" s="835"/>
      <c r="DZ64" s="834"/>
      <c r="EA64" s="502"/>
    </row>
    <row r="65" spans="1:131" s="501" customFormat="1" ht="26.25" customHeight="1" thickBot="1" x14ac:dyDescent="0.25">
      <c r="A65" s="844" t="s">
        <v>405</v>
      </c>
      <c r="B65" s="844"/>
      <c r="C65" s="844"/>
      <c r="D65" s="844"/>
      <c r="E65" s="844"/>
      <c r="F65" s="844"/>
      <c r="G65" s="844"/>
      <c r="H65" s="844"/>
      <c r="I65" s="844"/>
      <c r="J65" s="844"/>
      <c r="K65" s="844"/>
      <c r="L65" s="844"/>
      <c r="M65" s="844"/>
      <c r="N65" s="844"/>
      <c r="O65" s="844"/>
      <c r="P65" s="844"/>
      <c r="Q65" s="844"/>
      <c r="R65" s="844"/>
      <c r="S65" s="844"/>
      <c r="T65" s="844"/>
      <c r="U65" s="844"/>
      <c r="V65" s="844"/>
      <c r="W65" s="844"/>
      <c r="X65" s="844"/>
      <c r="Y65" s="844"/>
      <c r="Z65" s="844"/>
      <c r="AA65" s="844"/>
      <c r="AB65" s="844"/>
      <c r="AC65" s="844"/>
      <c r="AD65" s="844"/>
      <c r="AE65" s="844"/>
      <c r="AF65" s="844"/>
      <c r="AG65" s="844"/>
      <c r="AH65" s="844"/>
      <c r="AI65" s="844"/>
      <c r="AJ65" s="844"/>
      <c r="AK65" s="844"/>
      <c r="AL65" s="844"/>
      <c r="AM65" s="844"/>
      <c r="AN65" s="844"/>
      <c r="AO65" s="844"/>
      <c r="AP65" s="844"/>
      <c r="AQ65" s="844"/>
      <c r="AR65" s="844"/>
      <c r="AS65" s="844"/>
      <c r="AT65" s="844"/>
      <c r="AU65" s="844"/>
      <c r="AV65" s="844"/>
      <c r="AW65" s="844"/>
      <c r="AX65" s="844"/>
      <c r="AY65" s="844"/>
      <c r="AZ65" s="844"/>
      <c r="BA65" s="844"/>
      <c r="BB65" s="844"/>
      <c r="BC65" s="844"/>
      <c r="BD65" s="844"/>
      <c r="BE65" s="749"/>
      <c r="BF65" s="749"/>
      <c r="BG65" s="749"/>
      <c r="BH65" s="749"/>
      <c r="BI65" s="749"/>
      <c r="BJ65" s="749"/>
      <c r="BK65" s="749"/>
      <c r="BL65" s="749"/>
      <c r="BM65" s="749"/>
      <c r="BN65" s="749"/>
      <c r="BO65" s="749"/>
      <c r="BP65" s="749"/>
      <c r="BQ65" s="779">
        <v>59</v>
      </c>
      <c r="BR65" s="843"/>
      <c r="BS65" s="842"/>
      <c r="BT65" s="841"/>
      <c r="BU65" s="841"/>
      <c r="BV65" s="841"/>
      <c r="BW65" s="841"/>
      <c r="BX65" s="841"/>
      <c r="BY65" s="841"/>
      <c r="BZ65" s="841"/>
      <c r="CA65" s="841"/>
      <c r="CB65" s="841"/>
      <c r="CC65" s="841"/>
      <c r="CD65" s="841"/>
      <c r="CE65" s="841"/>
      <c r="CF65" s="841"/>
      <c r="CG65" s="840"/>
      <c r="CH65" s="839"/>
      <c r="CI65" s="838"/>
      <c r="CJ65" s="838"/>
      <c r="CK65" s="838"/>
      <c r="CL65" s="837"/>
      <c r="CM65" s="839"/>
      <c r="CN65" s="838"/>
      <c r="CO65" s="838"/>
      <c r="CP65" s="838"/>
      <c r="CQ65" s="837"/>
      <c r="CR65" s="839"/>
      <c r="CS65" s="838"/>
      <c r="CT65" s="838"/>
      <c r="CU65" s="838"/>
      <c r="CV65" s="837"/>
      <c r="CW65" s="839"/>
      <c r="CX65" s="838"/>
      <c r="CY65" s="838"/>
      <c r="CZ65" s="838"/>
      <c r="DA65" s="837"/>
      <c r="DB65" s="839"/>
      <c r="DC65" s="838"/>
      <c r="DD65" s="838"/>
      <c r="DE65" s="838"/>
      <c r="DF65" s="837"/>
      <c r="DG65" s="839"/>
      <c r="DH65" s="838"/>
      <c r="DI65" s="838"/>
      <c r="DJ65" s="838"/>
      <c r="DK65" s="837"/>
      <c r="DL65" s="839"/>
      <c r="DM65" s="838"/>
      <c r="DN65" s="838"/>
      <c r="DO65" s="838"/>
      <c r="DP65" s="837"/>
      <c r="DQ65" s="839"/>
      <c r="DR65" s="838"/>
      <c r="DS65" s="838"/>
      <c r="DT65" s="838"/>
      <c r="DU65" s="837"/>
      <c r="DV65" s="836"/>
      <c r="DW65" s="835"/>
      <c r="DX65" s="835"/>
      <c r="DY65" s="835"/>
      <c r="DZ65" s="834"/>
      <c r="EA65" s="502"/>
    </row>
    <row r="66" spans="1:131" s="501" customFormat="1" ht="26.25" customHeight="1" x14ac:dyDescent="0.2">
      <c r="A66" s="833" t="s">
        <v>404</v>
      </c>
      <c r="B66" s="829"/>
      <c r="C66" s="829"/>
      <c r="D66" s="829"/>
      <c r="E66" s="829"/>
      <c r="F66" s="829"/>
      <c r="G66" s="829"/>
      <c r="H66" s="829"/>
      <c r="I66" s="829"/>
      <c r="J66" s="829"/>
      <c r="K66" s="829"/>
      <c r="L66" s="829"/>
      <c r="M66" s="829"/>
      <c r="N66" s="829"/>
      <c r="O66" s="829"/>
      <c r="P66" s="828"/>
      <c r="Q66" s="826" t="s">
        <v>403</v>
      </c>
      <c r="R66" s="825"/>
      <c r="S66" s="825"/>
      <c r="T66" s="825"/>
      <c r="U66" s="827"/>
      <c r="V66" s="826" t="s">
        <v>402</v>
      </c>
      <c r="W66" s="825"/>
      <c r="X66" s="825"/>
      <c r="Y66" s="825"/>
      <c r="Z66" s="827"/>
      <c r="AA66" s="826" t="s">
        <v>401</v>
      </c>
      <c r="AB66" s="825"/>
      <c r="AC66" s="825"/>
      <c r="AD66" s="825"/>
      <c r="AE66" s="827"/>
      <c r="AF66" s="832" t="s">
        <v>400</v>
      </c>
      <c r="AG66" s="831"/>
      <c r="AH66" s="831"/>
      <c r="AI66" s="831"/>
      <c r="AJ66" s="830"/>
      <c r="AK66" s="826" t="s">
        <v>399</v>
      </c>
      <c r="AL66" s="829"/>
      <c r="AM66" s="829"/>
      <c r="AN66" s="829"/>
      <c r="AO66" s="828"/>
      <c r="AP66" s="826" t="s">
        <v>398</v>
      </c>
      <c r="AQ66" s="825"/>
      <c r="AR66" s="825"/>
      <c r="AS66" s="825"/>
      <c r="AT66" s="827"/>
      <c r="AU66" s="826" t="s">
        <v>397</v>
      </c>
      <c r="AV66" s="825"/>
      <c r="AW66" s="825"/>
      <c r="AX66" s="825"/>
      <c r="AY66" s="827"/>
      <c r="AZ66" s="826" t="s">
        <v>396</v>
      </c>
      <c r="BA66" s="825"/>
      <c r="BB66" s="825"/>
      <c r="BC66" s="825"/>
      <c r="BD66" s="824"/>
      <c r="BE66" s="749"/>
      <c r="BF66" s="749"/>
      <c r="BG66" s="749"/>
      <c r="BH66" s="749"/>
      <c r="BI66" s="749"/>
      <c r="BJ66" s="749"/>
      <c r="BK66" s="749"/>
      <c r="BL66" s="749"/>
      <c r="BM66" s="749"/>
      <c r="BN66" s="749"/>
      <c r="BO66" s="749"/>
      <c r="BP66" s="749"/>
      <c r="BQ66" s="779">
        <v>60</v>
      </c>
      <c r="BR66" s="778"/>
      <c r="BS66" s="777"/>
      <c r="BT66" s="776"/>
      <c r="BU66" s="776"/>
      <c r="BV66" s="776"/>
      <c r="BW66" s="776"/>
      <c r="BX66" s="776"/>
      <c r="BY66" s="776"/>
      <c r="BZ66" s="776"/>
      <c r="CA66" s="776"/>
      <c r="CB66" s="776"/>
      <c r="CC66" s="776"/>
      <c r="CD66" s="776"/>
      <c r="CE66" s="776"/>
      <c r="CF66" s="776"/>
      <c r="CG66" s="775"/>
      <c r="CH66" s="774"/>
      <c r="CI66" s="773"/>
      <c r="CJ66" s="773"/>
      <c r="CK66" s="773"/>
      <c r="CL66" s="772"/>
      <c r="CM66" s="774"/>
      <c r="CN66" s="773"/>
      <c r="CO66" s="773"/>
      <c r="CP66" s="773"/>
      <c r="CQ66" s="772"/>
      <c r="CR66" s="774"/>
      <c r="CS66" s="773"/>
      <c r="CT66" s="773"/>
      <c r="CU66" s="773"/>
      <c r="CV66" s="772"/>
      <c r="CW66" s="774"/>
      <c r="CX66" s="773"/>
      <c r="CY66" s="773"/>
      <c r="CZ66" s="773"/>
      <c r="DA66" s="772"/>
      <c r="DB66" s="774"/>
      <c r="DC66" s="773"/>
      <c r="DD66" s="773"/>
      <c r="DE66" s="773"/>
      <c r="DF66" s="772"/>
      <c r="DG66" s="774"/>
      <c r="DH66" s="773"/>
      <c r="DI66" s="773"/>
      <c r="DJ66" s="773"/>
      <c r="DK66" s="772"/>
      <c r="DL66" s="774"/>
      <c r="DM66" s="773"/>
      <c r="DN66" s="773"/>
      <c r="DO66" s="773"/>
      <c r="DP66" s="772"/>
      <c r="DQ66" s="774"/>
      <c r="DR66" s="773"/>
      <c r="DS66" s="773"/>
      <c r="DT66" s="773"/>
      <c r="DU66" s="772"/>
      <c r="DV66" s="771"/>
      <c r="DW66" s="770"/>
      <c r="DX66" s="770"/>
      <c r="DY66" s="770"/>
      <c r="DZ66" s="769"/>
      <c r="EA66" s="502"/>
    </row>
    <row r="67" spans="1:131" s="501" customFormat="1" ht="26.25" customHeight="1" thickBot="1" x14ac:dyDescent="0.25">
      <c r="A67" s="823"/>
      <c r="B67" s="818"/>
      <c r="C67" s="818"/>
      <c r="D67" s="818"/>
      <c r="E67" s="818"/>
      <c r="F67" s="818"/>
      <c r="G67" s="818"/>
      <c r="H67" s="818"/>
      <c r="I67" s="818"/>
      <c r="J67" s="818"/>
      <c r="K67" s="818"/>
      <c r="L67" s="818"/>
      <c r="M67" s="818"/>
      <c r="N67" s="818"/>
      <c r="O67" s="818"/>
      <c r="P67" s="817"/>
      <c r="Q67" s="815"/>
      <c r="R67" s="814"/>
      <c r="S67" s="814"/>
      <c r="T67" s="814"/>
      <c r="U67" s="816"/>
      <c r="V67" s="815"/>
      <c r="W67" s="814"/>
      <c r="X67" s="814"/>
      <c r="Y67" s="814"/>
      <c r="Z67" s="816"/>
      <c r="AA67" s="815"/>
      <c r="AB67" s="814"/>
      <c r="AC67" s="814"/>
      <c r="AD67" s="814"/>
      <c r="AE67" s="816"/>
      <c r="AF67" s="822"/>
      <c r="AG67" s="821"/>
      <c r="AH67" s="821"/>
      <c r="AI67" s="821"/>
      <c r="AJ67" s="820"/>
      <c r="AK67" s="819"/>
      <c r="AL67" s="818"/>
      <c r="AM67" s="818"/>
      <c r="AN67" s="818"/>
      <c r="AO67" s="817"/>
      <c r="AP67" s="815"/>
      <c r="AQ67" s="814"/>
      <c r="AR67" s="814"/>
      <c r="AS67" s="814"/>
      <c r="AT67" s="816"/>
      <c r="AU67" s="815"/>
      <c r="AV67" s="814"/>
      <c r="AW67" s="814"/>
      <c r="AX67" s="814"/>
      <c r="AY67" s="816"/>
      <c r="AZ67" s="815"/>
      <c r="BA67" s="814"/>
      <c r="BB67" s="814"/>
      <c r="BC67" s="814"/>
      <c r="BD67" s="813"/>
      <c r="BE67" s="749"/>
      <c r="BF67" s="749"/>
      <c r="BG67" s="749"/>
      <c r="BH67" s="749"/>
      <c r="BI67" s="749"/>
      <c r="BJ67" s="749"/>
      <c r="BK67" s="749"/>
      <c r="BL67" s="749"/>
      <c r="BM67" s="749"/>
      <c r="BN67" s="749"/>
      <c r="BO67" s="749"/>
      <c r="BP67" s="749"/>
      <c r="BQ67" s="779">
        <v>61</v>
      </c>
      <c r="BR67" s="778"/>
      <c r="BS67" s="777"/>
      <c r="BT67" s="776"/>
      <c r="BU67" s="776"/>
      <c r="BV67" s="776"/>
      <c r="BW67" s="776"/>
      <c r="BX67" s="776"/>
      <c r="BY67" s="776"/>
      <c r="BZ67" s="776"/>
      <c r="CA67" s="776"/>
      <c r="CB67" s="776"/>
      <c r="CC67" s="776"/>
      <c r="CD67" s="776"/>
      <c r="CE67" s="776"/>
      <c r="CF67" s="776"/>
      <c r="CG67" s="775"/>
      <c r="CH67" s="774"/>
      <c r="CI67" s="773"/>
      <c r="CJ67" s="773"/>
      <c r="CK67" s="773"/>
      <c r="CL67" s="772"/>
      <c r="CM67" s="774"/>
      <c r="CN67" s="773"/>
      <c r="CO67" s="773"/>
      <c r="CP67" s="773"/>
      <c r="CQ67" s="772"/>
      <c r="CR67" s="774"/>
      <c r="CS67" s="773"/>
      <c r="CT67" s="773"/>
      <c r="CU67" s="773"/>
      <c r="CV67" s="772"/>
      <c r="CW67" s="774"/>
      <c r="CX67" s="773"/>
      <c r="CY67" s="773"/>
      <c r="CZ67" s="773"/>
      <c r="DA67" s="772"/>
      <c r="DB67" s="774"/>
      <c r="DC67" s="773"/>
      <c r="DD67" s="773"/>
      <c r="DE67" s="773"/>
      <c r="DF67" s="772"/>
      <c r="DG67" s="774"/>
      <c r="DH67" s="773"/>
      <c r="DI67" s="773"/>
      <c r="DJ67" s="773"/>
      <c r="DK67" s="772"/>
      <c r="DL67" s="774"/>
      <c r="DM67" s="773"/>
      <c r="DN67" s="773"/>
      <c r="DO67" s="773"/>
      <c r="DP67" s="772"/>
      <c r="DQ67" s="774"/>
      <c r="DR67" s="773"/>
      <c r="DS67" s="773"/>
      <c r="DT67" s="773"/>
      <c r="DU67" s="772"/>
      <c r="DV67" s="771"/>
      <c r="DW67" s="770"/>
      <c r="DX67" s="770"/>
      <c r="DY67" s="770"/>
      <c r="DZ67" s="769"/>
      <c r="EA67" s="502"/>
    </row>
    <row r="68" spans="1:131" s="501" customFormat="1" ht="26.25" customHeight="1" thickTop="1" x14ac:dyDescent="0.2">
      <c r="A68" s="812">
        <v>1</v>
      </c>
      <c r="B68" s="811" t="s">
        <v>395</v>
      </c>
      <c r="C68" s="810"/>
      <c r="D68" s="810"/>
      <c r="E68" s="810"/>
      <c r="F68" s="810"/>
      <c r="G68" s="810"/>
      <c r="H68" s="810"/>
      <c r="I68" s="810"/>
      <c r="J68" s="810"/>
      <c r="K68" s="810"/>
      <c r="L68" s="810"/>
      <c r="M68" s="810"/>
      <c r="N68" s="810"/>
      <c r="O68" s="810"/>
      <c r="P68" s="809"/>
      <c r="Q68" s="808">
        <v>49</v>
      </c>
      <c r="R68" s="807"/>
      <c r="S68" s="807"/>
      <c r="T68" s="807"/>
      <c r="U68" s="807"/>
      <c r="V68" s="807">
        <v>20</v>
      </c>
      <c r="W68" s="807"/>
      <c r="X68" s="807"/>
      <c r="Y68" s="807"/>
      <c r="Z68" s="807"/>
      <c r="AA68" s="807">
        <v>30</v>
      </c>
      <c r="AB68" s="807"/>
      <c r="AC68" s="807"/>
      <c r="AD68" s="807"/>
      <c r="AE68" s="807"/>
      <c r="AF68" s="807">
        <v>30</v>
      </c>
      <c r="AG68" s="807"/>
      <c r="AH68" s="807"/>
      <c r="AI68" s="807"/>
      <c r="AJ68" s="807"/>
      <c r="AK68" s="807" t="s">
        <v>382</v>
      </c>
      <c r="AL68" s="807"/>
      <c r="AM68" s="807"/>
      <c r="AN68" s="807"/>
      <c r="AO68" s="807"/>
      <c r="AP68" s="807" t="s">
        <v>382</v>
      </c>
      <c r="AQ68" s="807"/>
      <c r="AR68" s="807"/>
      <c r="AS68" s="807"/>
      <c r="AT68" s="807"/>
      <c r="AU68" s="807" t="s">
        <v>386</v>
      </c>
      <c r="AV68" s="807"/>
      <c r="AW68" s="807"/>
      <c r="AX68" s="807"/>
      <c r="AY68" s="807"/>
      <c r="AZ68" s="806"/>
      <c r="BA68" s="806"/>
      <c r="BB68" s="806"/>
      <c r="BC68" s="806"/>
      <c r="BD68" s="805"/>
      <c r="BE68" s="749"/>
      <c r="BF68" s="749"/>
      <c r="BG68" s="749"/>
      <c r="BH68" s="749"/>
      <c r="BI68" s="749"/>
      <c r="BJ68" s="749"/>
      <c r="BK68" s="749"/>
      <c r="BL68" s="749"/>
      <c r="BM68" s="749"/>
      <c r="BN68" s="749"/>
      <c r="BO68" s="749"/>
      <c r="BP68" s="749"/>
      <c r="BQ68" s="779">
        <v>62</v>
      </c>
      <c r="BR68" s="778"/>
      <c r="BS68" s="777"/>
      <c r="BT68" s="776"/>
      <c r="BU68" s="776"/>
      <c r="BV68" s="776"/>
      <c r="BW68" s="776"/>
      <c r="BX68" s="776"/>
      <c r="BY68" s="776"/>
      <c r="BZ68" s="776"/>
      <c r="CA68" s="776"/>
      <c r="CB68" s="776"/>
      <c r="CC68" s="776"/>
      <c r="CD68" s="776"/>
      <c r="CE68" s="776"/>
      <c r="CF68" s="776"/>
      <c r="CG68" s="775"/>
      <c r="CH68" s="774"/>
      <c r="CI68" s="773"/>
      <c r="CJ68" s="773"/>
      <c r="CK68" s="773"/>
      <c r="CL68" s="772"/>
      <c r="CM68" s="774"/>
      <c r="CN68" s="773"/>
      <c r="CO68" s="773"/>
      <c r="CP68" s="773"/>
      <c r="CQ68" s="772"/>
      <c r="CR68" s="774"/>
      <c r="CS68" s="773"/>
      <c r="CT68" s="773"/>
      <c r="CU68" s="773"/>
      <c r="CV68" s="772"/>
      <c r="CW68" s="774"/>
      <c r="CX68" s="773"/>
      <c r="CY68" s="773"/>
      <c r="CZ68" s="773"/>
      <c r="DA68" s="772"/>
      <c r="DB68" s="774"/>
      <c r="DC68" s="773"/>
      <c r="DD68" s="773"/>
      <c r="DE68" s="773"/>
      <c r="DF68" s="772"/>
      <c r="DG68" s="774"/>
      <c r="DH68" s="773"/>
      <c r="DI68" s="773"/>
      <c r="DJ68" s="773"/>
      <c r="DK68" s="772"/>
      <c r="DL68" s="774"/>
      <c r="DM68" s="773"/>
      <c r="DN68" s="773"/>
      <c r="DO68" s="773"/>
      <c r="DP68" s="772"/>
      <c r="DQ68" s="774"/>
      <c r="DR68" s="773"/>
      <c r="DS68" s="773"/>
      <c r="DT68" s="773"/>
      <c r="DU68" s="772"/>
      <c r="DV68" s="771"/>
      <c r="DW68" s="770"/>
      <c r="DX68" s="770"/>
      <c r="DY68" s="770"/>
      <c r="DZ68" s="769"/>
      <c r="EA68" s="502"/>
    </row>
    <row r="69" spans="1:131" s="501" customFormat="1" ht="26.25" customHeight="1" x14ac:dyDescent="0.2">
      <c r="A69" s="800">
        <v>2</v>
      </c>
      <c r="B69" s="799" t="s">
        <v>394</v>
      </c>
      <c r="C69" s="798"/>
      <c r="D69" s="798"/>
      <c r="E69" s="798"/>
      <c r="F69" s="798"/>
      <c r="G69" s="798"/>
      <c r="H69" s="798"/>
      <c r="I69" s="798"/>
      <c r="J69" s="798"/>
      <c r="K69" s="798"/>
      <c r="L69" s="798"/>
      <c r="M69" s="798"/>
      <c r="N69" s="798"/>
      <c r="O69" s="798"/>
      <c r="P69" s="797"/>
      <c r="Q69" s="796">
        <v>16</v>
      </c>
      <c r="R69" s="795"/>
      <c r="S69" s="795"/>
      <c r="T69" s="795"/>
      <c r="U69" s="795"/>
      <c r="V69" s="795">
        <v>11</v>
      </c>
      <c r="W69" s="795"/>
      <c r="X69" s="795"/>
      <c r="Y69" s="795"/>
      <c r="Z69" s="795"/>
      <c r="AA69" s="795">
        <v>5</v>
      </c>
      <c r="AB69" s="795"/>
      <c r="AC69" s="795"/>
      <c r="AD69" s="795"/>
      <c r="AE69" s="795"/>
      <c r="AF69" s="795">
        <v>5</v>
      </c>
      <c r="AG69" s="795"/>
      <c r="AH69" s="795"/>
      <c r="AI69" s="795"/>
      <c r="AJ69" s="795"/>
      <c r="AK69" s="795" t="s">
        <v>386</v>
      </c>
      <c r="AL69" s="795"/>
      <c r="AM69" s="795"/>
      <c r="AN69" s="795"/>
      <c r="AO69" s="795"/>
      <c r="AP69" s="795" t="s">
        <v>382</v>
      </c>
      <c r="AQ69" s="795"/>
      <c r="AR69" s="795"/>
      <c r="AS69" s="795"/>
      <c r="AT69" s="795"/>
      <c r="AU69" s="795" t="s">
        <v>382</v>
      </c>
      <c r="AV69" s="795"/>
      <c r="AW69" s="795"/>
      <c r="AX69" s="795"/>
      <c r="AY69" s="795"/>
      <c r="AZ69" s="794"/>
      <c r="BA69" s="794"/>
      <c r="BB69" s="794"/>
      <c r="BC69" s="794"/>
      <c r="BD69" s="793"/>
      <c r="BE69" s="749"/>
      <c r="BF69" s="749"/>
      <c r="BG69" s="749"/>
      <c r="BH69" s="749"/>
      <c r="BI69" s="749"/>
      <c r="BJ69" s="749"/>
      <c r="BK69" s="749"/>
      <c r="BL69" s="749"/>
      <c r="BM69" s="749"/>
      <c r="BN69" s="749"/>
      <c r="BO69" s="749"/>
      <c r="BP69" s="749"/>
      <c r="BQ69" s="779">
        <v>63</v>
      </c>
      <c r="BR69" s="778"/>
      <c r="BS69" s="777"/>
      <c r="BT69" s="776"/>
      <c r="BU69" s="776"/>
      <c r="BV69" s="776"/>
      <c r="BW69" s="776"/>
      <c r="BX69" s="776"/>
      <c r="BY69" s="776"/>
      <c r="BZ69" s="776"/>
      <c r="CA69" s="776"/>
      <c r="CB69" s="776"/>
      <c r="CC69" s="776"/>
      <c r="CD69" s="776"/>
      <c r="CE69" s="776"/>
      <c r="CF69" s="776"/>
      <c r="CG69" s="775"/>
      <c r="CH69" s="774"/>
      <c r="CI69" s="773"/>
      <c r="CJ69" s="773"/>
      <c r="CK69" s="773"/>
      <c r="CL69" s="772"/>
      <c r="CM69" s="774"/>
      <c r="CN69" s="773"/>
      <c r="CO69" s="773"/>
      <c r="CP69" s="773"/>
      <c r="CQ69" s="772"/>
      <c r="CR69" s="774"/>
      <c r="CS69" s="773"/>
      <c r="CT69" s="773"/>
      <c r="CU69" s="773"/>
      <c r="CV69" s="772"/>
      <c r="CW69" s="774"/>
      <c r="CX69" s="773"/>
      <c r="CY69" s="773"/>
      <c r="CZ69" s="773"/>
      <c r="DA69" s="772"/>
      <c r="DB69" s="774"/>
      <c r="DC69" s="773"/>
      <c r="DD69" s="773"/>
      <c r="DE69" s="773"/>
      <c r="DF69" s="772"/>
      <c r="DG69" s="774"/>
      <c r="DH69" s="773"/>
      <c r="DI69" s="773"/>
      <c r="DJ69" s="773"/>
      <c r="DK69" s="772"/>
      <c r="DL69" s="774"/>
      <c r="DM69" s="773"/>
      <c r="DN69" s="773"/>
      <c r="DO69" s="773"/>
      <c r="DP69" s="772"/>
      <c r="DQ69" s="774"/>
      <c r="DR69" s="773"/>
      <c r="DS69" s="773"/>
      <c r="DT69" s="773"/>
      <c r="DU69" s="772"/>
      <c r="DV69" s="771"/>
      <c r="DW69" s="770"/>
      <c r="DX69" s="770"/>
      <c r="DY69" s="770"/>
      <c r="DZ69" s="769"/>
      <c r="EA69" s="502"/>
    </row>
    <row r="70" spans="1:131" s="501" customFormat="1" ht="26.25" customHeight="1" x14ac:dyDescent="0.2">
      <c r="A70" s="800">
        <v>3</v>
      </c>
      <c r="B70" s="799" t="s">
        <v>393</v>
      </c>
      <c r="C70" s="798"/>
      <c r="D70" s="798"/>
      <c r="E70" s="798"/>
      <c r="F70" s="798"/>
      <c r="G70" s="798"/>
      <c r="H70" s="798"/>
      <c r="I70" s="798"/>
      <c r="J70" s="798"/>
      <c r="K70" s="798"/>
      <c r="L70" s="798"/>
      <c r="M70" s="798"/>
      <c r="N70" s="798"/>
      <c r="O70" s="798"/>
      <c r="P70" s="797"/>
      <c r="Q70" s="796">
        <v>249</v>
      </c>
      <c r="R70" s="795"/>
      <c r="S70" s="795"/>
      <c r="T70" s="795"/>
      <c r="U70" s="795"/>
      <c r="V70" s="795">
        <v>202</v>
      </c>
      <c r="W70" s="795"/>
      <c r="X70" s="795"/>
      <c r="Y70" s="795"/>
      <c r="Z70" s="795"/>
      <c r="AA70" s="795">
        <v>47</v>
      </c>
      <c r="AB70" s="795"/>
      <c r="AC70" s="795"/>
      <c r="AD70" s="795"/>
      <c r="AE70" s="795"/>
      <c r="AF70" s="795">
        <v>47</v>
      </c>
      <c r="AG70" s="795"/>
      <c r="AH70" s="795"/>
      <c r="AI70" s="795"/>
      <c r="AJ70" s="795"/>
      <c r="AK70" s="795" t="s">
        <v>382</v>
      </c>
      <c r="AL70" s="795"/>
      <c r="AM70" s="795"/>
      <c r="AN70" s="795"/>
      <c r="AO70" s="795"/>
      <c r="AP70" s="795" t="s">
        <v>382</v>
      </c>
      <c r="AQ70" s="795"/>
      <c r="AR70" s="795"/>
      <c r="AS70" s="795"/>
      <c r="AT70" s="795"/>
      <c r="AU70" s="795" t="s">
        <v>386</v>
      </c>
      <c r="AV70" s="795"/>
      <c r="AW70" s="795"/>
      <c r="AX70" s="795"/>
      <c r="AY70" s="795"/>
      <c r="AZ70" s="794"/>
      <c r="BA70" s="794"/>
      <c r="BB70" s="794"/>
      <c r="BC70" s="794"/>
      <c r="BD70" s="793"/>
      <c r="BE70" s="749"/>
      <c r="BF70" s="749"/>
      <c r="BG70" s="749"/>
      <c r="BH70" s="749"/>
      <c r="BI70" s="749"/>
      <c r="BJ70" s="749"/>
      <c r="BK70" s="749"/>
      <c r="BL70" s="749"/>
      <c r="BM70" s="749"/>
      <c r="BN70" s="749"/>
      <c r="BO70" s="749"/>
      <c r="BP70" s="749"/>
      <c r="BQ70" s="779">
        <v>64</v>
      </c>
      <c r="BR70" s="778"/>
      <c r="BS70" s="777"/>
      <c r="BT70" s="776"/>
      <c r="BU70" s="776"/>
      <c r="BV70" s="776"/>
      <c r="BW70" s="776"/>
      <c r="BX70" s="776"/>
      <c r="BY70" s="776"/>
      <c r="BZ70" s="776"/>
      <c r="CA70" s="776"/>
      <c r="CB70" s="776"/>
      <c r="CC70" s="776"/>
      <c r="CD70" s="776"/>
      <c r="CE70" s="776"/>
      <c r="CF70" s="776"/>
      <c r="CG70" s="775"/>
      <c r="CH70" s="774"/>
      <c r="CI70" s="773"/>
      <c r="CJ70" s="773"/>
      <c r="CK70" s="773"/>
      <c r="CL70" s="772"/>
      <c r="CM70" s="774"/>
      <c r="CN70" s="773"/>
      <c r="CO70" s="773"/>
      <c r="CP70" s="773"/>
      <c r="CQ70" s="772"/>
      <c r="CR70" s="774"/>
      <c r="CS70" s="773"/>
      <c r="CT70" s="773"/>
      <c r="CU70" s="773"/>
      <c r="CV70" s="772"/>
      <c r="CW70" s="774"/>
      <c r="CX70" s="773"/>
      <c r="CY70" s="773"/>
      <c r="CZ70" s="773"/>
      <c r="DA70" s="772"/>
      <c r="DB70" s="774"/>
      <c r="DC70" s="773"/>
      <c r="DD70" s="773"/>
      <c r="DE70" s="773"/>
      <c r="DF70" s="772"/>
      <c r="DG70" s="774"/>
      <c r="DH70" s="773"/>
      <c r="DI70" s="773"/>
      <c r="DJ70" s="773"/>
      <c r="DK70" s="772"/>
      <c r="DL70" s="774"/>
      <c r="DM70" s="773"/>
      <c r="DN70" s="773"/>
      <c r="DO70" s="773"/>
      <c r="DP70" s="772"/>
      <c r="DQ70" s="774"/>
      <c r="DR70" s="773"/>
      <c r="DS70" s="773"/>
      <c r="DT70" s="773"/>
      <c r="DU70" s="772"/>
      <c r="DV70" s="771"/>
      <c r="DW70" s="770"/>
      <c r="DX70" s="770"/>
      <c r="DY70" s="770"/>
      <c r="DZ70" s="769"/>
      <c r="EA70" s="502"/>
    </row>
    <row r="71" spans="1:131" s="501" customFormat="1" ht="26.25" customHeight="1" x14ac:dyDescent="0.2">
      <c r="A71" s="800">
        <v>4</v>
      </c>
      <c r="B71" s="799" t="s">
        <v>392</v>
      </c>
      <c r="C71" s="798"/>
      <c r="D71" s="798"/>
      <c r="E71" s="798"/>
      <c r="F71" s="798"/>
      <c r="G71" s="798"/>
      <c r="H71" s="798"/>
      <c r="I71" s="798"/>
      <c r="J71" s="798"/>
      <c r="K71" s="798"/>
      <c r="L71" s="798"/>
      <c r="M71" s="798"/>
      <c r="N71" s="798"/>
      <c r="O71" s="798"/>
      <c r="P71" s="797"/>
      <c r="Q71" s="796">
        <v>373</v>
      </c>
      <c r="R71" s="795"/>
      <c r="S71" s="795"/>
      <c r="T71" s="795"/>
      <c r="U71" s="795"/>
      <c r="V71" s="795">
        <v>324</v>
      </c>
      <c r="W71" s="795"/>
      <c r="X71" s="795"/>
      <c r="Y71" s="795"/>
      <c r="Z71" s="795"/>
      <c r="AA71" s="795">
        <v>48</v>
      </c>
      <c r="AB71" s="795"/>
      <c r="AC71" s="795"/>
      <c r="AD71" s="795"/>
      <c r="AE71" s="795"/>
      <c r="AF71" s="795">
        <v>48</v>
      </c>
      <c r="AG71" s="795"/>
      <c r="AH71" s="795"/>
      <c r="AI71" s="795"/>
      <c r="AJ71" s="795"/>
      <c r="AK71" s="795" t="s">
        <v>382</v>
      </c>
      <c r="AL71" s="795"/>
      <c r="AM71" s="795"/>
      <c r="AN71" s="795"/>
      <c r="AO71" s="795"/>
      <c r="AP71" s="795" t="s">
        <v>382</v>
      </c>
      <c r="AQ71" s="795"/>
      <c r="AR71" s="795"/>
      <c r="AS71" s="795"/>
      <c r="AT71" s="795"/>
      <c r="AU71" s="795" t="s">
        <v>382</v>
      </c>
      <c r="AV71" s="795"/>
      <c r="AW71" s="795"/>
      <c r="AX71" s="795"/>
      <c r="AY71" s="795"/>
      <c r="AZ71" s="794"/>
      <c r="BA71" s="794"/>
      <c r="BB71" s="794"/>
      <c r="BC71" s="794"/>
      <c r="BD71" s="793"/>
      <c r="BE71" s="749"/>
      <c r="BF71" s="749"/>
      <c r="BG71" s="749"/>
      <c r="BH71" s="749"/>
      <c r="BI71" s="749"/>
      <c r="BJ71" s="749"/>
      <c r="BK71" s="749"/>
      <c r="BL71" s="749"/>
      <c r="BM71" s="749"/>
      <c r="BN71" s="749"/>
      <c r="BO71" s="749"/>
      <c r="BP71" s="749"/>
      <c r="BQ71" s="779">
        <v>65</v>
      </c>
      <c r="BR71" s="778"/>
      <c r="BS71" s="777"/>
      <c r="BT71" s="776"/>
      <c r="BU71" s="776"/>
      <c r="BV71" s="776"/>
      <c r="BW71" s="776"/>
      <c r="BX71" s="776"/>
      <c r="BY71" s="776"/>
      <c r="BZ71" s="776"/>
      <c r="CA71" s="776"/>
      <c r="CB71" s="776"/>
      <c r="CC71" s="776"/>
      <c r="CD71" s="776"/>
      <c r="CE71" s="776"/>
      <c r="CF71" s="776"/>
      <c r="CG71" s="775"/>
      <c r="CH71" s="774"/>
      <c r="CI71" s="773"/>
      <c r="CJ71" s="773"/>
      <c r="CK71" s="773"/>
      <c r="CL71" s="772"/>
      <c r="CM71" s="774"/>
      <c r="CN71" s="773"/>
      <c r="CO71" s="773"/>
      <c r="CP71" s="773"/>
      <c r="CQ71" s="772"/>
      <c r="CR71" s="774"/>
      <c r="CS71" s="773"/>
      <c r="CT71" s="773"/>
      <c r="CU71" s="773"/>
      <c r="CV71" s="772"/>
      <c r="CW71" s="774"/>
      <c r="CX71" s="773"/>
      <c r="CY71" s="773"/>
      <c r="CZ71" s="773"/>
      <c r="DA71" s="772"/>
      <c r="DB71" s="774"/>
      <c r="DC71" s="773"/>
      <c r="DD71" s="773"/>
      <c r="DE71" s="773"/>
      <c r="DF71" s="772"/>
      <c r="DG71" s="774"/>
      <c r="DH71" s="773"/>
      <c r="DI71" s="773"/>
      <c r="DJ71" s="773"/>
      <c r="DK71" s="772"/>
      <c r="DL71" s="774"/>
      <c r="DM71" s="773"/>
      <c r="DN71" s="773"/>
      <c r="DO71" s="773"/>
      <c r="DP71" s="772"/>
      <c r="DQ71" s="774"/>
      <c r="DR71" s="773"/>
      <c r="DS71" s="773"/>
      <c r="DT71" s="773"/>
      <c r="DU71" s="772"/>
      <c r="DV71" s="771"/>
      <c r="DW71" s="770"/>
      <c r="DX71" s="770"/>
      <c r="DY71" s="770"/>
      <c r="DZ71" s="769"/>
      <c r="EA71" s="502"/>
    </row>
    <row r="72" spans="1:131" s="501" customFormat="1" ht="26.25" customHeight="1" x14ac:dyDescent="0.2">
      <c r="A72" s="800">
        <v>5</v>
      </c>
      <c r="B72" s="799" t="s">
        <v>391</v>
      </c>
      <c r="C72" s="798"/>
      <c r="D72" s="798"/>
      <c r="E72" s="798"/>
      <c r="F72" s="798"/>
      <c r="G72" s="798"/>
      <c r="H72" s="798"/>
      <c r="I72" s="798"/>
      <c r="J72" s="798"/>
      <c r="K72" s="798"/>
      <c r="L72" s="798"/>
      <c r="M72" s="798"/>
      <c r="N72" s="798"/>
      <c r="O72" s="798"/>
      <c r="P72" s="797"/>
      <c r="Q72" s="796">
        <v>35</v>
      </c>
      <c r="R72" s="795"/>
      <c r="S72" s="795"/>
      <c r="T72" s="795"/>
      <c r="U72" s="795"/>
      <c r="V72" s="795">
        <v>2</v>
      </c>
      <c r="W72" s="795"/>
      <c r="X72" s="795"/>
      <c r="Y72" s="795"/>
      <c r="Z72" s="795"/>
      <c r="AA72" s="795">
        <v>33</v>
      </c>
      <c r="AB72" s="795"/>
      <c r="AC72" s="795"/>
      <c r="AD72" s="795"/>
      <c r="AE72" s="795"/>
      <c r="AF72" s="795">
        <v>33</v>
      </c>
      <c r="AG72" s="795"/>
      <c r="AH72" s="795"/>
      <c r="AI72" s="795"/>
      <c r="AJ72" s="795"/>
      <c r="AK72" s="795" t="s">
        <v>382</v>
      </c>
      <c r="AL72" s="795"/>
      <c r="AM72" s="795"/>
      <c r="AN72" s="795"/>
      <c r="AO72" s="795"/>
      <c r="AP72" s="795" t="s">
        <v>382</v>
      </c>
      <c r="AQ72" s="795"/>
      <c r="AR72" s="795"/>
      <c r="AS72" s="795"/>
      <c r="AT72" s="795"/>
      <c r="AU72" s="795" t="s">
        <v>386</v>
      </c>
      <c r="AV72" s="795"/>
      <c r="AW72" s="795"/>
      <c r="AX72" s="795"/>
      <c r="AY72" s="795"/>
      <c r="AZ72" s="794"/>
      <c r="BA72" s="794"/>
      <c r="BB72" s="794"/>
      <c r="BC72" s="794"/>
      <c r="BD72" s="793"/>
      <c r="BE72" s="749"/>
      <c r="BF72" s="749"/>
      <c r="BG72" s="749"/>
      <c r="BH72" s="749"/>
      <c r="BI72" s="749"/>
      <c r="BJ72" s="749"/>
      <c r="BK72" s="749"/>
      <c r="BL72" s="749"/>
      <c r="BM72" s="749"/>
      <c r="BN72" s="749"/>
      <c r="BO72" s="749"/>
      <c r="BP72" s="749"/>
      <c r="BQ72" s="779">
        <v>66</v>
      </c>
      <c r="BR72" s="778"/>
      <c r="BS72" s="777"/>
      <c r="BT72" s="776"/>
      <c r="BU72" s="776"/>
      <c r="BV72" s="776"/>
      <c r="BW72" s="776"/>
      <c r="BX72" s="776"/>
      <c r="BY72" s="776"/>
      <c r="BZ72" s="776"/>
      <c r="CA72" s="776"/>
      <c r="CB72" s="776"/>
      <c r="CC72" s="776"/>
      <c r="CD72" s="776"/>
      <c r="CE72" s="776"/>
      <c r="CF72" s="776"/>
      <c r="CG72" s="775"/>
      <c r="CH72" s="774"/>
      <c r="CI72" s="773"/>
      <c r="CJ72" s="773"/>
      <c r="CK72" s="773"/>
      <c r="CL72" s="772"/>
      <c r="CM72" s="774"/>
      <c r="CN72" s="773"/>
      <c r="CO72" s="773"/>
      <c r="CP72" s="773"/>
      <c r="CQ72" s="772"/>
      <c r="CR72" s="774"/>
      <c r="CS72" s="773"/>
      <c r="CT72" s="773"/>
      <c r="CU72" s="773"/>
      <c r="CV72" s="772"/>
      <c r="CW72" s="774"/>
      <c r="CX72" s="773"/>
      <c r="CY72" s="773"/>
      <c r="CZ72" s="773"/>
      <c r="DA72" s="772"/>
      <c r="DB72" s="774"/>
      <c r="DC72" s="773"/>
      <c r="DD72" s="773"/>
      <c r="DE72" s="773"/>
      <c r="DF72" s="772"/>
      <c r="DG72" s="774"/>
      <c r="DH72" s="773"/>
      <c r="DI72" s="773"/>
      <c r="DJ72" s="773"/>
      <c r="DK72" s="772"/>
      <c r="DL72" s="774"/>
      <c r="DM72" s="773"/>
      <c r="DN72" s="773"/>
      <c r="DO72" s="773"/>
      <c r="DP72" s="772"/>
      <c r="DQ72" s="774"/>
      <c r="DR72" s="773"/>
      <c r="DS72" s="773"/>
      <c r="DT72" s="773"/>
      <c r="DU72" s="772"/>
      <c r="DV72" s="771"/>
      <c r="DW72" s="770"/>
      <c r="DX72" s="770"/>
      <c r="DY72" s="770"/>
      <c r="DZ72" s="769"/>
      <c r="EA72" s="502"/>
    </row>
    <row r="73" spans="1:131" s="501" customFormat="1" ht="26.25" customHeight="1" x14ac:dyDescent="0.2">
      <c r="A73" s="800">
        <v>6</v>
      </c>
      <c r="B73" s="799" t="s">
        <v>390</v>
      </c>
      <c r="C73" s="798"/>
      <c r="D73" s="798"/>
      <c r="E73" s="798"/>
      <c r="F73" s="798"/>
      <c r="G73" s="798"/>
      <c r="H73" s="798"/>
      <c r="I73" s="798"/>
      <c r="J73" s="798"/>
      <c r="K73" s="798"/>
      <c r="L73" s="798"/>
      <c r="M73" s="798"/>
      <c r="N73" s="798"/>
      <c r="O73" s="798"/>
      <c r="P73" s="797"/>
      <c r="Q73" s="796">
        <v>4031</v>
      </c>
      <c r="R73" s="795"/>
      <c r="S73" s="795"/>
      <c r="T73" s="795"/>
      <c r="U73" s="795"/>
      <c r="V73" s="795">
        <v>3928</v>
      </c>
      <c r="W73" s="795"/>
      <c r="X73" s="795"/>
      <c r="Y73" s="795"/>
      <c r="Z73" s="795"/>
      <c r="AA73" s="795">
        <v>103</v>
      </c>
      <c r="AB73" s="795"/>
      <c r="AC73" s="795"/>
      <c r="AD73" s="795"/>
      <c r="AE73" s="795"/>
      <c r="AF73" s="795">
        <v>103</v>
      </c>
      <c r="AG73" s="795"/>
      <c r="AH73" s="795"/>
      <c r="AI73" s="795"/>
      <c r="AJ73" s="795"/>
      <c r="AK73" s="795" t="s">
        <v>382</v>
      </c>
      <c r="AL73" s="795"/>
      <c r="AM73" s="795"/>
      <c r="AN73" s="795"/>
      <c r="AO73" s="795"/>
      <c r="AP73" s="795" t="s">
        <v>382</v>
      </c>
      <c r="AQ73" s="795"/>
      <c r="AR73" s="795"/>
      <c r="AS73" s="795"/>
      <c r="AT73" s="795"/>
      <c r="AU73" s="795" t="s">
        <v>382</v>
      </c>
      <c r="AV73" s="795"/>
      <c r="AW73" s="795"/>
      <c r="AX73" s="795"/>
      <c r="AY73" s="795"/>
      <c r="AZ73" s="794"/>
      <c r="BA73" s="794"/>
      <c r="BB73" s="794"/>
      <c r="BC73" s="794"/>
      <c r="BD73" s="793"/>
      <c r="BE73" s="749"/>
      <c r="BF73" s="749"/>
      <c r="BG73" s="749"/>
      <c r="BH73" s="749"/>
      <c r="BI73" s="749"/>
      <c r="BJ73" s="749"/>
      <c r="BK73" s="749"/>
      <c r="BL73" s="749"/>
      <c r="BM73" s="749"/>
      <c r="BN73" s="749"/>
      <c r="BO73" s="749"/>
      <c r="BP73" s="749"/>
      <c r="BQ73" s="779">
        <v>67</v>
      </c>
      <c r="BR73" s="778"/>
      <c r="BS73" s="777"/>
      <c r="BT73" s="776"/>
      <c r="BU73" s="776"/>
      <c r="BV73" s="776"/>
      <c r="BW73" s="776"/>
      <c r="BX73" s="776"/>
      <c r="BY73" s="776"/>
      <c r="BZ73" s="776"/>
      <c r="CA73" s="776"/>
      <c r="CB73" s="776"/>
      <c r="CC73" s="776"/>
      <c r="CD73" s="776"/>
      <c r="CE73" s="776"/>
      <c r="CF73" s="776"/>
      <c r="CG73" s="775"/>
      <c r="CH73" s="774"/>
      <c r="CI73" s="773"/>
      <c r="CJ73" s="773"/>
      <c r="CK73" s="773"/>
      <c r="CL73" s="772"/>
      <c r="CM73" s="774"/>
      <c r="CN73" s="773"/>
      <c r="CO73" s="773"/>
      <c r="CP73" s="773"/>
      <c r="CQ73" s="772"/>
      <c r="CR73" s="774"/>
      <c r="CS73" s="773"/>
      <c r="CT73" s="773"/>
      <c r="CU73" s="773"/>
      <c r="CV73" s="772"/>
      <c r="CW73" s="774"/>
      <c r="CX73" s="773"/>
      <c r="CY73" s="773"/>
      <c r="CZ73" s="773"/>
      <c r="DA73" s="772"/>
      <c r="DB73" s="774"/>
      <c r="DC73" s="773"/>
      <c r="DD73" s="773"/>
      <c r="DE73" s="773"/>
      <c r="DF73" s="772"/>
      <c r="DG73" s="774"/>
      <c r="DH73" s="773"/>
      <c r="DI73" s="773"/>
      <c r="DJ73" s="773"/>
      <c r="DK73" s="772"/>
      <c r="DL73" s="774"/>
      <c r="DM73" s="773"/>
      <c r="DN73" s="773"/>
      <c r="DO73" s="773"/>
      <c r="DP73" s="772"/>
      <c r="DQ73" s="774"/>
      <c r="DR73" s="773"/>
      <c r="DS73" s="773"/>
      <c r="DT73" s="773"/>
      <c r="DU73" s="772"/>
      <c r="DV73" s="771"/>
      <c r="DW73" s="770"/>
      <c r="DX73" s="770"/>
      <c r="DY73" s="770"/>
      <c r="DZ73" s="769"/>
      <c r="EA73" s="502"/>
    </row>
    <row r="74" spans="1:131" s="501" customFormat="1" ht="26.25" customHeight="1" x14ac:dyDescent="0.2">
      <c r="A74" s="800">
        <v>7</v>
      </c>
      <c r="B74" s="799" t="s">
        <v>389</v>
      </c>
      <c r="C74" s="798"/>
      <c r="D74" s="798"/>
      <c r="E74" s="798"/>
      <c r="F74" s="798"/>
      <c r="G74" s="798"/>
      <c r="H74" s="798"/>
      <c r="I74" s="798"/>
      <c r="J74" s="798"/>
      <c r="K74" s="798"/>
      <c r="L74" s="798"/>
      <c r="M74" s="798"/>
      <c r="N74" s="798"/>
      <c r="O74" s="798"/>
      <c r="P74" s="797"/>
      <c r="Q74" s="796">
        <v>3104</v>
      </c>
      <c r="R74" s="795"/>
      <c r="S74" s="795"/>
      <c r="T74" s="795"/>
      <c r="U74" s="795"/>
      <c r="V74" s="795">
        <v>2681</v>
      </c>
      <c r="W74" s="795"/>
      <c r="X74" s="795"/>
      <c r="Y74" s="795"/>
      <c r="Z74" s="795"/>
      <c r="AA74" s="795">
        <v>423</v>
      </c>
      <c r="AB74" s="795"/>
      <c r="AC74" s="795"/>
      <c r="AD74" s="795"/>
      <c r="AE74" s="795"/>
      <c r="AF74" s="795">
        <v>423</v>
      </c>
      <c r="AG74" s="795"/>
      <c r="AH74" s="795"/>
      <c r="AI74" s="795"/>
      <c r="AJ74" s="795"/>
      <c r="AK74" s="795">
        <v>344</v>
      </c>
      <c r="AL74" s="795"/>
      <c r="AM74" s="795"/>
      <c r="AN74" s="795"/>
      <c r="AO74" s="795"/>
      <c r="AP74" s="795" t="s">
        <v>382</v>
      </c>
      <c r="AQ74" s="795"/>
      <c r="AR74" s="795"/>
      <c r="AS74" s="795"/>
      <c r="AT74" s="795"/>
      <c r="AU74" s="795" t="s">
        <v>386</v>
      </c>
      <c r="AV74" s="795"/>
      <c r="AW74" s="795"/>
      <c r="AX74" s="795"/>
      <c r="AY74" s="795"/>
      <c r="AZ74" s="794"/>
      <c r="BA74" s="794"/>
      <c r="BB74" s="794"/>
      <c r="BC74" s="794"/>
      <c r="BD74" s="793"/>
      <c r="BE74" s="749"/>
      <c r="BF74" s="749"/>
      <c r="BG74" s="749"/>
      <c r="BH74" s="749"/>
      <c r="BI74" s="749"/>
      <c r="BJ74" s="749"/>
      <c r="BK74" s="749"/>
      <c r="BL74" s="749"/>
      <c r="BM74" s="749"/>
      <c r="BN74" s="749"/>
      <c r="BO74" s="749"/>
      <c r="BP74" s="749"/>
      <c r="BQ74" s="779">
        <v>68</v>
      </c>
      <c r="BR74" s="778"/>
      <c r="BS74" s="777"/>
      <c r="BT74" s="776"/>
      <c r="BU74" s="776"/>
      <c r="BV74" s="776"/>
      <c r="BW74" s="776"/>
      <c r="BX74" s="776"/>
      <c r="BY74" s="776"/>
      <c r="BZ74" s="776"/>
      <c r="CA74" s="776"/>
      <c r="CB74" s="776"/>
      <c r="CC74" s="776"/>
      <c r="CD74" s="776"/>
      <c r="CE74" s="776"/>
      <c r="CF74" s="776"/>
      <c r="CG74" s="775"/>
      <c r="CH74" s="774"/>
      <c r="CI74" s="773"/>
      <c r="CJ74" s="773"/>
      <c r="CK74" s="773"/>
      <c r="CL74" s="772"/>
      <c r="CM74" s="774"/>
      <c r="CN74" s="773"/>
      <c r="CO74" s="773"/>
      <c r="CP74" s="773"/>
      <c r="CQ74" s="772"/>
      <c r="CR74" s="774"/>
      <c r="CS74" s="773"/>
      <c r="CT74" s="773"/>
      <c r="CU74" s="773"/>
      <c r="CV74" s="772"/>
      <c r="CW74" s="774"/>
      <c r="CX74" s="773"/>
      <c r="CY74" s="773"/>
      <c r="CZ74" s="773"/>
      <c r="DA74" s="772"/>
      <c r="DB74" s="774"/>
      <c r="DC74" s="773"/>
      <c r="DD74" s="773"/>
      <c r="DE74" s="773"/>
      <c r="DF74" s="772"/>
      <c r="DG74" s="774"/>
      <c r="DH74" s="773"/>
      <c r="DI74" s="773"/>
      <c r="DJ74" s="773"/>
      <c r="DK74" s="772"/>
      <c r="DL74" s="774"/>
      <c r="DM74" s="773"/>
      <c r="DN74" s="773"/>
      <c r="DO74" s="773"/>
      <c r="DP74" s="772"/>
      <c r="DQ74" s="774"/>
      <c r="DR74" s="773"/>
      <c r="DS74" s="773"/>
      <c r="DT74" s="773"/>
      <c r="DU74" s="772"/>
      <c r="DV74" s="771"/>
      <c r="DW74" s="770"/>
      <c r="DX74" s="770"/>
      <c r="DY74" s="770"/>
      <c r="DZ74" s="769"/>
      <c r="EA74" s="502"/>
    </row>
    <row r="75" spans="1:131" s="501" customFormat="1" ht="26.25" customHeight="1" x14ac:dyDescent="0.2">
      <c r="A75" s="800">
        <v>8</v>
      </c>
      <c r="B75" s="799" t="s">
        <v>388</v>
      </c>
      <c r="C75" s="798"/>
      <c r="D75" s="798"/>
      <c r="E75" s="798"/>
      <c r="F75" s="798"/>
      <c r="G75" s="798"/>
      <c r="H75" s="798"/>
      <c r="I75" s="798"/>
      <c r="J75" s="798"/>
      <c r="K75" s="798"/>
      <c r="L75" s="798"/>
      <c r="M75" s="798"/>
      <c r="N75" s="798"/>
      <c r="O75" s="798"/>
      <c r="P75" s="797"/>
      <c r="Q75" s="804">
        <v>831407</v>
      </c>
      <c r="R75" s="802"/>
      <c r="S75" s="802"/>
      <c r="T75" s="802"/>
      <c r="U75" s="801"/>
      <c r="V75" s="803">
        <v>805733</v>
      </c>
      <c r="W75" s="802"/>
      <c r="X75" s="802"/>
      <c r="Y75" s="802"/>
      <c r="Z75" s="801"/>
      <c r="AA75" s="803">
        <v>25674</v>
      </c>
      <c r="AB75" s="802"/>
      <c r="AC75" s="802"/>
      <c r="AD75" s="802"/>
      <c r="AE75" s="801"/>
      <c r="AF75" s="803">
        <v>25674</v>
      </c>
      <c r="AG75" s="802"/>
      <c r="AH75" s="802"/>
      <c r="AI75" s="802"/>
      <c r="AJ75" s="801"/>
      <c r="AK75" s="803">
        <v>7166</v>
      </c>
      <c r="AL75" s="802"/>
      <c r="AM75" s="802"/>
      <c r="AN75" s="802"/>
      <c r="AO75" s="801"/>
      <c r="AP75" s="803" t="s">
        <v>382</v>
      </c>
      <c r="AQ75" s="802"/>
      <c r="AR75" s="802"/>
      <c r="AS75" s="802"/>
      <c r="AT75" s="801"/>
      <c r="AU75" s="803" t="s">
        <v>382</v>
      </c>
      <c r="AV75" s="802"/>
      <c r="AW75" s="802"/>
      <c r="AX75" s="802"/>
      <c r="AY75" s="801"/>
      <c r="AZ75" s="794"/>
      <c r="BA75" s="794"/>
      <c r="BB75" s="794"/>
      <c r="BC75" s="794"/>
      <c r="BD75" s="793"/>
      <c r="BE75" s="749"/>
      <c r="BF75" s="749"/>
      <c r="BG75" s="749"/>
      <c r="BH75" s="749"/>
      <c r="BI75" s="749"/>
      <c r="BJ75" s="749"/>
      <c r="BK75" s="749"/>
      <c r="BL75" s="749"/>
      <c r="BM75" s="749"/>
      <c r="BN75" s="749"/>
      <c r="BO75" s="749"/>
      <c r="BP75" s="749"/>
      <c r="BQ75" s="779">
        <v>69</v>
      </c>
      <c r="BR75" s="778"/>
      <c r="BS75" s="777"/>
      <c r="BT75" s="776"/>
      <c r="BU75" s="776"/>
      <c r="BV75" s="776"/>
      <c r="BW75" s="776"/>
      <c r="BX75" s="776"/>
      <c r="BY75" s="776"/>
      <c r="BZ75" s="776"/>
      <c r="CA75" s="776"/>
      <c r="CB75" s="776"/>
      <c r="CC75" s="776"/>
      <c r="CD75" s="776"/>
      <c r="CE75" s="776"/>
      <c r="CF75" s="776"/>
      <c r="CG75" s="775"/>
      <c r="CH75" s="774"/>
      <c r="CI75" s="773"/>
      <c r="CJ75" s="773"/>
      <c r="CK75" s="773"/>
      <c r="CL75" s="772"/>
      <c r="CM75" s="774"/>
      <c r="CN75" s="773"/>
      <c r="CO75" s="773"/>
      <c r="CP75" s="773"/>
      <c r="CQ75" s="772"/>
      <c r="CR75" s="774"/>
      <c r="CS75" s="773"/>
      <c r="CT75" s="773"/>
      <c r="CU75" s="773"/>
      <c r="CV75" s="772"/>
      <c r="CW75" s="774"/>
      <c r="CX75" s="773"/>
      <c r="CY75" s="773"/>
      <c r="CZ75" s="773"/>
      <c r="DA75" s="772"/>
      <c r="DB75" s="774"/>
      <c r="DC75" s="773"/>
      <c r="DD75" s="773"/>
      <c r="DE75" s="773"/>
      <c r="DF75" s="772"/>
      <c r="DG75" s="774"/>
      <c r="DH75" s="773"/>
      <c r="DI75" s="773"/>
      <c r="DJ75" s="773"/>
      <c r="DK75" s="772"/>
      <c r="DL75" s="774"/>
      <c r="DM75" s="773"/>
      <c r="DN75" s="773"/>
      <c r="DO75" s="773"/>
      <c r="DP75" s="772"/>
      <c r="DQ75" s="774"/>
      <c r="DR75" s="773"/>
      <c r="DS75" s="773"/>
      <c r="DT75" s="773"/>
      <c r="DU75" s="772"/>
      <c r="DV75" s="771"/>
      <c r="DW75" s="770"/>
      <c r="DX75" s="770"/>
      <c r="DY75" s="770"/>
      <c r="DZ75" s="769"/>
      <c r="EA75" s="502"/>
    </row>
    <row r="76" spans="1:131" s="501" customFormat="1" ht="26.25" customHeight="1" x14ac:dyDescent="0.2">
      <c r="A76" s="800">
        <v>9</v>
      </c>
      <c r="B76" s="799" t="s">
        <v>387</v>
      </c>
      <c r="C76" s="798"/>
      <c r="D76" s="798"/>
      <c r="E76" s="798"/>
      <c r="F76" s="798"/>
      <c r="G76" s="798"/>
      <c r="H76" s="798"/>
      <c r="I76" s="798"/>
      <c r="J76" s="798"/>
      <c r="K76" s="798"/>
      <c r="L76" s="798"/>
      <c r="M76" s="798"/>
      <c r="N76" s="798"/>
      <c r="O76" s="798"/>
      <c r="P76" s="797"/>
      <c r="Q76" s="804">
        <v>831</v>
      </c>
      <c r="R76" s="802"/>
      <c r="S76" s="802"/>
      <c r="T76" s="802"/>
      <c r="U76" s="801"/>
      <c r="V76" s="803">
        <v>770</v>
      </c>
      <c r="W76" s="802"/>
      <c r="X76" s="802"/>
      <c r="Y76" s="802"/>
      <c r="Z76" s="801"/>
      <c r="AA76" s="803">
        <v>61</v>
      </c>
      <c r="AB76" s="802"/>
      <c r="AC76" s="802"/>
      <c r="AD76" s="802"/>
      <c r="AE76" s="801"/>
      <c r="AF76" s="803">
        <v>61</v>
      </c>
      <c r="AG76" s="802"/>
      <c r="AH76" s="802"/>
      <c r="AI76" s="802"/>
      <c r="AJ76" s="801"/>
      <c r="AK76" s="803" t="s">
        <v>382</v>
      </c>
      <c r="AL76" s="802"/>
      <c r="AM76" s="802"/>
      <c r="AN76" s="802"/>
      <c r="AO76" s="801"/>
      <c r="AP76" s="803" t="s">
        <v>386</v>
      </c>
      <c r="AQ76" s="802"/>
      <c r="AR76" s="802"/>
      <c r="AS76" s="802"/>
      <c r="AT76" s="801"/>
      <c r="AU76" s="803" t="s">
        <v>382</v>
      </c>
      <c r="AV76" s="802"/>
      <c r="AW76" s="802"/>
      <c r="AX76" s="802"/>
      <c r="AY76" s="801"/>
      <c r="AZ76" s="794"/>
      <c r="BA76" s="794"/>
      <c r="BB76" s="794"/>
      <c r="BC76" s="794"/>
      <c r="BD76" s="793"/>
      <c r="BE76" s="749"/>
      <c r="BF76" s="749"/>
      <c r="BG76" s="749"/>
      <c r="BH76" s="749"/>
      <c r="BI76" s="749"/>
      <c r="BJ76" s="749"/>
      <c r="BK76" s="749"/>
      <c r="BL76" s="749"/>
      <c r="BM76" s="749"/>
      <c r="BN76" s="749"/>
      <c r="BO76" s="749"/>
      <c r="BP76" s="749"/>
      <c r="BQ76" s="779">
        <v>70</v>
      </c>
      <c r="BR76" s="778"/>
      <c r="BS76" s="777"/>
      <c r="BT76" s="776"/>
      <c r="BU76" s="776"/>
      <c r="BV76" s="776"/>
      <c r="BW76" s="776"/>
      <c r="BX76" s="776"/>
      <c r="BY76" s="776"/>
      <c r="BZ76" s="776"/>
      <c r="CA76" s="776"/>
      <c r="CB76" s="776"/>
      <c r="CC76" s="776"/>
      <c r="CD76" s="776"/>
      <c r="CE76" s="776"/>
      <c r="CF76" s="776"/>
      <c r="CG76" s="775"/>
      <c r="CH76" s="774"/>
      <c r="CI76" s="773"/>
      <c r="CJ76" s="773"/>
      <c r="CK76" s="773"/>
      <c r="CL76" s="772"/>
      <c r="CM76" s="774"/>
      <c r="CN76" s="773"/>
      <c r="CO76" s="773"/>
      <c r="CP76" s="773"/>
      <c r="CQ76" s="772"/>
      <c r="CR76" s="774"/>
      <c r="CS76" s="773"/>
      <c r="CT76" s="773"/>
      <c r="CU76" s="773"/>
      <c r="CV76" s="772"/>
      <c r="CW76" s="774"/>
      <c r="CX76" s="773"/>
      <c r="CY76" s="773"/>
      <c r="CZ76" s="773"/>
      <c r="DA76" s="772"/>
      <c r="DB76" s="774"/>
      <c r="DC76" s="773"/>
      <c r="DD76" s="773"/>
      <c r="DE76" s="773"/>
      <c r="DF76" s="772"/>
      <c r="DG76" s="774"/>
      <c r="DH76" s="773"/>
      <c r="DI76" s="773"/>
      <c r="DJ76" s="773"/>
      <c r="DK76" s="772"/>
      <c r="DL76" s="774"/>
      <c r="DM76" s="773"/>
      <c r="DN76" s="773"/>
      <c r="DO76" s="773"/>
      <c r="DP76" s="772"/>
      <c r="DQ76" s="774"/>
      <c r="DR76" s="773"/>
      <c r="DS76" s="773"/>
      <c r="DT76" s="773"/>
      <c r="DU76" s="772"/>
      <c r="DV76" s="771"/>
      <c r="DW76" s="770"/>
      <c r="DX76" s="770"/>
      <c r="DY76" s="770"/>
      <c r="DZ76" s="769"/>
      <c r="EA76" s="502"/>
    </row>
    <row r="77" spans="1:131" s="501" customFormat="1" ht="26.25" customHeight="1" x14ac:dyDescent="0.2">
      <c r="A77" s="800">
        <v>10</v>
      </c>
      <c r="B77" s="799"/>
      <c r="C77" s="798"/>
      <c r="D77" s="798"/>
      <c r="E77" s="798"/>
      <c r="F77" s="798"/>
      <c r="G77" s="798"/>
      <c r="H77" s="798"/>
      <c r="I77" s="798"/>
      <c r="J77" s="798"/>
      <c r="K77" s="798"/>
      <c r="L77" s="798"/>
      <c r="M77" s="798"/>
      <c r="N77" s="798"/>
      <c r="O77" s="798"/>
      <c r="P77" s="797"/>
      <c r="Q77" s="804"/>
      <c r="R77" s="802"/>
      <c r="S77" s="802"/>
      <c r="T77" s="802"/>
      <c r="U77" s="801"/>
      <c r="V77" s="803"/>
      <c r="W77" s="802"/>
      <c r="X77" s="802"/>
      <c r="Y77" s="802"/>
      <c r="Z77" s="801"/>
      <c r="AA77" s="803"/>
      <c r="AB77" s="802"/>
      <c r="AC77" s="802"/>
      <c r="AD77" s="802"/>
      <c r="AE77" s="801"/>
      <c r="AF77" s="803"/>
      <c r="AG77" s="802"/>
      <c r="AH77" s="802"/>
      <c r="AI77" s="802"/>
      <c r="AJ77" s="801"/>
      <c r="AK77" s="803"/>
      <c r="AL77" s="802"/>
      <c r="AM77" s="802"/>
      <c r="AN77" s="802"/>
      <c r="AO77" s="801"/>
      <c r="AP77" s="803"/>
      <c r="AQ77" s="802"/>
      <c r="AR77" s="802"/>
      <c r="AS77" s="802"/>
      <c r="AT77" s="801"/>
      <c r="AU77" s="803"/>
      <c r="AV77" s="802"/>
      <c r="AW77" s="802"/>
      <c r="AX77" s="802"/>
      <c r="AY77" s="801"/>
      <c r="AZ77" s="794"/>
      <c r="BA77" s="794"/>
      <c r="BB77" s="794"/>
      <c r="BC77" s="794"/>
      <c r="BD77" s="793"/>
      <c r="BE77" s="749"/>
      <c r="BF77" s="749"/>
      <c r="BG77" s="749"/>
      <c r="BH77" s="749"/>
      <c r="BI77" s="749"/>
      <c r="BJ77" s="749"/>
      <c r="BK77" s="749"/>
      <c r="BL77" s="749"/>
      <c r="BM77" s="749"/>
      <c r="BN77" s="749"/>
      <c r="BO77" s="749"/>
      <c r="BP77" s="749"/>
      <c r="BQ77" s="779">
        <v>71</v>
      </c>
      <c r="BR77" s="778"/>
      <c r="BS77" s="777"/>
      <c r="BT77" s="776"/>
      <c r="BU77" s="776"/>
      <c r="BV77" s="776"/>
      <c r="BW77" s="776"/>
      <c r="BX77" s="776"/>
      <c r="BY77" s="776"/>
      <c r="BZ77" s="776"/>
      <c r="CA77" s="776"/>
      <c r="CB77" s="776"/>
      <c r="CC77" s="776"/>
      <c r="CD77" s="776"/>
      <c r="CE77" s="776"/>
      <c r="CF77" s="776"/>
      <c r="CG77" s="775"/>
      <c r="CH77" s="774"/>
      <c r="CI77" s="773"/>
      <c r="CJ77" s="773"/>
      <c r="CK77" s="773"/>
      <c r="CL77" s="772"/>
      <c r="CM77" s="774"/>
      <c r="CN77" s="773"/>
      <c r="CO77" s="773"/>
      <c r="CP77" s="773"/>
      <c r="CQ77" s="772"/>
      <c r="CR77" s="774"/>
      <c r="CS77" s="773"/>
      <c r="CT77" s="773"/>
      <c r="CU77" s="773"/>
      <c r="CV77" s="772"/>
      <c r="CW77" s="774"/>
      <c r="CX77" s="773"/>
      <c r="CY77" s="773"/>
      <c r="CZ77" s="773"/>
      <c r="DA77" s="772"/>
      <c r="DB77" s="774"/>
      <c r="DC77" s="773"/>
      <c r="DD77" s="773"/>
      <c r="DE77" s="773"/>
      <c r="DF77" s="772"/>
      <c r="DG77" s="774"/>
      <c r="DH77" s="773"/>
      <c r="DI77" s="773"/>
      <c r="DJ77" s="773"/>
      <c r="DK77" s="772"/>
      <c r="DL77" s="774"/>
      <c r="DM77" s="773"/>
      <c r="DN77" s="773"/>
      <c r="DO77" s="773"/>
      <c r="DP77" s="772"/>
      <c r="DQ77" s="774"/>
      <c r="DR77" s="773"/>
      <c r="DS77" s="773"/>
      <c r="DT77" s="773"/>
      <c r="DU77" s="772"/>
      <c r="DV77" s="771"/>
      <c r="DW77" s="770"/>
      <c r="DX77" s="770"/>
      <c r="DY77" s="770"/>
      <c r="DZ77" s="769"/>
      <c r="EA77" s="502"/>
    </row>
    <row r="78" spans="1:131" s="501" customFormat="1" ht="26.25" customHeight="1" x14ac:dyDescent="0.2">
      <c r="A78" s="800">
        <v>11</v>
      </c>
      <c r="B78" s="799"/>
      <c r="C78" s="798"/>
      <c r="D78" s="798"/>
      <c r="E78" s="798"/>
      <c r="F78" s="798"/>
      <c r="G78" s="798"/>
      <c r="H78" s="798"/>
      <c r="I78" s="798"/>
      <c r="J78" s="798"/>
      <c r="K78" s="798"/>
      <c r="L78" s="798"/>
      <c r="M78" s="798"/>
      <c r="N78" s="798"/>
      <c r="O78" s="798"/>
      <c r="P78" s="797"/>
      <c r="Q78" s="796"/>
      <c r="R78" s="795"/>
      <c r="S78" s="795"/>
      <c r="T78" s="795"/>
      <c r="U78" s="795"/>
      <c r="V78" s="795"/>
      <c r="W78" s="795"/>
      <c r="X78" s="795"/>
      <c r="Y78" s="795"/>
      <c r="Z78" s="795"/>
      <c r="AA78" s="795"/>
      <c r="AB78" s="795"/>
      <c r="AC78" s="795"/>
      <c r="AD78" s="795"/>
      <c r="AE78" s="795"/>
      <c r="AF78" s="795"/>
      <c r="AG78" s="795"/>
      <c r="AH78" s="795"/>
      <c r="AI78" s="795"/>
      <c r="AJ78" s="795"/>
      <c r="AK78" s="795"/>
      <c r="AL78" s="795"/>
      <c r="AM78" s="795"/>
      <c r="AN78" s="795"/>
      <c r="AO78" s="795"/>
      <c r="AP78" s="795"/>
      <c r="AQ78" s="795"/>
      <c r="AR78" s="795"/>
      <c r="AS78" s="795"/>
      <c r="AT78" s="795"/>
      <c r="AU78" s="795"/>
      <c r="AV78" s="795"/>
      <c r="AW78" s="795"/>
      <c r="AX78" s="795"/>
      <c r="AY78" s="795"/>
      <c r="AZ78" s="794"/>
      <c r="BA78" s="794"/>
      <c r="BB78" s="794"/>
      <c r="BC78" s="794"/>
      <c r="BD78" s="793"/>
      <c r="BE78" s="749"/>
      <c r="BF78" s="749"/>
      <c r="BG78" s="749"/>
      <c r="BH78" s="749"/>
      <c r="BI78" s="749"/>
      <c r="BJ78" s="747"/>
      <c r="BK78" s="747"/>
      <c r="BL78" s="747"/>
      <c r="BM78" s="747"/>
      <c r="BN78" s="747"/>
      <c r="BO78" s="749"/>
      <c r="BP78" s="749"/>
      <c r="BQ78" s="779">
        <v>72</v>
      </c>
      <c r="BR78" s="778"/>
      <c r="BS78" s="777"/>
      <c r="BT78" s="776"/>
      <c r="BU78" s="776"/>
      <c r="BV78" s="776"/>
      <c r="BW78" s="776"/>
      <c r="BX78" s="776"/>
      <c r="BY78" s="776"/>
      <c r="BZ78" s="776"/>
      <c r="CA78" s="776"/>
      <c r="CB78" s="776"/>
      <c r="CC78" s="776"/>
      <c r="CD78" s="776"/>
      <c r="CE78" s="776"/>
      <c r="CF78" s="776"/>
      <c r="CG78" s="775"/>
      <c r="CH78" s="774"/>
      <c r="CI78" s="773"/>
      <c r="CJ78" s="773"/>
      <c r="CK78" s="773"/>
      <c r="CL78" s="772"/>
      <c r="CM78" s="774"/>
      <c r="CN78" s="773"/>
      <c r="CO78" s="773"/>
      <c r="CP78" s="773"/>
      <c r="CQ78" s="772"/>
      <c r="CR78" s="774"/>
      <c r="CS78" s="773"/>
      <c r="CT78" s="773"/>
      <c r="CU78" s="773"/>
      <c r="CV78" s="772"/>
      <c r="CW78" s="774"/>
      <c r="CX78" s="773"/>
      <c r="CY78" s="773"/>
      <c r="CZ78" s="773"/>
      <c r="DA78" s="772"/>
      <c r="DB78" s="774"/>
      <c r="DC78" s="773"/>
      <c r="DD78" s="773"/>
      <c r="DE78" s="773"/>
      <c r="DF78" s="772"/>
      <c r="DG78" s="774"/>
      <c r="DH78" s="773"/>
      <c r="DI78" s="773"/>
      <c r="DJ78" s="773"/>
      <c r="DK78" s="772"/>
      <c r="DL78" s="774"/>
      <c r="DM78" s="773"/>
      <c r="DN78" s="773"/>
      <c r="DO78" s="773"/>
      <c r="DP78" s="772"/>
      <c r="DQ78" s="774"/>
      <c r="DR78" s="773"/>
      <c r="DS78" s="773"/>
      <c r="DT78" s="773"/>
      <c r="DU78" s="772"/>
      <c r="DV78" s="771"/>
      <c r="DW78" s="770"/>
      <c r="DX78" s="770"/>
      <c r="DY78" s="770"/>
      <c r="DZ78" s="769"/>
      <c r="EA78" s="502"/>
    </row>
    <row r="79" spans="1:131" s="501" customFormat="1" ht="26.25" customHeight="1" x14ac:dyDescent="0.2">
      <c r="A79" s="800">
        <v>12</v>
      </c>
      <c r="B79" s="799"/>
      <c r="C79" s="798"/>
      <c r="D79" s="798"/>
      <c r="E79" s="798"/>
      <c r="F79" s="798"/>
      <c r="G79" s="798"/>
      <c r="H79" s="798"/>
      <c r="I79" s="798"/>
      <c r="J79" s="798"/>
      <c r="K79" s="798"/>
      <c r="L79" s="798"/>
      <c r="M79" s="798"/>
      <c r="N79" s="798"/>
      <c r="O79" s="798"/>
      <c r="P79" s="797"/>
      <c r="Q79" s="796"/>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795"/>
      <c r="AP79" s="795"/>
      <c r="AQ79" s="795"/>
      <c r="AR79" s="795"/>
      <c r="AS79" s="795"/>
      <c r="AT79" s="795"/>
      <c r="AU79" s="795"/>
      <c r="AV79" s="795"/>
      <c r="AW79" s="795"/>
      <c r="AX79" s="795"/>
      <c r="AY79" s="795"/>
      <c r="AZ79" s="794"/>
      <c r="BA79" s="794"/>
      <c r="BB79" s="794"/>
      <c r="BC79" s="794"/>
      <c r="BD79" s="793"/>
      <c r="BE79" s="749"/>
      <c r="BF79" s="749"/>
      <c r="BG79" s="749"/>
      <c r="BH79" s="749"/>
      <c r="BI79" s="749"/>
      <c r="BJ79" s="747"/>
      <c r="BK79" s="747"/>
      <c r="BL79" s="747"/>
      <c r="BM79" s="747"/>
      <c r="BN79" s="747"/>
      <c r="BO79" s="749"/>
      <c r="BP79" s="749"/>
      <c r="BQ79" s="779">
        <v>73</v>
      </c>
      <c r="BR79" s="778"/>
      <c r="BS79" s="777"/>
      <c r="BT79" s="776"/>
      <c r="BU79" s="776"/>
      <c r="BV79" s="776"/>
      <c r="BW79" s="776"/>
      <c r="BX79" s="776"/>
      <c r="BY79" s="776"/>
      <c r="BZ79" s="776"/>
      <c r="CA79" s="776"/>
      <c r="CB79" s="776"/>
      <c r="CC79" s="776"/>
      <c r="CD79" s="776"/>
      <c r="CE79" s="776"/>
      <c r="CF79" s="776"/>
      <c r="CG79" s="775"/>
      <c r="CH79" s="774"/>
      <c r="CI79" s="773"/>
      <c r="CJ79" s="773"/>
      <c r="CK79" s="773"/>
      <c r="CL79" s="772"/>
      <c r="CM79" s="774"/>
      <c r="CN79" s="773"/>
      <c r="CO79" s="773"/>
      <c r="CP79" s="773"/>
      <c r="CQ79" s="772"/>
      <c r="CR79" s="774"/>
      <c r="CS79" s="773"/>
      <c r="CT79" s="773"/>
      <c r="CU79" s="773"/>
      <c r="CV79" s="772"/>
      <c r="CW79" s="774"/>
      <c r="CX79" s="773"/>
      <c r="CY79" s="773"/>
      <c r="CZ79" s="773"/>
      <c r="DA79" s="772"/>
      <c r="DB79" s="774"/>
      <c r="DC79" s="773"/>
      <c r="DD79" s="773"/>
      <c r="DE79" s="773"/>
      <c r="DF79" s="772"/>
      <c r="DG79" s="774"/>
      <c r="DH79" s="773"/>
      <c r="DI79" s="773"/>
      <c r="DJ79" s="773"/>
      <c r="DK79" s="772"/>
      <c r="DL79" s="774"/>
      <c r="DM79" s="773"/>
      <c r="DN79" s="773"/>
      <c r="DO79" s="773"/>
      <c r="DP79" s="772"/>
      <c r="DQ79" s="774"/>
      <c r="DR79" s="773"/>
      <c r="DS79" s="773"/>
      <c r="DT79" s="773"/>
      <c r="DU79" s="772"/>
      <c r="DV79" s="771"/>
      <c r="DW79" s="770"/>
      <c r="DX79" s="770"/>
      <c r="DY79" s="770"/>
      <c r="DZ79" s="769"/>
      <c r="EA79" s="502"/>
    </row>
    <row r="80" spans="1:131" s="501" customFormat="1" ht="26.25" customHeight="1" x14ac:dyDescent="0.2">
      <c r="A80" s="800">
        <v>13</v>
      </c>
      <c r="B80" s="799"/>
      <c r="C80" s="798"/>
      <c r="D80" s="798"/>
      <c r="E80" s="798"/>
      <c r="F80" s="798"/>
      <c r="G80" s="798"/>
      <c r="H80" s="798"/>
      <c r="I80" s="798"/>
      <c r="J80" s="798"/>
      <c r="K80" s="798"/>
      <c r="L80" s="798"/>
      <c r="M80" s="798"/>
      <c r="N80" s="798"/>
      <c r="O80" s="798"/>
      <c r="P80" s="797"/>
      <c r="Q80" s="796"/>
      <c r="R80" s="795"/>
      <c r="S80" s="795"/>
      <c r="T80" s="795"/>
      <c r="U80" s="795"/>
      <c r="V80" s="795"/>
      <c r="W80" s="795"/>
      <c r="X80" s="795"/>
      <c r="Y80" s="795"/>
      <c r="Z80" s="795"/>
      <c r="AA80" s="795"/>
      <c r="AB80" s="795"/>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795"/>
      <c r="AY80" s="795"/>
      <c r="AZ80" s="794"/>
      <c r="BA80" s="794"/>
      <c r="BB80" s="794"/>
      <c r="BC80" s="794"/>
      <c r="BD80" s="793"/>
      <c r="BE80" s="749"/>
      <c r="BF80" s="749"/>
      <c r="BG80" s="749"/>
      <c r="BH80" s="749"/>
      <c r="BI80" s="749"/>
      <c r="BJ80" s="749"/>
      <c r="BK80" s="749"/>
      <c r="BL80" s="749"/>
      <c r="BM80" s="749"/>
      <c r="BN80" s="749"/>
      <c r="BO80" s="749"/>
      <c r="BP80" s="749"/>
      <c r="BQ80" s="779">
        <v>74</v>
      </c>
      <c r="BR80" s="778"/>
      <c r="BS80" s="777"/>
      <c r="BT80" s="776"/>
      <c r="BU80" s="776"/>
      <c r="BV80" s="776"/>
      <c r="BW80" s="776"/>
      <c r="BX80" s="776"/>
      <c r="BY80" s="776"/>
      <c r="BZ80" s="776"/>
      <c r="CA80" s="776"/>
      <c r="CB80" s="776"/>
      <c r="CC80" s="776"/>
      <c r="CD80" s="776"/>
      <c r="CE80" s="776"/>
      <c r="CF80" s="776"/>
      <c r="CG80" s="775"/>
      <c r="CH80" s="774"/>
      <c r="CI80" s="773"/>
      <c r="CJ80" s="773"/>
      <c r="CK80" s="773"/>
      <c r="CL80" s="772"/>
      <c r="CM80" s="774"/>
      <c r="CN80" s="773"/>
      <c r="CO80" s="773"/>
      <c r="CP80" s="773"/>
      <c r="CQ80" s="772"/>
      <c r="CR80" s="774"/>
      <c r="CS80" s="773"/>
      <c r="CT80" s="773"/>
      <c r="CU80" s="773"/>
      <c r="CV80" s="772"/>
      <c r="CW80" s="774"/>
      <c r="CX80" s="773"/>
      <c r="CY80" s="773"/>
      <c r="CZ80" s="773"/>
      <c r="DA80" s="772"/>
      <c r="DB80" s="774"/>
      <c r="DC80" s="773"/>
      <c r="DD80" s="773"/>
      <c r="DE80" s="773"/>
      <c r="DF80" s="772"/>
      <c r="DG80" s="774"/>
      <c r="DH80" s="773"/>
      <c r="DI80" s="773"/>
      <c r="DJ80" s="773"/>
      <c r="DK80" s="772"/>
      <c r="DL80" s="774"/>
      <c r="DM80" s="773"/>
      <c r="DN80" s="773"/>
      <c r="DO80" s="773"/>
      <c r="DP80" s="772"/>
      <c r="DQ80" s="774"/>
      <c r="DR80" s="773"/>
      <c r="DS80" s="773"/>
      <c r="DT80" s="773"/>
      <c r="DU80" s="772"/>
      <c r="DV80" s="771"/>
      <c r="DW80" s="770"/>
      <c r="DX80" s="770"/>
      <c r="DY80" s="770"/>
      <c r="DZ80" s="769"/>
      <c r="EA80" s="502"/>
    </row>
    <row r="81" spans="1:131" s="501" customFormat="1" ht="26.25" customHeight="1" x14ac:dyDescent="0.2">
      <c r="A81" s="800">
        <v>14</v>
      </c>
      <c r="B81" s="799"/>
      <c r="C81" s="798"/>
      <c r="D81" s="798"/>
      <c r="E81" s="798"/>
      <c r="F81" s="798"/>
      <c r="G81" s="798"/>
      <c r="H81" s="798"/>
      <c r="I81" s="798"/>
      <c r="J81" s="798"/>
      <c r="K81" s="798"/>
      <c r="L81" s="798"/>
      <c r="M81" s="798"/>
      <c r="N81" s="798"/>
      <c r="O81" s="798"/>
      <c r="P81" s="797"/>
      <c r="Q81" s="796"/>
      <c r="R81" s="795"/>
      <c r="S81" s="795"/>
      <c r="T81" s="795"/>
      <c r="U81" s="795"/>
      <c r="V81" s="795"/>
      <c r="W81" s="795"/>
      <c r="X81" s="795"/>
      <c r="Y81" s="795"/>
      <c r="Z81" s="795"/>
      <c r="AA81" s="795"/>
      <c r="AB81" s="795"/>
      <c r="AC81" s="795"/>
      <c r="AD81" s="795"/>
      <c r="AE81" s="795"/>
      <c r="AF81" s="795"/>
      <c r="AG81" s="795"/>
      <c r="AH81" s="795"/>
      <c r="AI81" s="795"/>
      <c r="AJ81" s="795"/>
      <c r="AK81" s="795"/>
      <c r="AL81" s="795"/>
      <c r="AM81" s="795"/>
      <c r="AN81" s="795"/>
      <c r="AO81" s="795"/>
      <c r="AP81" s="795"/>
      <c r="AQ81" s="795"/>
      <c r="AR81" s="795"/>
      <c r="AS81" s="795"/>
      <c r="AT81" s="795"/>
      <c r="AU81" s="795"/>
      <c r="AV81" s="795"/>
      <c r="AW81" s="795"/>
      <c r="AX81" s="795"/>
      <c r="AY81" s="795"/>
      <c r="AZ81" s="794"/>
      <c r="BA81" s="794"/>
      <c r="BB81" s="794"/>
      <c r="BC81" s="794"/>
      <c r="BD81" s="793"/>
      <c r="BE81" s="749"/>
      <c r="BF81" s="749"/>
      <c r="BG81" s="749"/>
      <c r="BH81" s="749"/>
      <c r="BI81" s="749"/>
      <c r="BJ81" s="749"/>
      <c r="BK81" s="749"/>
      <c r="BL81" s="749"/>
      <c r="BM81" s="749"/>
      <c r="BN81" s="749"/>
      <c r="BO81" s="749"/>
      <c r="BP81" s="749"/>
      <c r="BQ81" s="779">
        <v>75</v>
      </c>
      <c r="BR81" s="778"/>
      <c r="BS81" s="777"/>
      <c r="BT81" s="776"/>
      <c r="BU81" s="776"/>
      <c r="BV81" s="776"/>
      <c r="BW81" s="776"/>
      <c r="BX81" s="776"/>
      <c r="BY81" s="776"/>
      <c r="BZ81" s="776"/>
      <c r="CA81" s="776"/>
      <c r="CB81" s="776"/>
      <c r="CC81" s="776"/>
      <c r="CD81" s="776"/>
      <c r="CE81" s="776"/>
      <c r="CF81" s="776"/>
      <c r="CG81" s="775"/>
      <c r="CH81" s="774"/>
      <c r="CI81" s="773"/>
      <c r="CJ81" s="773"/>
      <c r="CK81" s="773"/>
      <c r="CL81" s="772"/>
      <c r="CM81" s="774"/>
      <c r="CN81" s="773"/>
      <c r="CO81" s="773"/>
      <c r="CP81" s="773"/>
      <c r="CQ81" s="772"/>
      <c r="CR81" s="774"/>
      <c r="CS81" s="773"/>
      <c r="CT81" s="773"/>
      <c r="CU81" s="773"/>
      <c r="CV81" s="772"/>
      <c r="CW81" s="774"/>
      <c r="CX81" s="773"/>
      <c r="CY81" s="773"/>
      <c r="CZ81" s="773"/>
      <c r="DA81" s="772"/>
      <c r="DB81" s="774"/>
      <c r="DC81" s="773"/>
      <c r="DD81" s="773"/>
      <c r="DE81" s="773"/>
      <c r="DF81" s="772"/>
      <c r="DG81" s="774"/>
      <c r="DH81" s="773"/>
      <c r="DI81" s="773"/>
      <c r="DJ81" s="773"/>
      <c r="DK81" s="772"/>
      <c r="DL81" s="774"/>
      <c r="DM81" s="773"/>
      <c r="DN81" s="773"/>
      <c r="DO81" s="773"/>
      <c r="DP81" s="772"/>
      <c r="DQ81" s="774"/>
      <c r="DR81" s="773"/>
      <c r="DS81" s="773"/>
      <c r="DT81" s="773"/>
      <c r="DU81" s="772"/>
      <c r="DV81" s="771"/>
      <c r="DW81" s="770"/>
      <c r="DX81" s="770"/>
      <c r="DY81" s="770"/>
      <c r="DZ81" s="769"/>
      <c r="EA81" s="502"/>
    </row>
    <row r="82" spans="1:131" s="501" customFormat="1" ht="26.25" customHeight="1" x14ac:dyDescent="0.2">
      <c r="A82" s="800">
        <v>15</v>
      </c>
      <c r="B82" s="799"/>
      <c r="C82" s="798"/>
      <c r="D82" s="798"/>
      <c r="E82" s="798"/>
      <c r="F82" s="798"/>
      <c r="G82" s="798"/>
      <c r="H82" s="798"/>
      <c r="I82" s="798"/>
      <c r="J82" s="798"/>
      <c r="K82" s="798"/>
      <c r="L82" s="798"/>
      <c r="M82" s="798"/>
      <c r="N82" s="798"/>
      <c r="O82" s="798"/>
      <c r="P82" s="797"/>
      <c r="Q82" s="796"/>
      <c r="R82" s="795"/>
      <c r="S82" s="795"/>
      <c r="T82" s="795"/>
      <c r="U82" s="795"/>
      <c r="V82" s="795"/>
      <c r="W82" s="795"/>
      <c r="X82" s="795"/>
      <c r="Y82" s="795"/>
      <c r="Z82" s="795"/>
      <c r="AA82" s="795"/>
      <c r="AB82" s="795"/>
      <c r="AC82" s="795"/>
      <c r="AD82" s="795"/>
      <c r="AE82" s="795"/>
      <c r="AF82" s="795"/>
      <c r="AG82" s="795"/>
      <c r="AH82" s="795"/>
      <c r="AI82" s="795"/>
      <c r="AJ82" s="795"/>
      <c r="AK82" s="795"/>
      <c r="AL82" s="795"/>
      <c r="AM82" s="795"/>
      <c r="AN82" s="795"/>
      <c r="AO82" s="795"/>
      <c r="AP82" s="795"/>
      <c r="AQ82" s="795"/>
      <c r="AR82" s="795"/>
      <c r="AS82" s="795"/>
      <c r="AT82" s="795"/>
      <c r="AU82" s="795"/>
      <c r="AV82" s="795"/>
      <c r="AW82" s="795"/>
      <c r="AX82" s="795"/>
      <c r="AY82" s="795"/>
      <c r="AZ82" s="794"/>
      <c r="BA82" s="794"/>
      <c r="BB82" s="794"/>
      <c r="BC82" s="794"/>
      <c r="BD82" s="793"/>
      <c r="BE82" s="749"/>
      <c r="BF82" s="749"/>
      <c r="BG82" s="749"/>
      <c r="BH82" s="749"/>
      <c r="BI82" s="749"/>
      <c r="BJ82" s="749"/>
      <c r="BK82" s="749"/>
      <c r="BL82" s="749"/>
      <c r="BM82" s="749"/>
      <c r="BN82" s="749"/>
      <c r="BO82" s="749"/>
      <c r="BP82" s="749"/>
      <c r="BQ82" s="779">
        <v>76</v>
      </c>
      <c r="BR82" s="778"/>
      <c r="BS82" s="777"/>
      <c r="BT82" s="776"/>
      <c r="BU82" s="776"/>
      <c r="BV82" s="776"/>
      <c r="BW82" s="776"/>
      <c r="BX82" s="776"/>
      <c r="BY82" s="776"/>
      <c r="BZ82" s="776"/>
      <c r="CA82" s="776"/>
      <c r="CB82" s="776"/>
      <c r="CC82" s="776"/>
      <c r="CD82" s="776"/>
      <c r="CE82" s="776"/>
      <c r="CF82" s="776"/>
      <c r="CG82" s="775"/>
      <c r="CH82" s="774"/>
      <c r="CI82" s="773"/>
      <c r="CJ82" s="773"/>
      <c r="CK82" s="773"/>
      <c r="CL82" s="772"/>
      <c r="CM82" s="774"/>
      <c r="CN82" s="773"/>
      <c r="CO82" s="773"/>
      <c r="CP82" s="773"/>
      <c r="CQ82" s="772"/>
      <c r="CR82" s="774"/>
      <c r="CS82" s="773"/>
      <c r="CT82" s="773"/>
      <c r="CU82" s="773"/>
      <c r="CV82" s="772"/>
      <c r="CW82" s="774"/>
      <c r="CX82" s="773"/>
      <c r="CY82" s="773"/>
      <c r="CZ82" s="773"/>
      <c r="DA82" s="772"/>
      <c r="DB82" s="774"/>
      <c r="DC82" s="773"/>
      <c r="DD82" s="773"/>
      <c r="DE82" s="773"/>
      <c r="DF82" s="772"/>
      <c r="DG82" s="774"/>
      <c r="DH82" s="773"/>
      <c r="DI82" s="773"/>
      <c r="DJ82" s="773"/>
      <c r="DK82" s="772"/>
      <c r="DL82" s="774"/>
      <c r="DM82" s="773"/>
      <c r="DN82" s="773"/>
      <c r="DO82" s="773"/>
      <c r="DP82" s="772"/>
      <c r="DQ82" s="774"/>
      <c r="DR82" s="773"/>
      <c r="DS82" s="773"/>
      <c r="DT82" s="773"/>
      <c r="DU82" s="772"/>
      <c r="DV82" s="771"/>
      <c r="DW82" s="770"/>
      <c r="DX82" s="770"/>
      <c r="DY82" s="770"/>
      <c r="DZ82" s="769"/>
      <c r="EA82" s="502"/>
    </row>
    <row r="83" spans="1:131" s="501" customFormat="1" ht="26.25" customHeight="1" x14ac:dyDescent="0.2">
      <c r="A83" s="800">
        <v>16</v>
      </c>
      <c r="B83" s="799"/>
      <c r="C83" s="798"/>
      <c r="D83" s="798"/>
      <c r="E83" s="798"/>
      <c r="F83" s="798"/>
      <c r="G83" s="798"/>
      <c r="H83" s="798"/>
      <c r="I83" s="798"/>
      <c r="J83" s="798"/>
      <c r="K83" s="798"/>
      <c r="L83" s="798"/>
      <c r="M83" s="798"/>
      <c r="N83" s="798"/>
      <c r="O83" s="798"/>
      <c r="P83" s="797"/>
      <c r="Q83" s="796"/>
      <c r="R83" s="795"/>
      <c r="S83" s="795"/>
      <c r="T83" s="795"/>
      <c r="U83" s="795"/>
      <c r="V83" s="795"/>
      <c r="W83" s="795"/>
      <c r="X83" s="795"/>
      <c r="Y83" s="795"/>
      <c r="Z83" s="795"/>
      <c r="AA83" s="795"/>
      <c r="AB83" s="795"/>
      <c r="AC83" s="795"/>
      <c r="AD83" s="795"/>
      <c r="AE83" s="795"/>
      <c r="AF83" s="795"/>
      <c r="AG83" s="795"/>
      <c r="AH83" s="795"/>
      <c r="AI83" s="795"/>
      <c r="AJ83" s="795"/>
      <c r="AK83" s="795"/>
      <c r="AL83" s="795"/>
      <c r="AM83" s="795"/>
      <c r="AN83" s="795"/>
      <c r="AO83" s="795"/>
      <c r="AP83" s="795"/>
      <c r="AQ83" s="795"/>
      <c r="AR83" s="795"/>
      <c r="AS83" s="795"/>
      <c r="AT83" s="795"/>
      <c r="AU83" s="795"/>
      <c r="AV83" s="795"/>
      <c r="AW83" s="795"/>
      <c r="AX83" s="795"/>
      <c r="AY83" s="795"/>
      <c r="AZ83" s="794"/>
      <c r="BA83" s="794"/>
      <c r="BB83" s="794"/>
      <c r="BC83" s="794"/>
      <c r="BD83" s="793"/>
      <c r="BE83" s="749"/>
      <c r="BF83" s="749"/>
      <c r="BG83" s="749"/>
      <c r="BH83" s="749"/>
      <c r="BI83" s="749"/>
      <c r="BJ83" s="749"/>
      <c r="BK83" s="749"/>
      <c r="BL83" s="749"/>
      <c r="BM83" s="749"/>
      <c r="BN83" s="749"/>
      <c r="BO83" s="749"/>
      <c r="BP83" s="749"/>
      <c r="BQ83" s="779">
        <v>77</v>
      </c>
      <c r="BR83" s="778"/>
      <c r="BS83" s="777"/>
      <c r="BT83" s="776"/>
      <c r="BU83" s="776"/>
      <c r="BV83" s="776"/>
      <c r="BW83" s="776"/>
      <c r="BX83" s="776"/>
      <c r="BY83" s="776"/>
      <c r="BZ83" s="776"/>
      <c r="CA83" s="776"/>
      <c r="CB83" s="776"/>
      <c r="CC83" s="776"/>
      <c r="CD83" s="776"/>
      <c r="CE83" s="776"/>
      <c r="CF83" s="776"/>
      <c r="CG83" s="775"/>
      <c r="CH83" s="774"/>
      <c r="CI83" s="773"/>
      <c r="CJ83" s="773"/>
      <c r="CK83" s="773"/>
      <c r="CL83" s="772"/>
      <c r="CM83" s="774"/>
      <c r="CN83" s="773"/>
      <c r="CO83" s="773"/>
      <c r="CP83" s="773"/>
      <c r="CQ83" s="772"/>
      <c r="CR83" s="774"/>
      <c r="CS83" s="773"/>
      <c r="CT83" s="773"/>
      <c r="CU83" s="773"/>
      <c r="CV83" s="772"/>
      <c r="CW83" s="774"/>
      <c r="CX83" s="773"/>
      <c r="CY83" s="773"/>
      <c r="CZ83" s="773"/>
      <c r="DA83" s="772"/>
      <c r="DB83" s="774"/>
      <c r="DC83" s="773"/>
      <c r="DD83" s="773"/>
      <c r="DE83" s="773"/>
      <c r="DF83" s="772"/>
      <c r="DG83" s="774"/>
      <c r="DH83" s="773"/>
      <c r="DI83" s="773"/>
      <c r="DJ83" s="773"/>
      <c r="DK83" s="772"/>
      <c r="DL83" s="774"/>
      <c r="DM83" s="773"/>
      <c r="DN83" s="773"/>
      <c r="DO83" s="773"/>
      <c r="DP83" s="772"/>
      <c r="DQ83" s="774"/>
      <c r="DR83" s="773"/>
      <c r="DS83" s="773"/>
      <c r="DT83" s="773"/>
      <c r="DU83" s="772"/>
      <c r="DV83" s="771"/>
      <c r="DW83" s="770"/>
      <c r="DX83" s="770"/>
      <c r="DY83" s="770"/>
      <c r="DZ83" s="769"/>
      <c r="EA83" s="502"/>
    </row>
    <row r="84" spans="1:131" s="501" customFormat="1" ht="26.25" customHeight="1" x14ac:dyDescent="0.2">
      <c r="A84" s="800">
        <v>17</v>
      </c>
      <c r="B84" s="799"/>
      <c r="C84" s="798"/>
      <c r="D84" s="798"/>
      <c r="E84" s="798"/>
      <c r="F84" s="798"/>
      <c r="G84" s="798"/>
      <c r="H84" s="798"/>
      <c r="I84" s="798"/>
      <c r="J84" s="798"/>
      <c r="K84" s="798"/>
      <c r="L84" s="798"/>
      <c r="M84" s="798"/>
      <c r="N84" s="798"/>
      <c r="O84" s="798"/>
      <c r="P84" s="797"/>
      <c r="Q84" s="796"/>
      <c r="R84" s="795"/>
      <c r="S84" s="795"/>
      <c r="T84" s="795"/>
      <c r="U84" s="795"/>
      <c r="V84" s="795"/>
      <c r="W84" s="795"/>
      <c r="X84" s="795"/>
      <c r="Y84" s="795"/>
      <c r="Z84" s="795"/>
      <c r="AA84" s="795"/>
      <c r="AB84" s="795"/>
      <c r="AC84" s="795"/>
      <c r="AD84" s="795"/>
      <c r="AE84" s="795"/>
      <c r="AF84" s="795"/>
      <c r="AG84" s="795"/>
      <c r="AH84" s="795"/>
      <c r="AI84" s="795"/>
      <c r="AJ84" s="795"/>
      <c r="AK84" s="795"/>
      <c r="AL84" s="795"/>
      <c r="AM84" s="795"/>
      <c r="AN84" s="795"/>
      <c r="AO84" s="795"/>
      <c r="AP84" s="795"/>
      <c r="AQ84" s="795"/>
      <c r="AR84" s="795"/>
      <c r="AS84" s="795"/>
      <c r="AT84" s="795"/>
      <c r="AU84" s="795"/>
      <c r="AV84" s="795"/>
      <c r="AW84" s="795"/>
      <c r="AX84" s="795"/>
      <c r="AY84" s="795"/>
      <c r="AZ84" s="794"/>
      <c r="BA84" s="794"/>
      <c r="BB84" s="794"/>
      <c r="BC84" s="794"/>
      <c r="BD84" s="793"/>
      <c r="BE84" s="749"/>
      <c r="BF84" s="749"/>
      <c r="BG84" s="749"/>
      <c r="BH84" s="749"/>
      <c r="BI84" s="749"/>
      <c r="BJ84" s="749"/>
      <c r="BK84" s="749"/>
      <c r="BL84" s="749"/>
      <c r="BM84" s="749"/>
      <c r="BN84" s="749"/>
      <c r="BO84" s="749"/>
      <c r="BP84" s="749"/>
      <c r="BQ84" s="779">
        <v>78</v>
      </c>
      <c r="BR84" s="778"/>
      <c r="BS84" s="777"/>
      <c r="BT84" s="776"/>
      <c r="BU84" s="776"/>
      <c r="BV84" s="776"/>
      <c r="BW84" s="776"/>
      <c r="BX84" s="776"/>
      <c r="BY84" s="776"/>
      <c r="BZ84" s="776"/>
      <c r="CA84" s="776"/>
      <c r="CB84" s="776"/>
      <c r="CC84" s="776"/>
      <c r="CD84" s="776"/>
      <c r="CE84" s="776"/>
      <c r="CF84" s="776"/>
      <c r="CG84" s="775"/>
      <c r="CH84" s="774"/>
      <c r="CI84" s="773"/>
      <c r="CJ84" s="773"/>
      <c r="CK84" s="773"/>
      <c r="CL84" s="772"/>
      <c r="CM84" s="774"/>
      <c r="CN84" s="773"/>
      <c r="CO84" s="773"/>
      <c r="CP84" s="773"/>
      <c r="CQ84" s="772"/>
      <c r="CR84" s="774"/>
      <c r="CS84" s="773"/>
      <c r="CT84" s="773"/>
      <c r="CU84" s="773"/>
      <c r="CV84" s="772"/>
      <c r="CW84" s="774"/>
      <c r="CX84" s="773"/>
      <c r="CY84" s="773"/>
      <c r="CZ84" s="773"/>
      <c r="DA84" s="772"/>
      <c r="DB84" s="774"/>
      <c r="DC84" s="773"/>
      <c r="DD84" s="773"/>
      <c r="DE84" s="773"/>
      <c r="DF84" s="772"/>
      <c r="DG84" s="774"/>
      <c r="DH84" s="773"/>
      <c r="DI84" s="773"/>
      <c r="DJ84" s="773"/>
      <c r="DK84" s="772"/>
      <c r="DL84" s="774"/>
      <c r="DM84" s="773"/>
      <c r="DN84" s="773"/>
      <c r="DO84" s="773"/>
      <c r="DP84" s="772"/>
      <c r="DQ84" s="774"/>
      <c r="DR84" s="773"/>
      <c r="DS84" s="773"/>
      <c r="DT84" s="773"/>
      <c r="DU84" s="772"/>
      <c r="DV84" s="771"/>
      <c r="DW84" s="770"/>
      <c r="DX84" s="770"/>
      <c r="DY84" s="770"/>
      <c r="DZ84" s="769"/>
      <c r="EA84" s="502"/>
    </row>
    <row r="85" spans="1:131" s="501" customFormat="1" ht="26.25" customHeight="1" x14ac:dyDescent="0.2">
      <c r="A85" s="800">
        <v>18</v>
      </c>
      <c r="B85" s="799"/>
      <c r="C85" s="798"/>
      <c r="D85" s="798"/>
      <c r="E85" s="798"/>
      <c r="F85" s="798"/>
      <c r="G85" s="798"/>
      <c r="H85" s="798"/>
      <c r="I85" s="798"/>
      <c r="J85" s="798"/>
      <c r="K85" s="798"/>
      <c r="L85" s="798"/>
      <c r="M85" s="798"/>
      <c r="N85" s="798"/>
      <c r="O85" s="798"/>
      <c r="P85" s="797"/>
      <c r="Q85" s="796"/>
      <c r="R85" s="795"/>
      <c r="S85" s="795"/>
      <c r="T85" s="795"/>
      <c r="U85" s="795"/>
      <c r="V85" s="795"/>
      <c r="W85" s="795"/>
      <c r="X85" s="795"/>
      <c r="Y85" s="795"/>
      <c r="Z85" s="795"/>
      <c r="AA85" s="795"/>
      <c r="AB85" s="795"/>
      <c r="AC85" s="795"/>
      <c r="AD85" s="795"/>
      <c r="AE85" s="795"/>
      <c r="AF85" s="795"/>
      <c r="AG85" s="795"/>
      <c r="AH85" s="795"/>
      <c r="AI85" s="795"/>
      <c r="AJ85" s="795"/>
      <c r="AK85" s="795"/>
      <c r="AL85" s="795"/>
      <c r="AM85" s="795"/>
      <c r="AN85" s="795"/>
      <c r="AO85" s="795"/>
      <c r="AP85" s="795"/>
      <c r="AQ85" s="795"/>
      <c r="AR85" s="795"/>
      <c r="AS85" s="795"/>
      <c r="AT85" s="795"/>
      <c r="AU85" s="795"/>
      <c r="AV85" s="795"/>
      <c r="AW85" s="795"/>
      <c r="AX85" s="795"/>
      <c r="AY85" s="795"/>
      <c r="AZ85" s="794"/>
      <c r="BA85" s="794"/>
      <c r="BB85" s="794"/>
      <c r="BC85" s="794"/>
      <c r="BD85" s="793"/>
      <c r="BE85" s="749"/>
      <c r="BF85" s="749"/>
      <c r="BG85" s="749"/>
      <c r="BH85" s="749"/>
      <c r="BI85" s="749"/>
      <c r="BJ85" s="749"/>
      <c r="BK85" s="749"/>
      <c r="BL85" s="749"/>
      <c r="BM85" s="749"/>
      <c r="BN85" s="749"/>
      <c r="BO85" s="749"/>
      <c r="BP85" s="749"/>
      <c r="BQ85" s="779">
        <v>79</v>
      </c>
      <c r="BR85" s="778"/>
      <c r="BS85" s="777"/>
      <c r="BT85" s="776"/>
      <c r="BU85" s="776"/>
      <c r="BV85" s="776"/>
      <c r="BW85" s="776"/>
      <c r="BX85" s="776"/>
      <c r="BY85" s="776"/>
      <c r="BZ85" s="776"/>
      <c r="CA85" s="776"/>
      <c r="CB85" s="776"/>
      <c r="CC85" s="776"/>
      <c r="CD85" s="776"/>
      <c r="CE85" s="776"/>
      <c r="CF85" s="776"/>
      <c r="CG85" s="775"/>
      <c r="CH85" s="774"/>
      <c r="CI85" s="773"/>
      <c r="CJ85" s="773"/>
      <c r="CK85" s="773"/>
      <c r="CL85" s="772"/>
      <c r="CM85" s="774"/>
      <c r="CN85" s="773"/>
      <c r="CO85" s="773"/>
      <c r="CP85" s="773"/>
      <c r="CQ85" s="772"/>
      <c r="CR85" s="774"/>
      <c r="CS85" s="773"/>
      <c r="CT85" s="773"/>
      <c r="CU85" s="773"/>
      <c r="CV85" s="772"/>
      <c r="CW85" s="774"/>
      <c r="CX85" s="773"/>
      <c r="CY85" s="773"/>
      <c r="CZ85" s="773"/>
      <c r="DA85" s="772"/>
      <c r="DB85" s="774"/>
      <c r="DC85" s="773"/>
      <c r="DD85" s="773"/>
      <c r="DE85" s="773"/>
      <c r="DF85" s="772"/>
      <c r="DG85" s="774"/>
      <c r="DH85" s="773"/>
      <c r="DI85" s="773"/>
      <c r="DJ85" s="773"/>
      <c r="DK85" s="772"/>
      <c r="DL85" s="774"/>
      <c r="DM85" s="773"/>
      <c r="DN85" s="773"/>
      <c r="DO85" s="773"/>
      <c r="DP85" s="772"/>
      <c r="DQ85" s="774"/>
      <c r="DR85" s="773"/>
      <c r="DS85" s="773"/>
      <c r="DT85" s="773"/>
      <c r="DU85" s="772"/>
      <c r="DV85" s="771"/>
      <c r="DW85" s="770"/>
      <c r="DX85" s="770"/>
      <c r="DY85" s="770"/>
      <c r="DZ85" s="769"/>
      <c r="EA85" s="502"/>
    </row>
    <row r="86" spans="1:131" s="501" customFormat="1" ht="26.25" customHeight="1" x14ac:dyDescent="0.2">
      <c r="A86" s="800">
        <v>19</v>
      </c>
      <c r="B86" s="799"/>
      <c r="C86" s="798"/>
      <c r="D86" s="798"/>
      <c r="E86" s="798"/>
      <c r="F86" s="798"/>
      <c r="G86" s="798"/>
      <c r="H86" s="798"/>
      <c r="I86" s="798"/>
      <c r="J86" s="798"/>
      <c r="K86" s="798"/>
      <c r="L86" s="798"/>
      <c r="M86" s="798"/>
      <c r="N86" s="798"/>
      <c r="O86" s="798"/>
      <c r="P86" s="797"/>
      <c r="Q86" s="796"/>
      <c r="R86" s="795"/>
      <c r="S86" s="795"/>
      <c r="T86" s="795"/>
      <c r="U86" s="795"/>
      <c r="V86" s="795"/>
      <c r="W86" s="795"/>
      <c r="X86" s="795"/>
      <c r="Y86" s="795"/>
      <c r="Z86" s="795"/>
      <c r="AA86" s="795"/>
      <c r="AB86" s="795"/>
      <c r="AC86" s="795"/>
      <c r="AD86" s="795"/>
      <c r="AE86" s="795"/>
      <c r="AF86" s="795"/>
      <c r="AG86" s="795"/>
      <c r="AH86" s="795"/>
      <c r="AI86" s="795"/>
      <c r="AJ86" s="795"/>
      <c r="AK86" s="795"/>
      <c r="AL86" s="795"/>
      <c r="AM86" s="795"/>
      <c r="AN86" s="795"/>
      <c r="AO86" s="795"/>
      <c r="AP86" s="795"/>
      <c r="AQ86" s="795"/>
      <c r="AR86" s="795"/>
      <c r="AS86" s="795"/>
      <c r="AT86" s="795"/>
      <c r="AU86" s="795"/>
      <c r="AV86" s="795"/>
      <c r="AW86" s="795"/>
      <c r="AX86" s="795"/>
      <c r="AY86" s="795"/>
      <c r="AZ86" s="794"/>
      <c r="BA86" s="794"/>
      <c r="BB86" s="794"/>
      <c r="BC86" s="794"/>
      <c r="BD86" s="793"/>
      <c r="BE86" s="749"/>
      <c r="BF86" s="749"/>
      <c r="BG86" s="749"/>
      <c r="BH86" s="749"/>
      <c r="BI86" s="749"/>
      <c r="BJ86" s="749"/>
      <c r="BK86" s="749"/>
      <c r="BL86" s="749"/>
      <c r="BM86" s="749"/>
      <c r="BN86" s="749"/>
      <c r="BO86" s="749"/>
      <c r="BP86" s="749"/>
      <c r="BQ86" s="779">
        <v>80</v>
      </c>
      <c r="BR86" s="778"/>
      <c r="BS86" s="777"/>
      <c r="BT86" s="776"/>
      <c r="BU86" s="776"/>
      <c r="BV86" s="776"/>
      <c r="BW86" s="776"/>
      <c r="BX86" s="776"/>
      <c r="BY86" s="776"/>
      <c r="BZ86" s="776"/>
      <c r="CA86" s="776"/>
      <c r="CB86" s="776"/>
      <c r="CC86" s="776"/>
      <c r="CD86" s="776"/>
      <c r="CE86" s="776"/>
      <c r="CF86" s="776"/>
      <c r="CG86" s="775"/>
      <c r="CH86" s="774"/>
      <c r="CI86" s="773"/>
      <c r="CJ86" s="773"/>
      <c r="CK86" s="773"/>
      <c r="CL86" s="772"/>
      <c r="CM86" s="774"/>
      <c r="CN86" s="773"/>
      <c r="CO86" s="773"/>
      <c r="CP86" s="773"/>
      <c r="CQ86" s="772"/>
      <c r="CR86" s="774"/>
      <c r="CS86" s="773"/>
      <c r="CT86" s="773"/>
      <c r="CU86" s="773"/>
      <c r="CV86" s="772"/>
      <c r="CW86" s="774"/>
      <c r="CX86" s="773"/>
      <c r="CY86" s="773"/>
      <c r="CZ86" s="773"/>
      <c r="DA86" s="772"/>
      <c r="DB86" s="774"/>
      <c r="DC86" s="773"/>
      <c r="DD86" s="773"/>
      <c r="DE86" s="773"/>
      <c r="DF86" s="772"/>
      <c r="DG86" s="774"/>
      <c r="DH86" s="773"/>
      <c r="DI86" s="773"/>
      <c r="DJ86" s="773"/>
      <c r="DK86" s="772"/>
      <c r="DL86" s="774"/>
      <c r="DM86" s="773"/>
      <c r="DN86" s="773"/>
      <c r="DO86" s="773"/>
      <c r="DP86" s="772"/>
      <c r="DQ86" s="774"/>
      <c r="DR86" s="773"/>
      <c r="DS86" s="773"/>
      <c r="DT86" s="773"/>
      <c r="DU86" s="772"/>
      <c r="DV86" s="771"/>
      <c r="DW86" s="770"/>
      <c r="DX86" s="770"/>
      <c r="DY86" s="770"/>
      <c r="DZ86" s="769"/>
      <c r="EA86" s="502"/>
    </row>
    <row r="87" spans="1:131" s="501" customFormat="1" ht="26.25" customHeight="1" x14ac:dyDescent="0.2">
      <c r="A87" s="792">
        <v>20</v>
      </c>
      <c r="B87" s="791"/>
      <c r="C87" s="790"/>
      <c r="D87" s="790"/>
      <c r="E87" s="790"/>
      <c r="F87" s="790"/>
      <c r="G87" s="790"/>
      <c r="H87" s="790"/>
      <c r="I87" s="790"/>
      <c r="J87" s="790"/>
      <c r="K87" s="790"/>
      <c r="L87" s="790"/>
      <c r="M87" s="790"/>
      <c r="N87" s="790"/>
      <c r="O87" s="790"/>
      <c r="P87" s="789"/>
      <c r="Q87" s="788"/>
      <c r="R87" s="787"/>
      <c r="S87" s="787"/>
      <c r="T87" s="787"/>
      <c r="U87" s="787"/>
      <c r="V87" s="787"/>
      <c r="W87" s="787"/>
      <c r="X87" s="787"/>
      <c r="Y87" s="787"/>
      <c r="Z87" s="787"/>
      <c r="AA87" s="787"/>
      <c r="AB87" s="787"/>
      <c r="AC87" s="787"/>
      <c r="AD87" s="787"/>
      <c r="AE87" s="787"/>
      <c r="AF87" s="787"/>
      <c r="AG87" s="787"/>
      <c r="AH87" s="787"/>
      <c r="AI87" s="787"/>
      <c r="AJ87" s="787"/>
      <c r="AK87" s="787"/>
      <c r="AL87" s="787"/>
      <c r="AM87" s="787"/>
      <c r="AN87" s="787"/>
      <c r="AO87" s="787"/>
      <c r="AP87" s="787"/>
      <c r="AQ87" s="787"/>
      <c r="AR87" s="787"/>
      <c r="AS87" s="787"/>
      <c r="AT87" s="787"/>
      <c r="AU87" s="787"/>
      <c r="AV87" s="787"/>
      <c r="AW87" s="787"/>
      <c r="AX87" s="787"/>
      <c r="AY87" s="787"/>
      <c r="AZ87" s="786"/>
      <c r="BA87" s="786"/>
      <c r="BB87" s="786"/>
      <c r="BC87" s="786"/>
      <c r="BD87" s="785"/>
      <c r="BE87" s="749"/>
      <c r="BF87" s="749"/>
      <c r="BG87" s="749"/>
      <c r="BH87" s="749"/>
      <c r="BI87" s="749"/>
      <c r="BJ87" s="749"/>
      <c r="BK87" s="749"/>
      <c r="BL87" s="749"/>
      <c r="BM87" s="749"/>
      <c r="BN87" s="749"/>
      <c r="BO87" s="749"/>
      <c r="BP87" s="749"/>
      <c r="BQ87" s="779">
        <v>81</v>
      </c>
      <c r="BR87" s="778"/>
      <c r="BS87" s="777"/>
      <c r="BT87" s="776"/>
      <c r="BU87" s="776"/>
      <c r="BV87" s="776"/>
      <c r="BW87" s="776"/>
      <c r="BX87" s="776"/>
      <c r="BY87" s="776"/>
      <c r="BZ87" s="776"/>
      <c r="CA87" s="776"/>
      <c r="CB87" s="776"/>
      <c r="CC87" s="776"/>
      <c r="CD87" s="776"/>
      <c r="CE87" s="776"/>
      <c r="CF87" s="776"/>
      <c r="CG87" s="775"/>
      <c r="CH87" s="774"/>
      <c r="CI87" s="773"/>
      <c r="CJ87" s="773"/>
      <c r="CK87" s="773"/>
      <c r="CL87" s="772"/>
      <c r="CM87" s="774"/>
      <c r="CN87" s="773"/>
      <c r="CO87" s="773"/>
      <c r="CP87" s="773"/>
      <c r="CQ87" s="772"/>
      <c r="CR87" s="774"/>
      <c r="CS87" s="773"/>
      <c r="CT87" s="773"/>
      <c r="CU87" s="773"/>
      <c r="CV87" s="772"/>
      <c r="CW87" s="774"/>
      <c r="CX87" s="773"/>
      <c r="CY87" s="773"/>
      <c r="CZ87" s="773"/>
      <c r="DA87" s="772"/>
      <c r="DB87" s="774"/>
      <c r="DC87" s="773"/>
      <c r="DD87" s="773"/>
      <c r="DE87" s="773"/>
      <c r="DF87" s="772"/>
      <c r="DG87" s="774"/>
      <c r="DH87" s="773"/>
      <c r="DI87" s="773"/>
      <c r="DJ87" s="773"/>
      <c r="DK87" s="772"/>
      <c r="DL87" s="774"/>
      <c r="DM87" s="773"/>
      <c r="DN87" s="773"/>
      <c r="DO87" s="773"/>
      <c r="DP87" s="772"/>
      <c r="DQ87" s="774"/>
      <c r="DR87" s="773"/>
      <c r="DS87" s="773"/>
      <c r="DT87" s="773"/>
      <c r="DU87" s="772"/>
      <c r="DV87" s="771"/>
      <c r="DW87" s="770"/>
      <c r="DX87" s="770"/>
      <c r="DY87" s="770"/>
      <c r="DZ87" s="769"/>
      <c r="EA87" s="502"/>
    </row>
    <row r="88" spans="1:131" s="501" customFormat="1" ht="26.25" customHeight="1" thickBot="1" x14ac:dyDescent="0.25">
      <c r="A88" s="768" t="s">
        <v>384</v>
      </c>
      <c r="B88" s="767" t="s">
        <v>385</v>
      </c>
      <c r="C88" s="766"/>
      <c r="D88" s="766"/>
      <c r="E88" s="766"/>
      <c r="F88" s="766"/>
      <c r="G88" s="766"/>
      <c r="H88" s="766"/>
      <c r="I88" s="766"/>
      <c r="J88" s="766"/>
      <c r="K88" s="766"/>
      <c r="L88" s="766"/>
      <c r="M88" s="766"/>
      <c r="N88" s="766"/>
      <c r="O88" s="766"/>
      <c r="P88" s="765"/>
      <c r="Q88" s="784"/>
      <c r="R88" s="783"/>
      <c r="S88" s="783"/>
      <c r="T88" s="783"/>
      <c r="U88" s="783"/>
      <c r="V88" s="783"/>
      <c r="W88" s="783"/>
      <c r="X88" s="783"/>
      <c r="Y88" s="783"/>
      <c r="Z88" s="783"/>
      <c r="AA88" s="783"/>
      <c r="AB88" s="783"/>
      <c r="AC88" s="783"/>
      <c r="AD88" s="783"/>
      <c r="AE88" s="783"/>
      <c r="AF88" s="782">
        <v>26424</v>
      </c>
      <c r="AG88" s="782"/>
      <c r="AH88" s="782"/>
      <c r="AI88" s="782"/>
      <c r="AJ88" s="782"/>
      <c r="AK88" s="783"/>
      <c r="AL88" s="783"/>
      <c r="AM88" s="783"/>
      <c r="AN88" s="783"/>
      <c r="AO88" s="783"/>
      <c r="AP88" s="782" t="s">
        <v>382</v>
      </c>
      <c r="AQ88" s="782"/>
      <c r="AR88" s="782"/>
      <c r="AS88" s="782"/>
      <c r="AT88" s="782"/>
      <c r="AU88" s="782" t="s">
        <v>382</v>
      </c>
      <c r="AV88" s="782"/>
      <c r="AW88" s="782"/>
      <c r="AX88" s="782"/>
      <c r="AY88" s="782"/>
      <c r="AZ88" s="781"/>
      <c r="BA88" s="781"/>
      <c r="BB88" s="781"/>
      <c r="BC88" s="781"/>
      <c r="BD88" s="780"/>
      <c r="BE88" s="749"/>
      <c r="BF88" s="749"/>
      <c r="BG88" s="749"/>
      <c r="BH88" s="749"/>
      <c r="BI88" s="749"/>
      <c r="BJ88" s="749"/>
      <c r="BK88" s="749"/>
      <c r="BL88" s="749"/>
      <c r="BM88" s="749"/>
      <c r="BN88" s="749"/>
      <c r="BO88" s="749"/>
      <c r="BP88" s="749"/>
      <c r="BQ88" s="779">
        <v>82</v>
      </c>
      <c r="BR88" s="778"/>
      <c r="BS88" s="777"/>
      <c r="BT88" s="776"/>
      <c r="BU88" s="776"/>
      <c r="BV88" s="776"/>
      <c r="BW88" s="776"/>
      <c r="BX88" s="776"/>
      <c r="BY88" s="776"/>
      <c r="BZ88" s="776"/>
      <c r="CA88" s="776"/>
      <c r="CB88" s="776"/>
      <c r="CC88" s="776"/>
      <c r="CD88" s="776"/>
      <c r="CE88" s="776"/>
      <c r="CF88" s="776"/>
      <c r="CG88" s="775"/>
      <c r="CH88" s="774"/>
      <c r="CI88" s="773"/>
      <c r="CJ88" s="773"/>
      <c r="CK88" s="773"/>
      <c r="CL88" s="772"/>
      <c r="CM88" s="774"/>
      <c r="CN88" s="773"/>
      <c r="CO88" s="773"/>
      <c r="CP88" s="773"/>
      <c r="CQ88" s="772"/>
      <c r="CR88" s="774"/>
      <c r="CS88" s="773"/>
      <c r="CT88" s="773"/>
      <c r="CU88" s="773"/>
      <c r="CV88" s="772"/>
      <c r="CW88" s="774"/>
      <c r="CX88" s="773"/>
      <c r="CY88" s="773"/>
      <c r="CZ88" s="773"/>
      <c r="DA88" s="772"/>
      <c r="DB88" s="774"/>
      <c r="DC88" s="773"/>
      <c r="DD88" s="773"/>
      <c r="DE88" s="773"/>
      <c r="DF88" s="772"/>
      <c r="DG88" s="774"/>
      <c r="DH88" s="773"/>
      <c r="DI88" s="773"/>
      <c r="DJ88" s="773"/>
      <c r="DK88" s="772"/>
      <c r="DL88" s="774"/>
      <c r="DM88" s="773"/>
      <c r="DN88" s="773"/>
      <c r="DO88" s="773"/>
      <c r="DP88" s="772"/>
      <c r="DQ88" s="774"/>
      <c r="DR88" s="773"/>
      <c r="DS88" s="773"/>
      <c r="DT88" s="773"/>
      <c r="DU88" s="772"/>
      <c r="DV88" s="771"/>
      <c r="DW88" s="770"/>
      <c r="DX88" s="770"/>
      <c r="DY88" s="770"/>
      <c r="DZ88" s="769"/>
      <c r="EA88" s="502"/>
    </row>
    <row r="89" spans="1:131" s="501" customFormat="1" ht="26.25" hidden="1" customHeight="1" x14ac:dyDescent="0.2">
      <c r="A89" s="754"/>
      <c r="B89" s="753"/>
      <c r="C89" s="753"/>
      <c r="D89" s="753"/>
      <c r="E89" s="753"/>
      <c r="F89" s="753"/>
      <c r="G89" s="753"/>
      <c r="H89" s="753"/>
      <c r="I89" s="753"/>
      <c r="J89" s="753"/>
      <c r="K89" s="753"/>
      <c r="L89" s="753"/>
      <c r="M89" s="753"/>
      <c r="N89" s="753"/>
      <c r="O89" s="753"/>
      <c r="P89" s="753"/>
      <c r="Q89" s="752"/>
      <c r="R89" s="752"/>
      <c r="S89" s="752"/>
      <c r="T89" s="752"/>
      <c r="U89" s="752"/>
      <c r="V89" s="752"/>
      <c r="W89" s="752"/>
      <c r="X89" s="752"/>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2"/>
      <c r="AY89" s="752"/>
      <c r="AZ89" s="751"/>
      <c r="BA89" s="751"/>
      <c r="BB89" s="751"/>
      <c r="BC89" s="751"/>
      <c r="BD89" s="751"/>
      <c r="BE89" s="749"/>
      <c r="BF89" s="749"/>
      <c r="BG89" s="749"/>
      <c r="BH89" s="749"/>
      <c r="BI89" s="749"/>
      <c r="BJ89" s="749"/>
      <c r="BK89" s="749"/>
      <c r="BL89" s="749"/>
      <c r="BM89" s="749"/>
      <c r="BN89" s="749"/>
      <c r="BO89" s="749"/>
      <c r="BP89" s="749"/>
      <c r="BQ89" s="779">
        <v>83</v>
      </c>
      <c r="BR89" s="778"/>
      <c r="BS89" s="777"/>
      <c r="BT89" s="776"/>
      <c r="BU89" s="776"/>
      <c r="BV89" s="776"/>
      <c r="BW89" s="776"/>
      <c r="BX89" s="776"/>
      <c r="BY89" s="776"/>
      <c r="BZ89" s="776"/>
      <c r="CA89" s="776"/>
      <c r="CB89" s="776"/>
      <c r="CC89" s="776"/>
      <c r="CD89" s="776"/>
      <c r="CE89" s="776"/>
      <c r="CF89" s="776"/>
      <c r="CG89" s="775"/>
      <c r="CH89" s="774"/>
      <c r="CI89" s="773"/>
      <c r="CJ89" s="773"/>
      <c r="CK89" s="773"/>
      <c r="CL89" s="772"/>
      <c r="CM89" s="774"/>
      <c r="CN89" s="773"/>
      <c r="CO89" s="773"/>
      <c r="CP89" s="773"/>
      <c r="CQ89" s="772"/>
      <c r="CR89" s="774"/>
      <c r="CS89" s="773"/>
      <c r="CT89" s="773"/>
      <c r="CU89" s="773"/>
      <c r="CV89" s="772"/>
      <c r="CW89" s="774"/>
      <c r="CX89" s="773"/>
      <c r="CY89" s="773"/>
      <c r="CZ89" s="773"/>
      <c r="DA89" s="772"/>
      <c r="DB89" s="774"/>
      <c r="DC89" s="773"/>
      <c r="DD89" s="773"/>
      <c r="DE89" s="773"/>
      <c r="DF89" s="772"/>
      <c r="DG89" s="774"/>
      <c r="DH89" s="773"/>
      <c r="DI89" s="773"/>
      <c r="DJ89" s="773"/>
      <c r="DK89" s="772"/>
      <c r="DL89" s="774"/>
      <c r="DM89" s="773"/>
      <c r="DN89" s="773"/>
      <c r="DO89" s="773"/>
      <c r="DP89" s="772"/>
      <c r="DQ89" s="774"/>
      <c r="DR89" s="773"/>
      <c r="DS89" s="773"/>
      <c r="DT89" s="773"/>
      <c r="DU89" s="772"/>
      <c r="DV89" s="771"/>
      <c r="DW89" s="770"/>
      <c r="DX89" s="770"/>
      <c r="DY89" s="770"/>
      <c r="DZ89" s="769"/>
      <c r="EA89" s="502"/>
    </row>
    <row r="90" spans="1:131" s="501" customFormat="1" ht="26.25" hidden="1" customHeight="1" x14ac:dyDescent="0.2">
      <c r="A90" s="754"/>
      <c r="B90" s="753"/>
      <c r="C90" s="753"/>
      <c r="D90" s="753"/>
      <c r="E90" s="753"/>
      <c r="F90" s="753"/>
      <c r="G90" s="753"/>
      <c r="H90" s="753"/>
      <c r="I90" s="753"/>
      <c r="J90" s="753"/>
      <c r="K90" s="753"/>
      <c r="L90" s="753"/>
      <c r="M90" s="753"/>
      <c r="N90" s="753"/>
      <c r="O90" s="753"/>
      <c r="P90" s="753"/>
      <c r="Q90" s="752"/>
      <c r="R90" s="752"/>
      <c r="S90" s="752"/>
      <c r="T90" s="752"/>
      <c r="U90" s="752"/>
      <c r="V90" s="752"/>
      <c r="W90" s="752"/>
      <c r="X90" s="752"/>
      <c r="Y90" s="752"/>
      <c r="Z90" s="752"/>
      <c r="AA90" s="752"/>
      <c r="AB90" s="752"/>
      <c r="AC90" s="752"/>
      <c r="AD90" s="752"/>
      <c r="AE90" s="752"/>
      <c r="AF90" s="752"/>
      <c r="AG90" s="752"/>
      <c r="AH90" s="752"/>
      <c r="AI90" s="752"/>
      <c r="AJ90" s="752"/>
      <c r="AK90" s="752"/>
      <c r="AL90" s="752"/>
      <c r="AM90" s="752"/>
      <c r="AN90" s="752"/>
      <c r="AO90" s="752"/>
      <c r="AP90" s="752"/>
      <c r="AQ90" s="752"/>
      <c r="AR90" s="752"/>
      <c r="AS90" s="752"/>
      <c r="AT90" s="752"/>
      <c r="AU90" s="752"/>
      <c r="AV90" s="752"/>
      <c r="AW90" s="752"/>
      <c r="AX90" s="752"/>
      <c r="AY90" s="752"/>
      <c r="AZ90" s="751"/>
      <c r="BA90" s="751"/>
      <c r="BB90" s="751"/>
      <c r="BC90" s="751"/>
      <c r="BD90" s="751"/>
      <c r="BE90" s="749"/>
      <c r="BF90" s="749"/>
      <c r="BG90" s="749"/>
      <c r="BH90" s="749"/>
      <c r="BI90" s="749"/>
      <c r="BJ90" s="749"/>
      <c r="BK90" s="749"/>
      <c r="BL90" s="749"/>
      <c r="BM90" s="749"/>
      <c r="BN90" s="749"/>
      <c r="BO90" s="749"/>
      <c r="BP90" s="749"/>
      <c r="BQ90" s="779">
        <v>84</v>
      </c>
      <c r="BR90" s="778"/>
      <c r="BS90" s="777"/>
      <c r="BT90" s="776"/>
      <c r="BU90" s="776"/>
      <c r="BV90" s="776"/>
      <c r="BW90" s="776"/>
      <c r="BX90" s="776"/>
      <c r="BY90" s="776"/>
      <c r="BZ90" s="776"/>
      <c r="CA90" s="776"/>
      <c r="CB90" s="776"/>
      <c r="CC90" s="776"/>
      <c r="CD90" s="776"/>
      <c r="CE90" s="776"/>
      <c r="CF90" s="776"/>
      <c r="CG90" s="775"/>
      <c r="CH90" s="774"/>
      <c r="CI90" s="773"/>
      <c r="CJ90" s="773"/>
      <c r="CK90" s="773"/>
      <c r="CL90" s="772"/>
      <c r="CM90" s="774"/>
      <c r="CN90" s="773"/>
      <c r="CO90" s="773"/>
      <c r="CP90" s="773"/>
      <c r="CQ90" s="772"/>
      <c r="CR90" s="774"/>
      <c r="CS90" s="773"/>
      <c r="CT90" s="773"/>
      <c r="CU90" s="773"/>
      <c r="CV90" s="772"/>
      <c r="CW90" s="774"/>
      <c r="CX90" s="773"/>
      <c r="CY90" s="773"/>
      <c r="CZ90" s="773"/>
      <c r="DA90" s="772"/>
      <c r="DB90" s="774"/>
      <c r="DC90" s="773"/>
      <c r="DD90" s="773"/>
      <c r="DE90" s="773"/>
      <c r="DF90" s="772"/>
      <c r="DG90" s="774"/>
      <c r="DH90" s="773"/>
      <c r="DI90" s="773"/>
      <c r="DJ90" s="773"/>
      <c r="DK90" s="772"/>
      <c r="DL90" s="774"/>
      <c r="DM90" s="773"/>
      <c r="DN90" s="773"/>
      <c r="DO90" s="773"/>
      <c r="DP90" s="772"/>
      <c r="DQ90" s="774"/>
      <c r="DR90" s="773"/>
      <c r="DS90" s="773"/>
      <c r="DT90" s="773"/>
      <c r="DU90" s="772"/>
      <c r="DV90" s="771"/>
      <c r="DW90" s="770"/>
      <c r="DX90" s="770"/>
      <c r="DY90" s="770"/>
      <c r="DZ90" s="769"/>
      <c r="EA90" s="502"/>
    </row>
    <row r="91" spans="1:131" s="501" customFormat="1" ht="26.25" hidden="1" customHeight="1" x14ac:dyDescent="0.2">
      <c r="A91" s="754"/>
      <c r="B91" s="753"/>
      <c r="C91" s="753"/>
      <c r="D91" s="753"/>
      <c r="E91" s="753"/>
      <c r="F91" s="753"/>
      <c r="G91" s="753"/>
      <c r="H91" s="753"/>
      <c r="I91" s="753"/>
      <c r="J91" s="753"/>
      <c r="K91" s="753"/>
      <c r="L91" s="753"/>
      <c r="M91" s="753"/>
      <c r="N91" s="753"/>
      <c r="O91" s="753"/>
      <c r="P91" s="753"/>
      <c r="Q91" s="752"/>
      <c r="R91" s="752"/>
      <c r="S91" s="752"/>
      <c r="T91" s="752"/>
      <c r="U91" s="752"/>
      <c r="V91" s="752"/>
      <c r="W91" s="752"/>
      <c r="X91" s="752"/>
      <c r="Y91" s="752"/>
      <c r="Z91" s="752"/>
      <c r="AA91" s="752"/>
      <c r="AB91" s="752"/>
      <c r="AC91" s="752"/>
      <c r="AD91" s="752"/>
      <c r="AE91" s="752"/>
      <c r="AF91" s="752"/>
      <c r="AG91" s="752"/>
      <c r="AH91" s="752"/>
      <c r="AI91" s="752"/>
      <c r="AJ91" s="752"/>
      <c r="AK91" s="752"/>
      <c r="AL91" s="752"/>
      <c r="AM91" s="752"/>
      <c r="AN91" s="752"/>
      <c r="AO91" s="752"/>
      <c r="AP91" s="752"/>
      <c r="AQ91" s="752"/>
      <c r="AR91" s="752"/>
      <c r="AS91" s="752"/>
      <c r="AT91" s="752"/>
      <c r="AU91" s="752"/>
      <c r="AV91" s="752"/>
      <c r="AW91" s="752"/>
      <c r="AX91" s="752"/>
      <c r="AY91" s="752"/>
      <c r="AZ91" s="751"/>
      <c r="BA91" s="751"/>
      <c r="BB91" s="751"/>
      <c r="BC91" s="751"/>
      <c r="BD91" s="751"/>
      <c r="BE91" s="749"/>
      <c r="BF91" s="749"/>
      <c r="BG91" s="749"/>
      <c r="BH91" s="749"/>
      <c r="BI91" s="749"/>
      <c r="BJ91" s="749"/>
      <c r="BK91" s="749"/>
      <c r="BL91" s="749"/>
      <c r="BM91" s="749"/>
      <c r="BN91" s="749"/>
      <c r="BO91" s="749"/>
      <c r="BP91" s="749"/>
      <c r="BQ91" s="779">
        <v>85</v>
      </c>
      <c r="BR91" s="778"/>
      <c r="BS91" s="777"/>
      <c r="BT91" s="776"/>
      <c r="BU91" s="776"/>
      <c r="BV91" s="776"/>
      <c r="BW91" s="776"/>
      <c r="BX91" s="776"/>
      <c r="BY91" s="776"/>
      <c r="BZ91" s="776"/>
      <c r="CA91" s="776"/>
      <c r="CB91" s="776"/>
      <c r="CC91" s="776"/>
      <c r="CD91" s="776"/>
      <c r="CE91" s="776"/>
      <c r="CF91" s="776"/>
      <c r="CG91" s="775"/>
      <c r="CH91" s="774"/>
      <c r="CI91" s="773"/>
      <c r="CJ91" s="773"/>
      <c r="CK91" s="773"/>
      <c r="CL91" s="772"/>
      <c r="CM91" s="774"/>
      <c r="CN91" s="773"/>
      <c r="CO91" s="773"/>
      <c r="CP91" s="773"/>
      <c r="CQ91" s="772"/>
      <c r="CR91" s="774"/>
      <c r="CS91" s="773"/>
      <c r="CT91" s="773"/>
      <c r="CU91" s="773"/>
      <c r="CV91" s="772"/>
      <c r="CW91" s="774"/>
      <c r="CX91" s="773"/>
      <c r="CY91" s="773"/>
      <c r="CZ91" s="773"/>
      <c r="DA91" s="772"/>
      <c r="DB91" s="774"/>
      <c r="DC91" s="773"/>
      <c r="DD91" s="773"/>
      <c r="DE91" s="773"/>
      <c r="DF91" s="772"/>
      <c r="DG91" s="774"/>
      <c r="DH91" s="773"/>
      <c r="DI91" s="773"/>
      <c r="DJ91" s="773"/>
      <c r="DK91" s="772"/>
      <c r="DL91" s="774"/>
      <c r="DM91" s="773"/>
      <c r="DN91" s="773"/>
      <c r="DO91" s="773"/>
      <c r="DP91" s="772"/>
      <c r="DQ91" s="774"/>
      <c r="DR91" s="773"/>
      <c r="DS91" s="773"/>
      <c r="DT91" s="773"/>
      <c r="DU91" s="772"/>
      <c r="DV91" s="771"/>
      <c r="DW91" s="770"/>
      <c r="DX91" s="770"/>
      <c r="DY91" s="770"/>
      <c r="DZ91" s="769"/>
      <c r="EA91" s="502"/>
    </row>
    <row r="92" spans="1:131" s="501" customFormat="1" ht="26.25" hidden="1" customHeight="1" x14ac:dyDescent="0.2">
      <c r="A92" s="754"/>
      <c r="B92" s="753"/>
      <c r="C92" s="753"/>
      <c r="D92" s="753"/>
      <c r="E92" s="753"/>
      <c r="F92" s="753"/>
      <c r="G92" s="753"/>
      <c r="H92" s="753"/>
      <c r="I92" s="753"/>
      <c r="J92" s="753"/>
      <c r="K92" s="753"/>
      <c r="L92" s="753"/>
      <c r="M92" s="753"/>
      <c r="N92" s="753"/>
      <c r="O92" s="753"/>
      <c r="P92" s="753"/>
      <c r="Q92" s="752"/>
      <c r="R92" s="752"/>
      <c r="S92" s="752"/>
      <c r="T92" s="752"/>
      <c r="U92" s="752"/>
      <c r="V92" s="752"/>
      <c r="W92" s="752"/>
      <c r="X92" s="752"/>
      <c r="Y92" s="752"/>
      <c r="Z92" s="752"/>
      <c r="AA92" s="752"/>
      <c r="AB92" s="752"/>
      <c r="AC92" s="752"/>
      <c r="AD92" s="752"/>
      <c r="AE92" s="752"/>
      <c r="AF92" s="752"/>
      <c r="AG92" s="752"/>
      <c r="AH92" s="752"/>
      <c r="AI92" s="752"/>
      <c r="AJ92" s="752"/>
      <c r="AK92" s="752"/>
      <c r="AL92" s="752"/>
      <c r="AM92" s="752"/>
      <c r="AN92" s="752"/>
      <c r="AO92" s="752"/>
      <c r="AP92" s="752"/>
      <c r="AQ92" s="752"/>
      <c r="AR92" s="752"/>
      <c r="AS92" s="752"/>
      <c r="AT92" s="752"/>
      <c r="AU92" s="752"/>
      <c r="AV92" s="752"/>
      <c r="AW92" s="752"/>
      <c r="AX92" s="752"/>
      <c r="AY92" s="752"/>
      <c r="AZ92" s="751"/>
      <c r="BA92" s="751"/>
      <c r="BB92" s="751"/>
      <c r="BC92" s="751"/>
      <c r="BD92" s="751"/>
      <c r="BE92" s="749"/>
      <c r="BF92" s="749"/>
      <c r="BG92" s="749"/>
      <c r="BH92" s="749"/>
      <c r="BI92" s="749"/>
      <c r="BJ92" s="749"/>
      <c r="BK92" s="749"/>
      <c r="BL92" s="749"/>
      <c r="BM92" s="749"/>
      <c r="BN92" s="749"/>
      <c r="BO92" s="749"/>
      <c r="BP92" s="749"/>
      <c r="BQ92" s="779">
        <v>86</v>
      </c>
      <c r="BR92" s="778"/>
      <c r="BS92" s="777"/>
      <c r="BT92" s="776"/>
      <c r="BU92" s="776"/>
      <c r="BV92" s="776"/>
      <c r="BW92" s="776"/>
      <c r="BX92" s="776"/>
      <c r="BY92" s="776"/>
      <c r="BZ92" s="776"/>
      <c r="CA92" s="776"/>
      <c r="CB92" s="776"/>
      <c r="CC92" s="776"/>
      <c r="CD92" s="776"/>
      <c r="CE92" s="776"/>
      <c r="CF92" s="776"/>
      <c r="CG92" s="775"/>
      <c r="CH92" s="774"/>
      <c r="CI92" s="773"/>
      <c r="CJ92" s="773"/>
      <c r="CK92" s="773"/>
      <c r="CL92" s="772"/>
      <c r="CM92" s="774"/>
      <c r="CN92" s="773"/>
      <c r="CO92" s="773"/>
      <c r="CP92" s="773"/>
      <c r="CQ92" s="772"/>
      <c r="CR92" s="774"/>
      <c r="CS92" s="773"/>
      <c r="CT92" s="773"/>
      <c r="CU92" s="773"/>
      <c r="CV92" s="772"/>
      <c r="CW92" s="774"/>
      <c r="CX92" s="773"/>
      <c r="CY92" s="773"/>
      <c r="CZ92" s="773"/>
      <c r="DA92" s="772"/>
      <c r="DB92" s="774"/>
      <c r="DC92" s="773"/>
      <c r="DD92" s="773"/>
      <c r="DE92" s="773"/>
      <c r="DF92" s="772"/>
      <c r="DG92" s="774"/>
      <c r="DH92" s="773"/>
      <c r="DI92" s="773"/>
      <c r="DJ92" s="773"/>
      <c r="DK92" s="772"/>
      <c r="DL92" s="774"/>
      <c r="DM92" s="773"/>
      <c r="DN92" s="773"/>
      <c r="DO92" s="773"/>
      <c r="DP92" s="772"/>
      <c r="DQ92" s="774"/>
      <c r="DR92" s="773"/>
      <c r="DS92" s="773"/>
      <c r="DT92" s="773"/>
      <c r="DU92" s="772"/>
      <c r="DV92" s="771"/>
      <c r="DW92" s="770"/>
      <c r="DX92" s="770"/>
      <c r="DY92" s="770"/>
      <c r="DZ92" s="769"/>
      <c r="EA92" s="502"/>
    </row>
    <row r="93" spans="1:131" s="501" customFormat="1" ht="26.25" hidden="1" customHeight="1" x14ac:dyDescent="0.2">
      <c r="A93" s="754"/>
      <c r="B93" s="753"/>
      <c r="C93" s="753"/>
      <c r="D93" s="753"/>
      <c r="E93" s="753"/>
      <c r="F93" s="753"/>
      <c r="G93" s="753"/>
      <c r="H93" s="753"/>
      <c r="I93" s="753"/>
      <c r="J93" s="753"/>
      <c r="K93" s="753"/>
      <c r="L93" s="753"/>
      <c r="M93" s="753"/>
      <c r="N93" s="753"/>
      <c r="O93" s="753"/>
      <c r="P93" s="753"/>
      <c r="Q93" s="752"/>
      <c r="R93" s="752"/>
      <c r="S93" s="752"/>
      <c r="T93" s="752"/>
      <c r="U93" s="752"/>
      <c r="V93" s="752"/>
      <c r="W93" s="752"/>
      <c r="X93" s="752"/>
      <c r="Y93" s="752"/>
      <c r="Z93" s="752"/>
      <c r="AA93" s="752"/>
      <c r="AB93" s="752"/>
      <c r="AC93" s="752"/>
      <c r="AD93" s="752"/>
      <c r="AE93" s="752"/>
      <c r="AF93" s="752"/>
      <c r="AG93" s="752"/>
      <c r="AH93" s="752"/>
      <c r="AI93" s="752"/>
      <c r="AJ93" s="752"/>
      <c r="AK93" s="752"/>
      <c r="AL93" s="752"/>
      <c r="AM93" s="752"/>
      <c r="AN93" s="752"/>
      <c r="AO93" s="752"/>
      <c r="AP93" s="752"/>
      <c r="AQ93" s="752"/>
      <c r="AR93" s="752"/>
      <c r="AS93" s="752"/>
      <c r="AT93" s="752"/>
      <c r="AU93" s="752"/>
      <c r="AV93" s="752"/>
      <c r="AW93" s="752"/>
      <c r="AX93" s="752"/>
      <c r="AY93" s="752"/>
      <c r="AZ93" s="751"/>
      <c r="BA93" s="751"/>
      <c r="BB93" s="751"/>
      <c r="BC93" s="751"/>
      <c r="BD93" s="751"/>
      <c r="BE93" s="749"/>
      <c r="BF93" s="749"/>
      <c r="BG93" s="749"/>
      <c r="BH93" s="749"/>
      <c r="BI93" s="749"/>
      <c r="BJ93" s="749"/>
      <c r="BK93" s="749"/>
      <c r="BL93" s="749"/>
      <c r="BM93" s="749"/>
      <c r="BN93" s="749"/>
      <c r="BO93" s="749"/>
      <c r="BP93" s="749"/>
      <c r="BQ93" s="779">
        <v>87</v>
      </c>
      <c r="BR93" s="778"/>
      <c r="BS93" s="777"/>
      <c r="BT93" s="776"/>
      <c r="BU93" s="776"/>
      <c r="BV93" s="776"/>
      <c r="BW93" s="776"/>
      <c r="BX93" s="776"/>
      <c r="BY93" s="776"/>
      <c r="BZ93" s="776"/>
      <c r="CA93" s="776"/>
      <c r="CB93" s="776"/>
      <c r="CC93" s="776"/>
      <c r="CD93" s="776"/>
      <c r="CE93" s="776"/>
      <c r="CF93" s="776"/>
      <c r="CG93" s="775"/>
      <c r="CH93" s="774"/>
      <c r="CI93" s="773"/>
      <c r="CJ93" s="773"/>
      <c r="CK93" s="773"/>
      <c r="CL93" s="772"/>
      <c r="CM93" s="774"/>
      <c r="CN93" s="773"/>
      <c r="CO93" s="773"/>
      <c r="CP93" s="773"/>
      <c r="CQ93" s="772"/>
      <c r="CR93" s="774"/>
      <c r="CS93" s="773"/>
      <c r="CT93" s="773"/>
      <c r="CU93" s="773"/>
      <c r="CV93" s="772"/>
      <c r="CW93" s="774"/>
      <c r="CX93" s="773"/>
      <c r="CY93" s="773"/>
      <c r="CZ93" s="773"/>
      <c r="DA93" s="772"/>
      <c r="DB93" s="774"/>
      <c r="DC93" s="773"/>
      <c r="DD93" s="773"/>
      <c r="DE93" s="773"/>
      <c r="DF93" s="772"/>
      <c r="DG93" s="774"/>
      <c r="DH93" s="773"/>
      <c r="DI93" s="773"/>
      <c r="DJ93" s="773"/>
      <c r="DK93" s="772"/>
      <c r="DL93" s="774"/>
      <c r="DM93" s="773"/>
      <c r="DN93" s="773"/>
      <c r="DO93" s="773"/>
      <c r="DP93" s="772"/>
      <c r="DQ93" s="774"/>
      <c r="DR93" s="773"/>
      <c r="DS93" s="773"/>
      <c r="DT93" s="773"/>
      <c r="DU93" s="772"/>
      <c r="DV93" s="771"/>
      <c r="DW93" s="770"/>
      <c r="DX93" s="770"/>
      <c r="DY93" s="770"/>
      <c r="DZ93" s="769"/>
      <c r="EA93" s="502"/>
    </row>
    <row r="94" spans="1:131" s="501" customFormat="1" ht="26.25" hidden="1" customHeight="1" x14ac:dyDescent="0.2">
      <c r="A94" s="754"/>
      <c r="B94" s="753"/>
      <c r="C94" s="753"/>
      <c r="D94" s="753"/>
      <c r="E94" s="753"/>
      <c r="F94" s="753"/>
      <c r="G94" s="753"/>
      <c r="H94" s="753"/>
      <c r="I94" s="753"/>
      <c r="J94" s="753"/>
      <c r="K94" s="753"/>
      <c r="L94" s="753"/>
      <c r="M94" s="753"/>
      <c r="N94" s="753"/>
      <c r="O94" s="753"/>
      <c r="P94" s="753"/>
      <c r="Q94" s="752"/>
      <c r="R94" s="752"/>
      <c r="S94" s="752"/>
      <c r="T94" s="752"/>
      <c r="U94" s="752"/>
      <c r="V94" s="752"/>
      <c r="W94" s="752"/>
      <c r="X94" s="752"/>
      <c r="Y94" s="752"/>
      <c r="Z94" s="752"/>
      <c r="AA94" s="752"/>
      <c r="AB94" s="752"/>
      <c r="AC94" s="752"/>
      <c r="AD94" s="752"/>
      <c r="AE94" s="752"/>
      <c r="AF94" s="752"/>
      <c r="AG94" s="752"/>
      <c r="AH94" s="752"/>
      <c r="AI94" s="752"/>
      <c r="AJ94" s="752"/>
      <c r="AK94" s="752"/>
      <c r="AL94" s="752"/>
      <c r="AM94" s="752"/>
      <c r="AN94" s="752"/>
      <c r="AO94" s="752"/>
      <c r="AP94" s="752"/>
      <c r="AQ94" s="752"/>
      <c r="AR94" s="752"/>
      <c r="AS94" s="752"/>
      <c r="AT94" s="752"/>
      <c r="AU94" s="752"/>
      <c r="AV94" s="752"/>
      <c r="AW94" s="752"/>
      <c r="AX94" s="752"/>
      <c r="AY94" s="752"/>
      <c r="AZ94" s="751"/>
      <c r="BA94" s="751"/>
      <c r="BB94" s="751"/>
      <c r="BC94" s="751"/>
      <c r="BD94" s="751"/>
      <c r="BE94" s="749"/>
      <c r="BF94" s="749"/>
      <c r="BG94" s="749"/>
      <c r="BH94" s="749"/>
      <c r="BI94" s="749"/>
      <c r="BJ94" s="749"/>
      <c r="BK94" s="749"/>
      <c r="BL94" s="749"/>
      <c r="BM94" s="749"/>
      <c r="BN94" s="749"/>
      <c r="BO94" s="749"/>
      <c r="BP94" s="749"/>
      <c r="BQ94" s="779">
        <v>88</v>
      </c>
      <c r="BR94" s="778"/>
      <c r="BS94" s="777"/>
      <c r="BT94" s="776"/>
      <c r="BU94" s="776"/>
      <c r="BV94" s="776"/>
      <c r="BW94" s="776"/>
      <c r="BX94" s="776"/>
      <c r="BY94" s="776"/>
      <c r="BZ94" s="776"/>
      <c r="CA94" s="776"/>
      <c r="CB94" s="776"/>
      <c r="CC94" s="776"/>
      <c r="CD94" s="776"/>
      <c r="CE94" s="776"/>
      <c r="CF94" s="776"/>
      <c r="CG94" s="775"/>
      <c r="CH94" s="774"/>
      <c r="CI94" s="773"/>
      <c r="CJ94" s="773"/>
      <c r="CK94" s="773"/>
      <c r="CL94" s="772"/>
      <c r="CM94" s="774"/>
      <c r="CN94" s="773"/>
      <c r="CO94" s="773"/>
      <c r="CP94" s="773"/>
      <c r="CQ94" s="772"/>
      <c r="CR94" s="774"/>
      <c r="CS94" s="773"/>
      <c r="CT94" s="773"/>
      <c r="CU94" s="773"/>
      <c r="CV94" s="772"/>
      <c r="CW94" s="774"/>
      <c r="CX94" s="773"/>
      <c r="CY94" s="773"/>
      <c r="CZ94" s="773"/>
      <c r="DA94" s="772"/>
      <c r="DB94" s="774"/>
      <c r="DC94" s="773"/>
      <c r="DD94" s="773"/>
      <c r="DE94" s="773"/>
      <c r="DF94" s="772"/>
      <c r="DG94" s="774"/>
      <c r="DH94" s="773"/>
      <c r="DI94" s="773"/>
      <c r="DJ94" s="773"/>
      <c r="DK94" s="772"/>
      <c r="DL94" s="774"/>
      <c r="DM94" s="773"/>
      <c r="DN94" s="773"/>
      <c r="DO94" s="773"/>
      <c r="DP94" s="772"/>
      <c r="DQ94" s="774"/>
      <c r="DR94" s="773"/>
      <c r="DS94" s="773"/>
      <c r="DT94" s="773"/>
      <c r="DU94" s="772"/>
      <c r="DV94" s="771"/>
      <c r="DW94" s="770"/>
      <c r="DX94" s="770"/>
      <c r="DY94" s="770"/>
      <c r="DZ94" s="769"/>
      <c r="EA94" s="502"/>
    </row>
    <row r="95" spans="1:131" s="501" customFormat="1" ht="26.25" hidden="1" customHeight="1" x14ac:dyDescent="0.2">
      <c r="A95" s="754"/>
      <c r="B95" s="753"/>
      <c r="C95" s="753"/>
      <c r="D95" s="753"/>
      <c r="E95" s="753"/>
      <c r="F95" s="753"/>
      <c r="G95" s="753"/>
      <c r="H95" s="753"/>
      <c r="I95" s="753"/>
      <c r="J95" s="753"/>
      <c r="K95" s="753"/>
      <c r="L95" s="753"/>
      <c r="M95" s="753"/>
      <c r="N95" s="753"/>
      <c r="O95" s="753"/>
      <c r="P95" s="753"/>
      <c r="Q95" s="752"/>
      <c r="R95" s="752"/>
      <c r="S95" s="752"/>
      <c r="T95" s="752"/>
      <c r="U95" s="752"/>
      <c r="V95" s="752"/>
      <c r="W95" s="752"/>
      <c r="X95" s="752"/>
      <c r="Y95" s="752"/>
      <c r="Z95" s="752"/>
      <c r="AA95" s="752"/>
      <c r="AB95" s="752"/>
      <c r="AC95" s="752"/>
      <c r="AD95" s="752"/>
      <c r="AE95" s="752"/>
      <c r="AF95" s="752"/>
      <c r="AG95" s="752"/>
      <c r="AH95" s="752"/>
      <c r="AI95" s="752"/>
      <c r="AJ95" s="752"/>
      <c r="AK95" s="752"/>
      <c r="AL95" s="752"/>
      <c r="AM95" s="752"/>
      <c r="AN95" s="752"/>
      <c r="AO95" s="752"/>
      <c r="AP95" s="752"/>
      <c r="AQ95" s="752"/>
      <c r="AR95" s="752"/>
      <c r="AS95" s="752"/>
      <c r="AT95" s="752"/>
      <c r="AU95" s="752"/>
      <c r="AV95" s="752"/>
      <c r="AW95" s="752"/>
      <c r="AX95" s="752"/>
      <c r="AY95" s="752"/>
      <c r="AZ95" s="751"/>
      <c r="BA95" s="751"/>
      <c r="BB95" s="751"/>
      <c r="BC95" s="751"/>
      <c r="BD95" s="751"/>
      <c r="BE95" s="749"/>
      <c r="BF95" s="749"/>
      <c r="BG95" s="749"/>
      <c r="BH95" s="749"/>
      <c r="BI95" s="749"/>
      <c r="BJ95" s="749"/>
      <c r="BK95" s="749"/>
      <c r="BL95" s="749"/>
      <c r="BM95" s="749"/>
      <c r="BN95" s="749"/>
      <c r="BO95" s="749"/>
      <c r="BP95" s="749"/>
      <c r="BQ95" s="779">
        <v>89</v>
      </c>
      <c r="BR95" s="778"/>
      <c r="BS95" s="777"/>
      <c r="BT95" s="776"/>
      <c r="BU95" s="776"/>
      <c r="BV95" s="776"/>
      <c r="BW95" s="776"/>
      <c r="BX95" s="776"/>
      <c r="BY95" s="776"/>
      <c r="BZ95" s="776"/>
      <c r="CA95" s="776"/>
      <c r="CB95" s="776"/>
      <c r="CC95" s="776"/>
      <c r="CD95" s="776"/>
      <c r="CE95" s="776"/>
      <c r="CF95" s="776"/>
      <c r="CG95" s="775"/>
      <c r="CH95" s="774"/>
      <c r="CI95" s="773"/>
      <c r="CJ95" s="773"/>
      <c r="CK95" s="773"/>
      <c r="CL95" s="772"/>
      <c r="CM95" s="774"/>
      <c r="CN95" s="773"/>
      <c r="CO95" s="773"/>
      <c r="CP95" s="773"/>
      <c r="CQ95" s="772"/>
      <c r="CR95" s="774"/>
      <c r="CS95" s="773"/>
      <c r="CT95" s="773"/>
      <c r="CU95" s="773"/>
      <c r="CV95" s="772"/>
      <c r="CW95" s="774"/>
      <c r="CX95" s="773"/>
      <c r="CY95" s="773"/>
      <c r="CZ95" s="773"/>
      <c r="DA95" s="772"/>
      <c r="DB95" s="774"/>
      <c r="DC95" s="773"/>
      <c r="DD95" s="773"/>
      <c r="DE95" s="773"/>
      <c r="DF95" s="772"/>
      <c r="DG95" s="774"/>
      <c r="DH95" s="773"/>
      <c r="DI95" s="773"/>
      <c r="DJ95" s="773"/>
      <c r="DK95" s="772"/>
      <c r="DL95" s="774"/>
      <c r="DM95" s="773"/>
      <c r="DN95" s="773"/>
      <c r="DO95" s="773"/>
      <c r="DP95" s="772"/>
      <c r="DQ95" s="774"/>
      <c r="DR95" s="773"/>
      <c r="DS95" s="773"/>
      <c r="DT95" s="773"/>
      <c r="DU95" s="772"/>
      <c r="DV95" s="771"/>
      <c r="DW95" s="770"/>
      <c r="DX95" s="770"/>
      <c r="DY95" s="770"/>
      <c r="DZ95" s="769"/>
      <c r="EA95" s="502"/>
    </row>
    <row r="96" spans="1:131" s="501" customFormat="1" ht="26.25" hidden="1" customHeight="1" x14ac:dyDescent="0.2">
      <c r="A96" s="754"/>
      <c r="B96" s="753"/>
      <c r="C96" s="753"/>
      <c r="D96" s="753"/>
      <c r="E96" s="753"/>
      <c r="F96" s="753"/>
      <c r="G96" s="753"/>
      <c r="H96" s="753"/>
      <c r="I96" s="753"/>
      <c r="J96" s="753"/>
      <c r="K96" s="753"/>
      <c r="L96" s="753"/>
      <c r="M96" s="753"/>
      <c r="N96" s="753"/>
      <c r="O96" s="753"/>
      <c r="P96" s="753"/>
      <c r="Q96" s="752"/>
      <c r="R96" s="752"/>
      <c r="S96" s="752"/>
      <c r="T96" s="752"/>
      <c r="U96" s="752"/>
      <c r="V96" s="752"/>
      <c r="W96" s="752"/>
      <c r="X96" s="752"/>
      <c r="Y96" s="752"/>
      <c r="Z96" s="752"/>
      <c r="AA96" s="752"/>
      <c r="AB96" s="752"/>
      <c r="AC96" s="752"/>
      <c r="AD96" s="752"/>
      <c r="AE96" s="752"/>
      <c r="AF96" s="752"/>
      <c r="AG96" s="752"/>
      <c r="AH96" s="752"/>
      <c r="AI96" s="752"/>
      <c r="AJ96" s="752"/>
      <c r="AK96" s="752"/>
      <c r="AL96" s="752"/>
      <c r="AM96" s="752"/>
      <c r="AN96" s="752"/>
      <c r="AO96" s="752"/>
      <c r="AP96" s="752"/>
      <c r="AQ96" s="752"/>
      <c r="AR96" s="752"/>
      <c r="AS96" s="752"/>
      <c r="AT96" s="752"/>
      <c r="AU96" s="752"/>
      <c r="AV96" s="752"/>
      <c r="AW96" s="752"/>
      <c r="AX96" s="752"/>
      <c r="AY96" s="752"/>
      <c r="AZ96" s="751"/>
      <c r="BA96" s="751"/>
      <c r="BB96" s="751"/>
      <c r="BC96" s="751"/>
      <c r="BD96" s="751"/>
      <c r="BE96" s="749"/>
      <c r="BF96" s="749"/>
      <c r="BG96" s="749"/>
      <c r="BH96" s="749"/>
      <c r="BI96" s="749"/>
      <c r="BJ96" s="749"/>
      <c r="BK96" s="749"/>
      <c r="BL96" s="749"/>
      <c r="BM96" s="749"/>
      <c r="BN96" s="749"/>
      <c r="BO96" s="749"/>
      <c r="BP96" s="749"/>
      <c r="BQ96" s="779">
        <v>90</v>
      </c>
      <c r="BR96" s="778"/>
      <c r="BS96" s="777"/>
      <c r="BT96" s="776"/>
      <c r="BU96" s="776"/>
      <c r="BV96" s="776"/>
      <c r="BW96" s="776"/>
      <c r="BX96" s="776"/>
      <c r="BY96" s="776"/>
      <c r="BZ96" s="776"/>
      <c r="CA96" s="776"/>
      <c r="CB96" s="776"/>
      <c r="CC96" s="776"/>
      <c r="CD96" s="776"/>
      <c r="CE96" s="776"/>
      <c r="CF96" s="776"/>
      <c r="CG96" s="775"/>
      <c r="CH96" s="774"/>
      <c r="CI96" s="773"/>
      <c r="CJ96" s="773"/>
      <c r="CK96" s="773"/>
      <c r="CL96" s="772"/>
      <c r="CM96" s="774"/>
      <c r="CN96" s="773"/>
      <c r="CO96" s="773"/>
      <c r="CP96" s="773"/>
      <c r="CQ96" s="772"/>
      <c r="CR96" s="774"/>
      <c r="CS96" s="773"/>
      <c r="CT96" s="773"/>
      <c r="CU96" s="773"/>
      <c r="CV96" s="772"/>
      <c r="CW96" s="774"/>
      <c r="CX96" s="773"/>
      <c r="CY96" s="773"/>
      <c r="CZ96" s="773"/>
      <c r="DA96" s="772"/>
      <c r="DB96" s="774"/>
      <c r="DC96" s="773"/>
      <c r="DD96" s="773"/>
      <c r="DE96" s="773"/>
      <c r="DF96" s="772"/>
      <c r="DG96" s="774"/>
      <c r="DH96" s="773"/>
      <c r="DI96" s="773"/>
      <c r="DJ96" s="773"/>
      <c r="DK96" s="772"/>
      <c r="DL96" s="774"/>
      <c r="DM96" s="773"/>
      <c r="DN96" s="773"/>
      <c r="DO96" s="773"/>
      <c r="DP96" s="772"/>
      <c r="DQ96" s="774"/>
      <c r="DR96" s="773"/>
      <c r="DS96" s="773"/>
      <c r="DT96" s="773"/>
      <c r="DU96" s="772"/>
      <c r="DV96" s="771"/>
      <c r="DW96" s="770"/>
      <c r="DX96" s="770"/>
      <c r="DY96" s="770"/>
      <c r="DZ96" s="769"/>
      <c r="EA96" s="502"/>
    </row>
    <row r="97" spans="1:131" s="501" customFormat="1" ht="26.25" hidden="1" customHeight="1" x14ac:dyDescent="0.2">
      <c r="A97" s="754"/>
      <c r="B97" s="753"/>
      <c r="C97" s="753"/>
      <c r="D97" s="753"/>
      <c r="E97" s="753"/>
      <c r="F97" s="753"/>
      <c r="G97" s="753"/>
      <c r="H97" s="753"/>
      <c r="I97" s="753"/>
      <c r="J97" s="753"/>
      <c r="K97" s="753"/>
      <c r="L97" s="753"/>
      <c r="M97" s="753"/>
      <c r="N97" s="753"/>
      <c r="O97" s="753"/>
      <c r="P97" s="753"/>
      <c r="Q97" s="752"/>
      <c r="R97" s="752"/>
      <c r="S97" s="752"/>
      <c r="T97" s="752"/>
      <c r="U97" s="752"/>
      <c r="V97" s="752"/>
      <c r="W97" s="752"/>
      <c r="X97" s="752"/>
      <c r="Y97" s="752"/>
      <c r="Z97" s="752"/>
      <c r="AA97" s="752"/>
      <c r="AB97" s="752"/>
      <c r="AC97" s="752"/>
      <c r="AD97" s="752"/>
      <c r="AE97" s="752"/>
      <c r="AF97" s="752"/>
      <c r="AG97" s="752"/>
      <c r="AH97" s="752"/>
      <c r="AI97" s="752"/>
      <c r="AJ97" s="752"/>
      <c r="AK97" s="752"/>
      <c r="AL97" s="752"/>
      <c r="AM97" s="752"/>
      <c r="AN97" s="752"/>
      <c r="AO97" s="752"/>
      <c r="AP97" s="752"/>
      <c r="AQ97" s="752"/>
      <c r="AR97" s="752"/>
      <c r="AS97" s="752"/>
      <c r="AT97" s="752"/>
      <c r="AU97" s="752"/>
      <c r="AV97" s="752"/>
      <c r="AW97" s="752"/>
      <c r="AX97" s="752"/>
      <c r="AY97" s="752"/>
      <c r="AZ97" s="751"/>
      <c r="BA97" s="751"/>
      <c r="BB97" s="751"/>
      <c r="BC97" s="751"/>
      <c r="BD97" s="751"/>
      <c r="BE97" s="749"/>
      <c r="BF97" s="749"/>
      <c r="BG97" s="749"/>
      <c r="BH97" s="749"/>
      <c r="BI97" s="749"/>
      <c r="BJ97" s="749"/>
      <c r="BK97" s="749"/>
      <c r="BL97" s="749"/>
      <c r="BM97" s="749"/>
      <c r="BN97" s="749"/>
      <c r="BO97" s="749"/>
      <c r="BP97" s="749"/>
      <c r="BQ97" s="779">
        <v>91</v>
      </c>
      <c r="BR97" s="778"/>
      <c r="BS97" s="777"/>
      <c r="BT97" s="776"/>
      <c r="BU97" s="776"/>
      <c r="BV97" s="776"/>
      <c r="BW97" s="776"/>
      <c r="BX97" s="776"/>
      <c r="BY97" s="776"/>
      <c r="BZ97" s="776"/>
      <c r="CA97" s="776"/>
      <c r="CB97" s="776"/>
      <c r="CC97" s="776"/>
      <c r="CD97" s="776"/>
      <c r="CE97" s="776"/>
      <c r="CF97" s="776"/>
      <c r="CG97" s="775"/>
      <c r="CH97" s="774"/>
      <c r="CI97" s="773"/>
      <c r="CJ97" s="773"/>
      <c r="CK97" s="773"/>
      <c r="CL97" s="772"/>
      <c r="CM97" s="774"/>
      <c r="CN97" s="773"/>
      <c r="CO97" s="773"/>
      <c r="CP97" s="773"/>
      <c r="CQ97" s="772"/>
      <c r="CR97" s="774"/>
      <c r="CS97" s="773"/>
      <c r="CT97" s="773"/>
      <c r="CU97" s="773"/>
      <c r="CV97" s="772"/>
      <c r="CW97" s="774"/>
      <c r="CX97" s="773"/>
      <c r="CY97" s="773"/>
      <c r="CZ97" s="773"/>
      <c r="DA97" s="772"/>
      <c r="DB97" s="774"/>
      <c r="DC97" s="773"/>
      <c r="DD97" s="773"/>
      <c r="DE97" s="773"/>
      <c r="DF97" s="772"/>
      <c r="DG97" s="774"/>
      <c r="DH97" s="773"/>
      <c r="DI97" s="773"/>
      <c r="DJ97" s="773"/>
      <c r="DK97" s="772"/>
      <c r="DL97" s="774"/>
      <c r="DM97" s="773"/>
      <c r="DN97" s="773"/>
      <c r="DO97" s="773"/>
      <c r="DP97" s="772"/>
      <c r="DQ97" s="774"/>
      <c r="DR97" s="773"/>
      <c r="DS97" s="773"/>
      <c r="DT97" s="773"/>
      <c r="DU97" s="772"/>
      <c r="DV97" s="771"/>
      <c r="DW97" s="770"/>
      <c r="DX97" s="770"/>
      <c r="DY97" s="770"/>
      <c r="DZ97" s="769"/>
      <c r="EA97" s="502"/>
    </row>
    <row r="98" spans="1:131" s="501" customFormat="1" ht="26.25" hidden="1" customHeight="1" x14ac:dyDescent="0.2">
      <c r="A98" s="754"/>
      <c r="B98" s="753"/>
      <c r="C98" s="753"/>
      <c r="D98" s="753"/>
      <c r="E98" s="753"/>
      <c r="F98" s="753"/>
      <c r="G98" s="753"/>
      <c r="H98" s="753"/>
      <c r="I98" s="753"/>
      <c r="J98" s="753"/>
      <c r="K98" s="753"/>
      <c r="L98" s="753"/>
      <c r="M98" s="753"/>
      <c r="N98" s="753"/>
      <c r="O98" s="753"/>
      <c r="P98" s="753"/>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2"/>
      <c r="AY98" s="752"/>
      <c r="AZ98" s="751"/>
      <c r="BA98" s="751"/>
      <c r="BB98" s="751"/>
      <c r="BC98" s="751"/>
      <c r="BD98" s="751"/>
      <c r="BE98" s="749"/>
      <c r="BF98" s="749"/>
      <c r="BG98" s="749"/>
      <c r="BH98" s="749"/>
      <c r="BI98" s="749"/>
      <c r="BJ98" s="749"/>
      <c r="BK98" s="749"/>
      <c r="BL98" s="749"/>
      <c r="BM98" s="749"/>
      <c r="BN98" s="749"/>
      <c r="BO98" s="749"/>
      <c r="BP98" s="749"/>
      <c r="BQ98" s="779">
        <v>92</v>
      </c>
      <c r="BR98" s="778"/>
      <c r="BS98" s="777"/>
      <c r="BT98" s="776"/>
      <c r="BU98" s="776"/>
      <c r="BV98" s="776"/>
      <c r="BW98" s="776"/>
      <c r="BX98" s="776"/>
      <c r="BY98" s="776"/>
      <c r="BZ98" s="776"/>
      <c r="CA98" s="776"/>
      <c r="CB98" s="776"/>
      <c r="CC98" s="776"/>
      <c r="CD98" s="776"/>
      <c r="CE98" s="776"/>
      <c r="CF98" s="776"/>
      <c r="CG98" s="775"/>
      <c r="CH98" s="774"/>
      <c r="CI98" s="773"/>
      <c r="CJ98" s="773"/>
      <c r="CK98" s="773"/>
      <c r="CL98" s="772"/>
      <c r="CM98" s="774"/>
      <c r="CN98" s="773"/>
      <c r="CO98" s="773"/>
      <c r="CP98" s="773"/>
      <c r="CQ98" s="772"/>
      <c r="CR98" s="774"/>
      <c r="CS98" s="773"/>
      <c r="CT98" s="773"/>
      <c r="CU98" s="773"/>
      <c r="CV98" s="772"/>
      <c r="CW98" s="774"/>
      <c r="CX98" s="773"/>
      <c r="CY98" s="773"/>
      <c r="CZ98" s="773"/>
      <c r="DA98" s="772"/>
      <c r="DB98" s="774"/>
      <c r="DC98" s="773"/>
      <c r="DD98" s="773"/>
      <c r="DE98" s="773"/>
      <c r="DF98" s="772"/>
      <c r="DG98" s="774"/>
      <c r="DH98" s="773"/>
      <c r="DI98" s="773"/>
      <c r="DJ98" s="773"/>
      <c r="DK98" s="772"/>
      <c r="DL98" s="774"/>
      <c r="DM98" s="773"/>
      <c r="DN98" s="773"/>
      <c r="DO98" s="773"/>
      <c r="DP98" s="772"/>
      <c r="DQ98" s="774"/>
      <c r="DR98" s="773"/>
      <c r="DS98" s="773"/>
      <c r="DT98" s="773"/>
      <c r="DU98" s="772"/>
      <c r="DV98" s="771"/>
      <c r="DW98" s="770"/>
      <c r="DX98" s="770"/>
      <c r="DY98" s="770"/>
      <c r="DZ98" s="769"/>
      <c r="EA98" s="502"/>
    </row>
    <row r="99" spans="1:131" s="501" customFormat="1" ht="26.25" hidden="1" customHeight="1" x14ac:dyDescent="0.2">
      <c r="A99" s="754"/>
      <c r="B99" s="753"/>
      <c r="C99" s="753"/>
      <c r="D99" s="753"/>
      <c r="E99" s="753"/>
      <c r="F99" s="753"/>
      <c r="G99" s="753"/>
      <c r="H99" s="753"/>
      <c r="I99" s="753"/>
      <c r="J99" s="753"/>
      <c r="K99" s="753"/>
      <c r="L99" s="753"/>
      <c r="M99" s="753"/>
      <c r="N99" s="753"/>
      <c r="O99" s="753"/>
      <c r="P99" s="753"/>
      <c r="Q99" s="752"/>
      <c r="R99" s="752"/>
      <c r="S99" s="752"/>
      <c r="T99" s="752"/>
      <c r="U99" s="752"/>
      <c r="V99" s="752"/>
      <c r="W99" s="752"/>
      <c r="X99" s="752"/>
      <c r="Y99" s="752"/>
      <c r="Z99" s="752"/>
      <c r="AA99" s="752"/>
      <c r="AB99" s="752"/>
      <c r="AC99" s="752"/>
      <c r="AD99" s="752"/>
      <c r="AE99" s="752"/>
      <c r="AF99" s="752"/>
      <c r="AG99" s="752"/>
      <c r="AH99" s="752"/>
      <c r="AI99" s="752"/>
      <c r="AJ99" s="752"/>
      <c r="AK99" s="752"/>
      <c r="AL99" s="752"/>
      <c r="AM99" s="752"/>
      <c r="AN99" s="752"/>
      <c r="AO99" s="752"/>
      <c r="AP99" s="752"/>
      <c r="AQ99" s="752"/>
      <c r="AR99" s="752"/>
      <c r="AS99" s="752"/>
      <c r="AT99" s="752"/>
      <c r="AU99" s="752"/>
      <c r="AV99" s="752"/>
      <c r="AW99" s="752"/>
      <c r="AX99" s="752"/>
      <c r="AY99" s="752"/>
      <c r="AZ99" s="751"/>
      <c r="BA99" s="751"/>
      <c r="BB99" s="751"/>
      <c r="BC99" s="751"/>
      <c r="BD99" s="751"/>
      <c r="BE99" s="749"/>
      <c r="BF99" s="749"/>
      <c r="BG99" s="749"/>
      <c r="BH99" s="749"/>
      <c r="BI99" s="749"/>
      <c r="BJ99" s="749"/>
      <c r="BK99" s="749"/>
      <c r="BL99" s="749"/>
      <c r="BM99" s="749"/>
      <c r="BN99" s="749"/>
      <c r="BO99" s="749"/>
      <c r="BP99" s="749"/>
      <c r="BQ99" s="779">
        <v>93</v>
      </c>
      <c r="BR99" s="778"/>
      <c r="BS99" s="777"/>
      <c r="BT99" s="776"/>
      <c r="BU99" s="776"/>
      <c r="BV99" s="776"/>
      <c r="BW99" s="776"/>
      <c r="BX99" s="776"/>
      <c r="BY99" s="776"/>
      <c r="BZ99" s="776"/>
      <c r="CA99" s="776"/>
      <c r="CB99" s="776"/>
      <c r="CC99" s="776"/>
      <c r="CD99" s="776"/>
      <c r="CE99" s="776"/>
      <c r="CF99" s="776"/>
      <c r="CG99" s="775"/>
      <c r="CH99" s="774"/>
      <c r="CI99" s="773"/>
      <c r="CJ99" s="773"/>
      <c r="CK99" s="773"/>
      <c r="CL99" s="772"/>
      <c r="CM99" s="774"/>
      <c r="CN99" s="773"/>
      <c r="CO99" s="773"/>
      <c r="CP99" s="773"/>
      <c r="CQ99" s="772"/>
      <c r="CR99" s="774"/>
      <c r="CS99" s="773"/>
      <c r="CT99" s="773"/>
      <c r="CU99" s="773"/>
      <c r="CV99" s="772"/>
      <c r="CW99" s="774"/>
      <c r="CX99" s="773"/>
      <c r="CY99" s="773"/>
      <c r="CZ99" s="773"/>
      <c r="DA99" s="772"/>
      <c r="DB99" s="774"/>
      <c r="DC99" s="773"/>
      <c r="DD99" s="773"/>
      <c r="DE99" s="773"/>
      <c r="DF99" s="772"/>
      <c r="DG99" s="774"/>
      <c r="DH99" s="773"/>
      <c r="DI99" s="773"/>
      <c r="DJ99" s="773"/>
      <c r="DK99" s="772"/>
      <c r="DL99" s="774"/>
      <c r="DM99" s="773"/>
      <c r="DN99" s="773"/>
      <c r="DO99" s="773"/>
      <c r="DP99" s="772"/>
      <c r="DQ99" s="774"/>
      <c r="DR99" s="773"/>
      <c r="DS99" s="773"/>
      <c r="DT99" s="773"/>
      <c r="DU99" s="772"/>
      <c r="DV99" s="771"/>
      <c r="DW99" s="770"/>
      <c r="DX99" s="770"/>
      <c r="DY99" s="770"/>
      <c r="DZ99" s="769"/>
      <c r="EA99" s="502"/>
    </row>
    <row r="100" spans="1:131" s="501" customFormat="1" ht="26.25" hidden="1" customHeight="1" x14ac:dyDescent="0.2">
      <c r="A100" s="754"/>
      <c r="B100" s="753"/>
      <c r="C100" s="753"/>
      <c r="D100" s="753"/>
      <c r="E100" s="753"/>
      <c r="F100" s="753"/>
      <c r="G100" s="753"/>
      <c r="H100" s="753"/>
      <c r="I100" s="753"/>
      <c r="J100" s="753"/>
      <c r="K100" s="753"/>
      <c r="L100" s="753"/>
      <c r="M100" s="753"/>
      <c r="N100" s="753"/>
      <c r="O100" s="753"/>
      <c r="P100" s="753"/>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2"/>
      <c r="AY100" s="752"/>
      <c r="AZ100" s="751"/>
      <c r="BA100" s="751"/>
      <c r="BB100" s="751"/>
      <c r="BC100" s="751"/>
      <c r="BD100" s="751"/>
      <c r="BE100" s="749"/>
      <c r="BF100" s="749"/>
      <c r="BG100" s="749"/>
      <c r="BH100" s="749"/>
      <c r="BI100" s="749"/>
      <c r="BJ100" s="749"/>
      <c r="BK100" s="749"/>
      <c r="BL100" s="749"/>
      <c r="BM100" s="749"/>
      <c r="BN100" s="749"/>
      <c r="BO100" s="749"/>
      <c r="BP100" s="749"/>
      <c r="BQ100" s="779">
        <v>94</v>
      </c>
      <c r="BR100" s="778"/>
      <c r="BS100" s="777"/>
      <c r="BT100" s="776"/>
      <c r="BU100" s="776"/>
      <c r="BV100" s="776"/>
      <c r="BW100" s="776"/>
      <c r="BX100" s="776"/>
      <c r="BY100" s="776"/>
      <c r="BZ100" s="776"/>
      <c r="CA100" s="776"/>
      <c r="CB100" s="776"/>
      <c r="CC100" s="776"/>
      <c r="CD100" s="776"/>
      <c r="CE100" s="776"/>
      <c r="CF100" s="776"/>
      <c r="CG100" s="775"/>
      <c r="CH100" s="774"/>
      <c r="CI100" s="773"/>
      <c r="CJ100" s="773"/>
      <c r="CK100" s="773"/>
      <c r="CL100" s="772"/>
      <c r="CM100" s="774"/>
      <c r="CN100" s="773"/>
      <c r="CO100" s="773"/>
      <c r="CP100" s="773"/>
      <c r="CQ100" s="772"/>
      <c r="CR100" s="774"/>
      <c r="CS100" s="773"/>
      <c r="CT100" s="773"/>
      <c r="CU100" s="773"/>
      <c r="CV100" s="772"/>
      <c r="CW100" s="774"/>
      <c r="CX100" s="773"/>
      <c r="CY100" s="773"/>
      <c r="CZ100" s="773"/>
      <c r="DA100" s="772"/>
      <c r="DB100" s="774"/>
      <c r="DC100" s="773"/>
      <c r="DD100" s="773"/>
      <c r="DE100" s="773"/>
      <c r="DF100" s="772"/>
      <c r="DG100" s="774"/>
      <c r="DH100" s="773"/>
      <c r="DI100" s="773"/>
      <c r="DJ100" s="773"/>
      <c r="DK100" s="772"/>
      <c r="DL100" s="774"/>
      <c r="DM100" s="773"/>
      <c r="DN100" s="773"/>
      <c r="DO100" s="773"/>
      <c r="DP100" s="772"/>
      <c r="DQ100" s="774"/>
      <c r="DR100" s="773"/>
      <c r="DS100" s="773"/>
      <c r="DT100" s="773"/>
      <c r="DU100" s="772"/>
      <c r="DV100" s="771"/>
      <c r="DW100" s="770"/>
      <c r="DX100" s="770"/>
      <c r="DY100" s="770"/>
      <c r="DZ100" s="769"/>
      <c r="EA100" s="502"/>
    </row>
    <row r="101" spans="1:131" s="501" customFormat="1" ht="26.25" hidden="1" customHeight="1" x14ac:dyDescent="0.2">
      <c r="A101" s="754"/>
      <c r="B101" s="753"/>
      <c r="C101" s="753"/>
      <c r="D101" s="753"/>
      <c r="E101" s="753"/>
      <c r="F101" s="753"/>
      <c r="G101" s="753"/>
      <c r="H101" s="753"/>
      <c r="I101" s="753"/>
      <c r="J101" s="753"/>
      <c r="K101" s="753"/>
      <c r="L101" s="753"/>
      <c r="M101" s="753"/>
      <c r="N101" s="753"/>
      <c r="O101" s="753"/>
      <c r="P101" s="753"/>
      <c r="Q101" s="752"/>
      <c r="R101" s="752"/>
      <c r="S101" s="752"/>
      <c r="T101" s="752"/>
      <c r="U101" s="752"/>
      <c r="V101" s="752"/>
      <c r="W101" s="752"/>
      <c r="X101" s="752"/>
      <c r="Y101" s="752"/>
      <c r="Z101" s="752"/>
      <c r="AA101" s="752"/>
      <c r="AB101" s="752"/>
      <c r="AC101" s="752"/>
      <c r="AD101" s="752"/>
      <c r="AE101" s="752"/>
      <c r="AF101" s="752"/>
      <c r="AG101" s="752"/>
      <c r="AH101" s="752"/>
      <c r="AI101" s="752"/>
      <c r="AJ101" s="752"/>
      <c r="AK101" s="752"/>
      <c r="AL101" s="752"/>
      <c r="AM101" s="752"/>
      <c r="AN101" s="752"/>
      <c r="AO101" s="752"/>
      <c r="AP101" s="752"/>
      <c r="AQ101" s="752"/>
      <c r="AR101" s="752"/>
      <c r="AS101" s="752"/>
      <c r="AT101" s="752"/>
      <c r="AU101" s="752"/>
      <c r="AV101" s="752"/>
      <c r="AW101" s="752"/>
      <c r="AX101" s="752"/>
      <c r="AY101" s="752"/>
      <c r="AZ101" s="751"/>
      <c r="BA101" s="751"/>
      <c r="BB101" s="751"/>
      <c r="BC101" s="751"/>
      <c r="BD101" s="751"/>
      <c r="BE101" s="749"/>
      <c r="BF101" s="749"/>
      <c r="BG101" s="749"/>
      <c r="BH101" s="749"/>
      <c r="BI101" s="749"/>
      <c r="BJ101" s="749"/>
      <c r="BK101" s="749"/>
      <c r="BL101" s="749"/>
      <c r="BM101" s="749"/>
      <c r="BN101" s="749"/>
      <c r="BO101" s="749"/>
      <c r="BP101" s="749"/>
      <c r="BQ101" s="779">
        <v>95</v>
      </c>
      <c r="BR101" s="778"/>
      <c r="BS101" s="777"/>
      <c r="BT101" s="776"/>
      <c r="BU101" s="776"/>
      <c r="BV101" s="776"/>
      <c r="BW101" s="776"/>
      <c r="BX101" s="776"/>
      <c r="BY101" s="776"/>
      <c r="BZ101" s="776"/>
      <c r="CA101" s="776"/>
      <c r="CB101" s="776"/>
      <c r="CC101" s="776"/>
      <c r="CD101" s="776"/>
      <c r="CE101" s="776"/>
      <c r="CF101" s="776"/>
      <c r="CG101" s="775"/>
      <c r="CH101" s="774"/>
      <c r="CI101" s="773"/>
      <c r="CJ101" s="773"/>
      <c r="CK101" s="773"/>
      <c r="CL101" s="772"/>
      <c r="CM101" s="774"/>
      <c r="CN101" s="773"/>
      <c r="CO101" s="773"/>
      <c r="CP101" s="773"/>
      <c r="CQ101" s="772"/>
      <c r="CR101" s="774"/>
      <c r="CS101" s="773"/>
      <c r="CT101" s="773"/>
      <c r="CU101" s="773"/>
      <c r="CV101" s="772"/>
      <c r="CW101" s="774"/>
      <c r="CX101" s="773"/>
      <c r="CY101" s="773"/>
      <c r="CZ101" s="773"/>
      <c r="DA101" s="772"/>
      <c r="DB101" s="774"/>
      <c r="DC101" s="773"/>
      <c r="DD101" s="773"/>
      <c r="DE101" s="773"/>
      <c r="DF101" s="772"/>
      <c r="DG101" s="774"/>
      <c r="DH101" s="773"/>
      <c r="DI101" s="773"/>
      <c r="DJ101" s="773"/>
      <c r="DK101" s="772"/>
      <c r="DL101" s="774"/>
      <c r="DM101" s="773"/>
      <c r="DN101" s="773"/>
      <c r="DO101" s="773"/>
      <c r="DP101" s="772"/>
      <c r="DQ101" s="774"/>
      <c r="DR101" s="773"/>
      <c r="DS101" s="773"/>
      <c r="DT101" s="773"/>
      <c r="DU101" s="772"/>
      <c r="DV101" s="771"/>
      <c r="DW101" s="770"/>
      <c r="DX101" s="770"/>
      <c r="DY101" s="770"/>
      <c r="DZ101" s="769"/>
      <c r="EA101" s="502"/>
    </row>
    <row r="102" spans="1:131" s="501" customFormat="1" ht="26.25" customHeight="1" thickBot="1" x14ac:dyDescent="0.25">
      <c r="A102" s="754"/>
      <c r="B102" s="753"/>
      <c r="C102" s="753"/>
      <c r="D102" s="753"/>
      <c r="E102" s="753"/>
      <c r="F102" s="753"/>
      <c r="G102" s="753"/>
      <c r="H102" s="753"/>
      <c r="I102" s="753"/>
      <c r="J102" s="753"/>
      <c r="K102" s="753"/>
      <c r="L102" s="753"/>
      <c r="M102" s="753"/>
      <c r="N102" s="753"/>
      <c r="O102" s="753"/>
      <c r="P102" s="753"/>
      <c r="Q102" s="752"/>
      <c r="R102" s="752"/>
      <c r="S102" s="752"/>
      <c r="T102" s="752"/>
      <c r="U102" s="752"/>
      <c r="V102" s="752"/>
      <c r="W102" s="752"/>
      <c r="X102" s="752"/>
      <c r="Y102" s="752"/>
      <c r="Z102" s="752"/>
      <c r="AA102" s="752"/>
      <c r="AB102" s="752"/>
      <c r="AC102" s="752"/>
      <c r="AD102" s="752"/>
      <c r="AE102" s="752"/>
      <c r="AF102" s="752"/>
      <c r="AG102" s="752"/>
      <c r="AH102" s="752"/>
      <c r="AI102" s="752"/>
      <c r="AJ102" s="752"/>
      <c r="AK102" s="752"/>
      <c r="AL102" s="752"/>
      <c r="AM102" s="752"/>
      <c r="AN102" s="752"/>
      <c r="AO102" s="752"/>
      <c r="AP102" s="752"/>
      <c r="AQ102" s="752"/>
      <c r="AR102" s="752"/>
      <c r="AS102" s="752"/>
      <c r="AT102" s="752"/>
      <c r="AU102" s="752"/>
      <c r="AV102" s="752"/>
      <c r="AW102" s="752"/>
      <c r="AX102" s="752"/>
      <c r="AY102" s="752"/>
      <c r="AZ102" s="751"/>
      <c r="BA102" s="751"/>
      <c r="BB102" s="751"/>
      <c r="BC102" s="751"/>
      <c r="BD102" s="751"/>
      <c r="BE102" s="749"/>
      <c r="BF102" s="749"/>
      <c r="BG102" s="749"/>
      <c r="BH102" s="749"/>
      <c r="BI102" s="749"/>
      <c r="BJ102" s="749"/>
      <c r="BK102" s="749"/>
      <c r="BL102" s="749"/>
      <c r="BM102" s="749"/>
      <c r="BN102" s="749"/>
      <c r="BO102" s="749"/>
      <c r="BP102" s="749"/>
      <c r="BQ102" s="768" t="s">
        <v>384</v>
      </c>
      <c r="BR102" s="767" t="s">
        <v>383</v>
      </c>
      <c r="BS102" s="766"/>
      <c r="BT102" s="766"/>
      <c r="BU102" s="766"/>
      <c r="BV102" s="766"/>
      <c r="BW102" s="766"/>
      <c r="BX102" s="766"/>
      <c r="BY102" s="766"/>
      <c r="BZ102" s="766"/>
      <c r="CA102" s="766"/>
      <c r="CB102" s="766"/>
      <c r="CC102" s="766"/>
      <c r="CD102" s="766"/>
      <c r="CE102" s="766"/>
      <c r="CF102" s="766"/>
      <c r="CG102" s="765"/>
      <c r="CH102" s="764"/>
      <c r="CI102" s="763"/>
      <c r="CJ102" s="763"/>
      <c r="CK102" s="763"/>
      <c r="CL102" s="762"/>
      <c r="CM102" s="764"/>
      <c r="CN102" s="763"/>
      <c r="CO102" s="763"/>
      <c r="CP102" s="763"/>
      <c r="CQ102" s="762"/>
      <c r="CR102" s="761">
        <v>3</v>
      </c>
      <c r="CS102" s="760"/>
      <c r="CT102" s="760"/>
      <c r="CU102" s="760"/>
      <c r="CV102" s="759"/>
      <c r="CW102" s="761" t="s">
        <v>382</v>
      </c>
      <c r="CX102" s="760"/>
      <c r="CY102" s="760"/>
      <c r="CZ102" s="760"/>
      <c r="DA102" s="759"/>
      <c r="DB102" s="761" t="s">
        <v>382</v>
      </c>
      <c r="DC102" s="760"/>
      <c r="DD102" s="760"/>
      <c r="DE102" s="760"/>
      <c r="DF102" s="759"/>
      <c r="DG102" s="761" t="s">
        <v>382</v>
      </c>
      <c r="DH102" s="760"/>
      <c r="DI102" s="760"/>
      <c r="DJ102" s="760"/>
      <c r="DK102" s="759"/>
      <c r="DL102" s="761" t="s">
        <v>382</v>
      </c>
      <c r="DM102" s="760"/>
      <c r="DN102" s="760"/>
      <c r="DO102" s="760"/>
      <c r="DP102" s="759"/>
      <c r="DQ102" s="761" t="s">
        <v>382</v>
      </c>
      <c r="DR102" s="760"/>
      <c r="DS102" s="760"/>
      <c r="DT102" s="760"/>
      <c r="DU102" s="759"/>
      <c r="DV102" s="758"/>
      <c r="DW102" s="757"/>
      <c r="DX102" s="757"/>
      <c r="DY102" s="757"/>
      <c r="DZ102" s="756"/>
      <c r="EA102" s="502"/>
    </row>
    <row r="103" spans="1:131" s="501" customFormat="1" ht="26.25" customHeight="1" x14ac:dyDescent="0.2">
      <c r="A103" s="754"/>
      <c r="B103" s="753"/>
      <c r="C103" s="753"/>
      <c r="D103" s="753"/>
      <c r="E103" s="753"/>
      <c r="F103" s="753"/>
      <c r="G103" s="753"/>
      <c r="H103" s="753"/>
      <c r="I103" s="753"/>
      <c r="J103" s="753"/>
      <c r="K103" s="753"/>
      <c r="L103" s="753"/>
      <c r="M103" s="753"/>
      <c r="N103" s="753"/>
      <c r="O103" s="753"/>
      <c r="P103" s="753"/>
      <c r="Q103" s="752"/>
      <c r="R103" s="752"/>
      <c r="S103" s="752"/>
      <c r="T103" s="752"/>
      <c r="U103" s="752"/>
      <c r="V103" s="752"/>
      <c r="W103" s="752"/>
      <c r="X103" s="752"/>
      <c r="Y103" s="752"/>
      <c r="Z103" s="752"/>
      <c r="AA103" s="752"/>
      <c r="AB103" s="752"/>
      <c r="AC103" s="752"/>
      <c r="AD103" s="752"/>
      <c r="AE103" s="752"/>
      <c r="AF103" s="752"/>
      <c r="AG103" s="752"/>
      <c r="AH103" s="752"/>
      <c r="AI103" s="752"/>
      <c r="AJ103" s="752"/>
      <c r="AK103" s="752"/>
      <c r="AL103" s="752"/>
      <c r="AM103" s="752"/>
      <c r="AN103" s="752"/>
      <c r="AO103" s="752"/>
      <c r="AP103" s="752"/>
      <c r="AQ103" s="752"/>
      <c r="AR103" s="752"/>
      <c r="AS103" s="752"/>
      <c r="AT103" s="752"/>
      <c r="AU103" s="752"/>
      <c r="AV103" s="752"/>
      <c r="AW103" s="752"/>
      <c r="AX103" s="752"/>
      <c r="AY103" s="752"/>
      <c r="AZ103" s="751"/>
      <c r="BA103" s="751"/>
      <c r="BB103" s="751"/>
      <c r="BC103" s="751"/>
      <c r="BD103" s="751"/>
      <c r="BE103" s="749"/>
      <c r="BF103" s="749"/>
      <c r="BG103" s="749"/>
      <c r="BH103" s="749"/>
      <c r="BI103" s="749"/>
      <c r="BJ103" s="749"/>
      <c r="BK103" s="749"/>
      <c r="BL103" s="749"/>
      <c r="BM103" s="749"/>
      <c r="BN103" s="749"/>
      <c r="BO103" s="749"/>
      <c r="BP103" s="749"/>
      <c r="BQ103" s="755" t="s">
        <v>381</v>
      </c>
      <c r="BR103" s="755"/>
      <c r="BS103" s="755"/>
      <c r="BT103" s="755"/>
      <c r="BU103" s="755"/>
      <c r="BV103" s="755"/>
      <c r="BW103" s="755"/>
      <c r="BX103" s="755"/>
      <c r="BY103" s="755"/>
      <c r="BZ103" s="755"/>
      <c r="CA103" s="755"/>
      <c r="CB103" s="755"/>
      <c r="CC103" s="755"/>
      <c r="CD103" s="755"/>
      <c r="CE103" s="755"/>
      <c r="CF103" s="755"/>
      <c r="CG103" s="755"/>
      <c r="CH103" s="755"/>
      <c r="CI103" s="755"/>
      <c r="CJ103" s="755"/>
      <c r="CK103" s="755"/>
      <c r="CL103" s="755"/>
      <c r="CM103" s="755"/>
      <c r="CN103" s="755"/>
      <c r="CO103" s="755"/>
      <c r="CP103" s="755"/>
      <c r="CQ103" s="755"/>
      <c r="CR103" s="755"/>
      <c r="CS103" s="755"/>
      <c r="CT103" s="755"/>
      <c r="CU103" s="755"/>
      <c r="CV103" s="755"/>
      <c r="CW103" s="755"/>
      <c r="CX103" s="755"/>
      <c r="CY103" s="755"/>
      <c r="CZ103" s="755"/>
      <c r="DA103" s="755"/>
      <c r="DB103" s="755"/>
      <c r="DC103" s="755"/>
      <c r="DD103" s="755"/>
      <c r="DE103" s="755"/>
      <c r="DF103" s="755"/>
      <c r="DG103" s="755"/>
      <c r="DH103" s="755"/>
      <c r="DI103" s="755"/>
      <c r="DJ103" s="755"/>
      <c r="DK103" s="755"/>
      <c r="DL103" s="755"/>
      <c r="DM103" s="755"/>
      <c r="DN103" s="755"/>
      <c r="DO103" s="755"/>
      <c r="DP103" s="755"/>
      <c r="DQ103" s="755"/>
      <c r="DR103" s="755"/>
      <c r="DS103" s="755"/>
      <c r="DT103" s="755"/>
      <c r="DU103" s="755"/>
      <c r="DV103" s="755"/>
      <c r="DW103" s="755"/>
      <c r="DX103" s="755"/>
      <c r="DY103" s="755"/>
      <c r="DZ103" s="755"/>
      <c r="EA103" s="502"/>
    </row>
    <row r="104" spans="1:131" s="501" customFormat="1" ht="26.25" customHeight="1" x14ac:dyDescent="0.2">
      <c r="A104" s="754"/>
      <c r="B104" s="753"/>
      <c r="C104" s="753"/>
      <c r="D104" s="753"/>
      <c r="E104" s="753"/>
      <c r="F104" s="753"/>
      <c r="G104" s="753"/>
      <c r="H104" s="753"/>
      <c r="I104" s="753"/>
      <c r="J104" s="753"/>
      <c r="K104" s="753"/>
      <c r="L104" s="753"/>
      <c r="M104" s="753"/>
      <c r="N104" s="753"/>
      <c r="O104" s="753"/>
      <c r="P104" s="753"/>
      <c r="Q104" s="752"/>
      <c r="R104" s="752"/>
      <c r="S104" s="752"/>
      <c r="T104" s="752"/>
      <c r="U104" s="752"/>
      <c r="V104" s="752"/>
      <c r="W104" s="752"/>
      <c r="X104" s="752"/>
      <c r="Y104" s="752"/>
      <c r="Z104" s="752"/>
      <c r="AA104" s="752"/>
      <c r="AB104" s="752"/>
      <c r="AC104" s="752"/>
      <c r="AD104" s="752"/>
      <c r="AE104" s="752"/>
      <c r="AF104" s="752"/>
      <c r="AG104" s="752"/>
      <c r="AH104" s="752"/>
      <c r="AI104" s="752"/>
      <c r="AJ104" s="752"/>
      <c r="AK104" s="752"/>
      <c r="AL104" s="752"/>
      <c r="AM104" s="752"/>
      <c r="AN104" s="752"/>
      <c r="AO104" s="752"/>
      <c r="AP104" s="752"/>
      <c r="AQ104" s="752"/>
      <c r="AR104" s="752"/>
      <c r="AS104" s="752"/>
      <c r="AT104" s="752"/>
      <c r="AU104" s="752"/>
      <c r="AV104" s="752"/>
      <c r="AW104" s="752"/>
      <c r="AX104" s="752"/>
      <c r="AY104" s="752"/>
      <c r="AZ104" s="751"/>
      <c r="BA104" s="751"/>
      <c r="BB104" s="751"/>
      <c r="BC104" s="751"/>
      <c r="BD104" s="751"/>
      <c r="BE104" s="749"/>
      <c r="BF104" s="749"/>
      <c r="BG104" s="749"/>
      <c r="BH104" s="749"/>
      <c r="BI104" s="749"/>
      <c r="BJ104" s="749"/>
      <c r="BK104" s="749"/>
      <c r="BL104" s="749"/>
      <c r="BM104" s="749"/>
      <c r="BN104" s="749"/>
      <c r="BO104" s="749"/>
      <c r="BP104" s="749"/>
      <c r="BQ104" s="750" t="s">
        <v>380</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502"/>
    </row>
    <row r="105" spans="1:131" s="501" customFormat="1" ht="11.25" customHeight="1" x14ac:dyDescent="0.2">
      <c r="A105" s="749"/>
      <c r="B105" s="749"/>
      <c r="C105" s="749"/>
      <c r="D105" s="749"/>
      <c r="E105" s="749"/>
      <c r="F105" s="749"/>
      <c r="G105" s="749"/>
      <c r="H105" s="749"/>
      <c r="I105" s="749"/>
      <c r="J105" s="749"/>
      <c r="K105" s="749"/>
      <c r="L105" s="749"/>
      <c r="M105" s="749"/>
      <c r="N105" s="749"/>
      <c r="O105" s="749"/>
      <c r="P105" s="749"/>
      <c r="Q105" s="749"/>
      <c r="R105" s="749"/>
      <c r="S105" s="749"/>
      <c r="T105" s="749"/>
      <c r="U105" s="749"/>
      <c r="V105" s="749"/>
      <c r="W105" s="749"/>
      <c r="X105" s="749"/>
      <c r="Y105" s="749"/>
      <c r="Z105" s="749"/>
      <c r="AA105" s="749"/>
      <c r="AB105" s="749"/>
      <c r="AC105" s="749"/>
      <c r="AD105" s="749"/>
      <c r="AE105" s="749"/>
      <c r="AF105" s="749"/>
      <c r="AG105" s="749"/>
      <c r="AH105" s="749"/>
      <c r="AI105" s="749"/>
      <c r="AJ105" s="749"/>
      <c r="AK105" s="749"/>
      <c r="AL105" s="749"/>
      <c r="AM105" s="749"/>
      <c r="AN105" s="749"/>
      <c r="AO105" s="749"/>
      <c r="AP105" s="749"/>
      <c r="AQ105" s="749"/>
      <c r="AR105" s="749"/>
      <c r="AS105" s="749"/>
      <c r="AT105" s="749"/>
      <c r="AU105" s="749"/>
      <c r="AV105" s="749"/>
      <c r="AW105" s="749"/>
      <c r="AX105" s="749"/>
      <c r="AY105" s="749"/>
      <c r="AZ105" s="749"/>
      <c r="BA105" s="749"/>
      <c r="BB105" s="749"/>
      <c r="BC105" s="749"/>
      <c r="BD105" s="749"/>
      <c r="BE105" s="749"/>
      <c r="BF105" s="749"/>
      <c r="BG105" s="749"/>
      <c r="BH105" s="749"/>
      <c r="BI105" s="749"/>
      <c r="BJ105" s="749"/>
      <c r="BK105" s="749"/>
      <c r="BL105" s="749"/>
      <c r="BM105" s="749"/>
      <c r="BN105" s="749"/>
      <c r="BO105" s="749"/>
      <c r="BP105" s="749"/>
      <c r="BQ105" s="747"/>
      <c r="BR105" s="747"/>
      <c r="BS105" s="747"/>
      <c r="BT105" s="747"/>
      <c r="BU105" s="747"/>
      <c r="BV105" s="747"/>
      <c r="BW105" s="747"/>
      <c r="BX105" s="747"/>
      <c r="BY105" s="747"/>
      <c r="BZ105" s="747"/>
      <c r="CA105" s="747"/>
      <c r="CB105" s="747"/>
      <c r="CC105" s="747"/>
      <c r="CD105" s="747"/>
      <c r="CE105" s="747"/>
      <c r="CF105" s="747"/>
      <c r="CG105" s="747"/>
      <c r="CH105" s="747"/>
      <c r="CI105" s="747"/>
      <c r="CJ105" s="747"/>
      <c r="CK105" s="747"/>
      <c r="CL105" s="747"/>
      <c r="CM105" s="747"/>
      <c r="CN105" s="747"/>
      <c r="CO105" s="747"/>
      <c r="CP105" s="747"/>
      <c r="CQ105" s="747"/>
      <c r="CR105" s="747"/>
      <c r="CS105" s="747"/>
      <c r="CT105" s="747"/>
      <c r="CU105" s="747"/>
      <c r="CV105" s="747"/>
      <c r="CW105" s="747"/>
      <c r="CX105" s="747"/>
      <c r="CY105" s="747"/>
      <c r="CZ105" s="747"/>
      <c r="DA105" s="747"/>
      <c r="DB105" s="747"/>
      <c r="DC105" s="747"/>
      <c r="DD105" s="747"/>
      <c r="DE105" s="747"/>
      <c r="DF105" s="747"/>
      <c r="DG105" s="747"/>
      <c r="DH105" s="747"/>
      <c r="DI105" s="747"/>
      <c r="DJ105" s="747"/>
      <c r="DK105" s="747"/>
      <c r="DL105" s="747"/>
      <c r="DM105" s="747"/>
      <c r="DN105" s="747"/>
      <c r="DO105" s="747"/>
      <c r="DP105" s="747"/>
      <c r="DQ105" s="747"/>
      <c r="DR105" s="747"/>
      <c r="DS105" s="747"/>
      <c r="DT105" s="747"/>
      <c r="DU105" s="747"/>
      <c r="DV105" s="747"/>
      <c r="DW105" s="747"/>
      <c r="DX105" s="747"/>
      <c r="DY105" s="747"/>
      <c r="DZ105" s="747"/>
      <c r="EA105" s="502"/>
    </row>
    <row r="106" spans="1:131" s="501" customFormat="1" ht="11.25" customHeight="1" x14ac:dyDescent="0.2">
      <c r="A106" s="748"/>
      <c r="B106" s="748"/>
      <c r="C106" s="748"/>
      <c r="D106" s="748"/>
      <c r="E106" s="748"/>
      <c r="F106" s="748"/>
      <c r="G106" s="748"/>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8"/>
      <c r="AY106" s="748"/>
      <c r="AZ106" s="748"/>
      <c r="BA106" s="748"/>
      <c r="BB106" s="748"/>
      <c r="BC106" s="748"/>
      <c r="BD106" s="748"/>
      <c r="BE106" s="748"/>
      <c r="BF106" s="748"/>
      <c r="BG106" s="748"/>
      <c r="BH106" s="748"/>
      <c r="BI106" s="748"/>
      <c r="BJ106" s="748"/>
      <c r="BK106" s="748"/>
      <c r="BL106" s="748"/>
      <c r="BM106" s="748"/>
      <c r="BN106" s="748"/>
      <c r="BO106" s="748"/>
      <c r="BP106" s="748"/>
      <c r="BQ106" s="747"/>
      <c r="BR106" s="747"/>
      <c r="BS106" s="747"/>
      <c r="BT106" s="747"/>
      <c r="BU106" s="747"/>
      <c r="BV106" s="747"/>
      <c r="BW106" s="747"/>
      <c r="BX106" s="747"/>
      <c r="BY106" s="747"/>
      <c r="BZ106" s="747"/>
      <c r="CA106" s="747"/>
      <c r="CB106" s="747"/>
      <c r="CC106" s="747"/>
      <c r="CD106" s="747"/>
      <c r="CE106" s="747"/>
      <c r="CF106" s="747"/>
      <c r="CG106" s="747"/>
      <c r="CH106" s="747"/>
      <c r="CI106" s="747"/>
      <c r="CJ106" s="747"/>
      <c r="CK106" s="747"/>
      <c r="CL106" s="747"/>
      <c r="CM106" s="747"/>
      <c r="CN106" s="747"/>
      <c r="CO106" s="747"/>
      <c r="CP106" s="747"/>
      <c r="CQ106" s="747"/>
      <c r="CR106" s="747"/>
      <c r="CS106" s="747"/>
      <c r="CT106" s="747"/>
      <c r="CU106" s="747"/>
      <c r="CV106" s="747"/>
      <c r="CW106" s="747"/>
      <c r="CX106" s="747"/>
      <c r="CY106" s="747"/>
      <c r="CZ106" s="747"/>
      <c r="DA106" s="747"/>
      <c r="DB106" s="747"/>
      <c r="DC106" s="747"/>
      <c r="DD106" s="747"/>
      <c r="DE106" s="747"/>
      <c r="DF106" s="747"/>
      <c r="DG106" s="747"/>
      <c r="DH106" s="747"/>
      <c r="DI106" s="747"/>
      <c r="DJ106" s="747"/>
      <c r="DK106" s="747"/>
      <c r="DL106" s="747"/>
      <c r="DM106" s="747"/>
      <c r="DN106" s="747"/>
      <c r="DO106" s="747"/>
      <c r="DP106" s="747"/>
      <c r="DQ106" s="747"/>
      <c r="DR106" s="747"/>
      <c r="DS106" s="747"/>
      <c r="DT106" s="747"/>
      <c r="DU106" s="747"/>
      <c r="DV106" s="747"/>
      <c r="DW106" s="747"/>
      <c r="DX106" s="747"/>
      <c r="DY106" s="747"/>
      <c r="DZ106" s="747"/>
      <c r="EA106" s="502"/>
    </row>
    <row r="107" spans="1:131" s="502" customFormat="1" ht="26.25" customHeight="1" thickBot="1" x14ac:dyDescent="0.25">
      <c r="A107" s="746" t="s">
        <v>379</v>
      </c>
      <c r="B107" s="745"/>
      <c r="C107" s="745"/>
      <c r="D107" s="745"/>
      <c r="E107" s="745"/>
      <c r="F107" s="745"/>
      <c r="G107" s="745"/>
      <c r="H107" s="745"/>
      <c r="I107" s="745"/>
      <c r="J107" s="745"/>
      <c r="K107" s="745"/>
      <c r="L107" s="745"/>
      <c r="M107" s="745"/>
      <c r="N107" s="745"/>
      <c r="O107" s="745"/>
      <c r="P107" s="745"/>
      <c r="Q107" s="745"/>
      <c r="R107" s="745"/>
      <c r="S107" s="745"/>
      <c r="T107" s="745"/>
      <c r="U107" s="745"/>
      <c r="V107" s="745"/>
      <c r="W107" s="745"/>
      <c r="X107" s="745"/>
      <c r="Y107" s="745"/>
      <c r="Z107" s="745"/>
      <c r="AA107" s="745"/>
      <c r="AB107" s="745"/>
      <c r="AC107" s="745"/>
      <c r="AD107" s="745"/>
      <c r="AE107" s="745"/>
      <c r="AF107" s="745"/>
      <c r="AG107" s="745"/>
      <c r="AH107" s="745"/>
      <c r="AI107" s="745"/>
      <c r="AJ107" s="745"/>
      <c r="AK107" s="745"/>
      <c r="AL107" s="745"/>
      <c r="AM107" s="745"/>
      <c r="AN107" s="745"/>
      <c r="AO107" s="745"/>
      <c r="AP107" s="745"/>
      <c r="AQ107" s="745"/>
      <c r="AR107" s="745"/>
      <c r="AS107" s="745"/>
      <c r="AT107" s="745"/>
      <c r="AU107" s="746" t="s">
        <v>378</v>
      </c>
      <c r="AV107" s="745"/>
      <c r="AW107" s="745"/>
      <c r="AX107" s="745"/>
      <c r="AY107" s="745"/>
      <c r="AZ107" s="745"/>
      <c r="BA107" s="745"/>
      <c r="BB107" s="745"/>
      <c r="BC107" s="745"/>
      <c r="BD107" s="745"/>
      <c r="BE107" s="745"/>
      <c r="BF107" s="745"/>
      <c r="BG107" s="745"/>
      <c r="BH107" s="745"/>
      <c r="BI107" s="745"/>
      <c r="BJ107" s="745"/>
      <c r="BK107" s="745"/>
      <c r="BL107" s="745"/>
      <c r="BM107" s="745"/>
      <c r="BN107" s="745"/>
      <c r="BO107" s="745"/>
      <c r="BP107" s="745"/>
      <c r="BQ107" s="745"/>
      <c r="BR107" s="745"/>
      <c r="BS107" s="745"/>
      <c r="BT107" s="745"/>
      <c r="BU107" s="745"/>
      <c r="BV107" s="745"/>
      <c r="BW107" s="745"/>
      <c r="BX107" s="745"/>
      <c r="BY107" s="745"/>
      <c r="BZ107" s="745"/>
      <c r="CA107" s="745"/>
      <c r="CB107" s="745"/>
      <c r="CC107" s="745"/>
      <c r="CD107" s="745"/>
      <c r="CE107" s="745"/>
      <c r="CF107" s="745"/>
      <c r="CG107" s="745"/>
      <c r="CH107" s="745"/>
      <c r="CI107" s="745"/>
      <c r="CJ107" s="745"/>
      <c r="CK107" s="745"/>
      <c r="CL107" s="745"/>
      <c r="CM107" s="745"/>
      <c r="CN107" s="745"/>
      <c r="CO107" s="745"/>
      <c r="CP107" s="745"/>
      <c r="CQ107" s="745"/>
      <c r="CR107" s="745"/>
      <c r="CS107" s="745"/>
      <c r="CT107" s="745"/>
      <c r="CU107" s="745"/>
      <c r="CV107" s="745"/>
      <c r="CW107" s="745"/>
      <c r="CX107" s="745"/>
      <c r="CY107" s="745"/>
      <c r="CZ107" s="745"/>
      <c r="DA107" s="745"/>
      <c r="DB107" s="745"/>
      <c r="DC107" s="745"/>
      <c r="DD107" s="745"/>
      <c r="DE107" s="745"/>
      <c r="DF107" s="745"/>
      <c r="DG107" s="745"/>
      <c r="DH107" s="745"/>
      <c r="DI107" s="745"/>
      <c r="DJ107" s="745"/>
      <c r="DK107" s="745"/>
      <c r="DL107" s="745"/>
      <c r="DM107" s="745"/>
      <c r="DN107" s="745"/>
      <c r="DO107" s="745"/>
      <c r="DP107" s="745"/>
      <c r="DQ107" s="745"/>
      <c r="DR107" s="745"/>
      <c r="DS107" s="745"/>
      <c r="DT107" s="745"/>
      <c r="DU107" s="745"/>
      <c r="DV107" s="745"/>
      <c r="DW107" s="745"/>
      <c r="DX107" s="745"/>
      <c r="DY107" s="745"/>
      <c r="DZ107" s="745"/>
    </row>
    <row r="108" spans="1:131" s="502" customFormat="1" ht="26.25" customHeight="1" x14ac:dyDescent="0.2">
      <c r="A108" s="744" t="s">
        <v>377</v>
      </c>
      <c r="B108" s="743"/>
      <c r="C108" s="743"/>
      <c r="D108" s="743"/>
      <c r="E108" s="743"/>
      <c r="F108" s="743"/>
      <c r="G108" s="743"/>
      <c r="H108" s="743"/>
      <c r="I108" s="743"/>
      <c r="J108" s="743"/>
      <c r="K108" s="743"/>
      <c r="L108" s="743"/>
      <c r="M108" s="743"/>
      <c r="N108" s="743"/>
      <c r="O108" s="743"/>
      <c r="P108" s="743"/>
      <c r="Q108" s="743"/>
      <c r="R108" s="743"/>
      <c r="S108" s="743"/>
      <c r="T108" s="743"/>
      <c r="U108" s="743"/>
      <c r="V108" s="743"/>
      <c r="W108" s="743"/>
      <c r="X108" s="743"/>
      <c r="Y108" s="743"/>
      <c r="Z108" s="743"/>
      <c r="AA108" s="743"/>
      <c r="AB108" s="743"/>
      <c r="AC108" s="743"/>
      <c r="AD108" s="743"/>
      <c r="AE108" s="743"/>
      <c r="AF108" s="743"/>
      <c r="AG108" s="743"/>
      <c r="AH108" s="743"/>
      <c r="AI108" s="743"/>
      <c r="AJ108" s="743"/>
      <c r="AK108" s="743"/>
      <c r="AL108" s="743"/>
      <c r="AM108" s="743"/>
      <c r="AN108" s="743"/>
      <c r="AO108" s="743"/>
      <c r="AP108" s="743"/>
      <c r="AQ108" s="743"/>
      <c r="AR108" s="743"/>
      <c r="AS108" s="743"/>
      <c r="AT108" s="742"/>
      <c r="AU108" s="744" t="s">
        <v>376</v>
      </c>
      <c r="AV108" s="743"/>
      <c r="AW108" s="743"/>
      <c r="AX108" s="743"/>
      <c r="AY108" s="743"/>
      <c r="AZ108" s="743"/>
      <c r="BA108" s="743"/>
      <c r="BB108" s="743"/>
      <c r="BC108" s="743"/>
      <c r="BD108" s="743"/>
      <c r="BE108" s="743"/>
      <c r="BF108" s="743"/>
      <c r="BG108" s="743"/>
      <c r="BH108" s="743"/>
      <c r="BI108" s="743"/>
      <c r="BJ108" s="743"/>
      <c r="BK108" s="743"/>
      <c r="BL108" s="743"/>
      <c r="BM108" s="743"/>
      <c r="BN108" s="743"/>
      <c r="BO108" s="743"/>
      <c r="BP108" s="743"/>
      <c r="BQ108" s="743"/>
      <c r="BR108" s="743"/>
      <c r="BS108" s="743"/>
      <c r="BT108" s="743"/>
      <c r="BU108" s="743"/>
      <c r="BV108" s="743"/>
      <c r="BW108" s="743"/>
      <c r="BX108" s="743"/>
      <c r="BY108" s="743"/>
      <c r="BZ108" s="743"/>
      <c r="CA108" s="743"/>
      <c r="CB108" s="743"/>
      <c r="CC108" s="743"/>
      <c r="CD108" s="743"/>
      <c r="CE108" s="743"/>
      <c r="CF108" s="743"/>
      <c r="CG108" s="743"/>
      <c r="CH108" s="743"/>
      <c r="CI108" s="743"/>
      <c r="CJ108" s="743"/>
      <c r="CK108" s="743"/>
      <c r="CL108" s="743"/>
      <c r="CM108" s="743"/>
      <c r="CN108" s="743"/>
      <c r="CO108" s="743"/>
      <c r="CP108" s="743"/>
      <c r="CQ108" s="743"/>
      <c r="CR108" s="743"/>
      <c r="CS108" s="743"/>
      <c r="CT108" s="743"/>
      <c r="CU108" s="743"/>
      <c r="CV108" s="743"/>
      <c r="CW108" s="743"/>
      <c r="CX108" s="743"/>
      <c r="CY108" s="743"/>
      <c r="CZ108" s="743"/>
      <c r="DA108" s="743"/>
      <c r="DB108" s="743"/>
      <c r="DC108" s="743"/>
      <c r="DD108" s="743"/>
      <c r="DE108" s="743"/>
      <c r="DF108" s="743"/>
      <c r="DG108" s="743"/>
      <c r="DH108" s="743"/>
      <c r="DI108" s="743"/>
      <c r="DJ108" s="743"/>
      <c r="DK108" s="743"/>
      <c r="DL108" s="743"/>
      <c r="DM108" s="743"/>
      <c r="DN108" s="743"/>
      <c r="DO108" s="743"/>
      <c r="DP108" s="743"/>
      <c r="DQ108" s="743"/>
      <c r="DR108" s="743"/>
      <c r="DS108" s="743"/>
      <c r="DT108" s="743"/>
      <c r="DU108" s="743"/>
      <c r="DV108" s="743"/>
      <c r="DW108" s="743"/>
      <c r="DX108" s="743"/>
      <c r="DY108" s="743"/>
      <c r="DZ108" s="742"/>
    </row>
    <row r="109" spans="1:131" s="502" customFormat="1" ht="26.25" customHeight="1" x14ac:dyDescent="0.2">
      <c r="A109" s="714" t="s">
        <v>375</v>
      </c>
      <c r="B109" s="712"/>
      <c r="C109" s="712"/>
      <c r="D109" s="712"/>
      <c r="E109" s="712"/>
      <c r="F109" s="712"/>
      <c r="G109" s="712"/>
      <c r="H109" s="712"/>
      <c r="I109" s="712"/>
      <c r="J109" s="712"/>
      <c r="K109" s="712"/>
      <c r="L109" s="712"/>
      <c r="M109" s="712"/>
      <c r="N109" s="712"/>
      <c r="O109" s="712"/>
      <c r="P109" s="712"/>
      <c r="Q109" s="712"/>
      <c r="R109" s="712"/>
      <c r="S109" s="712"/>
      <c r="T109" s="712"/>
      <c r="U109" s="712"/>
      <c r="V109" s="712"/>
      <c r="W109" s="712"/>
      <c r="X109" s="712"/>
      <c r="Y109" s="712"/>
      <c r="Z109" s="711"/>
      <c r="AA109" s="713" t="s">
        <v>352</v>
      </c>
      <c r="AB109" s="712"/>
      <c r="AC109" s="712"/>
      <c r="AD109" s="712"/>
      <c r="AE109" s="711"/>
      <c r="AF109" s="713" t="s">
        <v>212</v>
      </c>
      <c r="AG109" s="712"/>
      <c r="AH109" s="712"/>
      <c r="AI109" s="712"/>
      <c r="AJ109" s="711"/>
      <c r="AK109" s="713" t="s">
        <v>213</v>
      </c>
      <c r="AL109" s="712"/>
      <c r="AM109" s="712"/>
      <c r="AN109" s="712"/>
      <c r="AO109" s="711"/>
      <c r="AP109" s="713" t="s">
        <v>351</v>
      </c>
      <c r="AQ109" s="712"/>
      <c r="AR109" s="712"/>
      <c r="AS109" s="712"/>
      <c r="AT109" s="740"/>
      <c r="AU109" s="714" t="s">
        <v>375</v>
      </c>
      <c r="AV109" s="712"/>
      <c r="AW109" s="712"/>
      <c r="AX109" s="712"/>
      <c r="AY109" s="712"/>
      <c r="AZ109" s="712"/>
      <c r="BA109" s="712"/>
      <c r="BB109" s="712"/>
      <c r="BC109" s="712"/>
      <c r="BD109" s="712"/>
      <c r="BE109" s="712"/>
      <c r="BF109" s="712"/>
      <c r="BG109" s="712"/>
      <c r="BH109" s="712"/>
      <c r="BI109" s="712"/>
      <c r="BJ109" s="712"/>
      <c r="BK109" s="712"/>
      <c r="BL109" s="712"/>
      <c r="BM109" s="712"/>
      <c r="BN109" s="712"/>
      <c r="BO109" s="712"/>
      <c r="BP109" s="711"/>
      <c r="BQ109" s="713" t="s">
        <v>352</v>
      </c>
      <c r="BR109" s="712"/>
      <c r="BS109" s="712"/>
      <c r="BT109" s="712"/>
      <c r="BU109" s="711"/>
      <c r="BV109" s="713" t="s">
        <v>212</v>
      </c>
      <c r="BW109" s="712"/>
      <c r="BX109" s="712"/>
      <c r="BY109" s="712"/>
      <c r="BZ109" s="711"/>
      <c r="CA109" s="713" t="s">
        <v>213</v>
      </c>
      <c r="CB109" s="712"/>
      <c r="CC109" s="712"/>
      <c r="CD109" s="712"/>
      <c r="CE109" s="711"/>
      <c r="CF109" s="741" t="s">
        <v>351</v>
      </c>
      <c r="CG109" s="741"/>
      <c r="CH109" s="741"/>
      <c r="CI109" s="741"/>
      <c r="CJ109" s="741"/>
      <c r="CK109" s="713" t="s">
        <v>353</v>
      </c>
      <c r="CL109" s="712"/>
      <c r="CM109" s="712"/>
      <c r="CN109" s="712"/>
      <c r="CO109" s="712"/>
      <c r="CP109" s="712"/>
      <c r="CQ109" s="712"/>
      <c r="CR109" s="712"/>
      <c r="CS109" s="712"/>
      <c r="CT109" s="712"/>
      <c r="CU109" s="712"/>
      <c r="CV109" s="712"/>
      <c r="CW109" s="712"/>
      <c r="CX109" s="712"/>
      <c r="CY109" s="712"/>
      <c r="CZ109" s="712"/>
      <c r="DA109" s="712"/>
      <c r="DB109" s="712"/>
      <c r="DC109" s="712"/>
      <c r="DD109" s="712"/>
      <c r="DE109" s="712"/>
      <c r="DF109" s="711"/>
      <c r="DG109" s="713" t="s">
        <v>352</v>
      </c>
      <c r="DH109" s="712"/>
      <c r="DI109" s="712"/>
      <c r="DJ109" s="712"/>
      <c r="DK109" s="711"/>
      <c r="DL109" s="713" t="s">
        <v>212</v>
      </c>
      <c r="DM109" s="712"/>
      <c r="DN109" s="712"/>
      <c r="DO109" s="712"/>
      <c r="DP109" s="711"/>
      <c r="DQ109" s="713" t="s">
        <v>213</v>
      </c>
      <c r="DR109" s="712"/>
      <c r="DS109" s="712"/>
      <c r="DT109" s="712"/>
      <c r="DU109" s="711"/>
      <c r="DV109" s="713" t="s">
        <v>351</v>
      </c>
      <c r="DW109" s="712"/>
      <c r="DX109" s="712"/>
      <c r="DY109" s="712"/>
      <c r="DZ109" s="740"/>
    </row>
    <row r="110" spans="1:131" s="502" customFormat="1" ht="26.25" customHeight="1" x14ac:dyDescent="0.2">
      <c r="A110" s="594" t="s">
        <v>374</v>
      </c>
      <c r="B110" s="593"/>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2"/>
      <c r="AA110" s="699">
        <v>351165</v>
      </c>
      <c r="AB110" s="697"/>
      <c r="AC110" s="697"/>
      <c r="AD110" s="697"/>
      <c r="AE110" s="696"/>
      <c r="AF110" s="698">
        <v>330769</v>
      </c>
      <c r="AG110" s="697"/>
      <c r="AH110" s="697"/>
      <c r="AI110" s="697"/>
      <c r="AJ110" s="696"/>
      <c r="AK110" s="698">
        <v>348665</v>
      </c>
      <c r="AL110" s="697"/>
      <c r="AM110" s="697"/>
      <c r="AN110" s="697"/>
      <c r="AO110" s="696"/>
      <c r="AP110" s="695">
        <v>13.9</v>
      </c>
      <c r="AQ110" s="694"/>
      <c r="AR110" s="694"/>
      <c r="AS110" s="694"/>
      <c r="AT110" s="693"/>
      <c r="AU110" s="739" t="s">
        <v>373</v>
      </c>
      <c r="AV110" s="738"/>
      <c r="AW110" s="738"/>
      <c r="AX110" s="738"/>
      <c r="AY110" s="738"/>
      <c r="AZ110" s="637" t="s">
        <v>372</v>
      </c>
      <c r="BA110" s="593"/>
      <c r="BB110" s="593"/>
      <c r="BC110" s="593"/>
      <c r="BD110" s="593"/>
      <c r="BE110" s="593"/>
      <c r="BF110" s="593"/>
      <c r="BG110" s="593"/>
      <c r="BH110" s="593"/>
      <c r="BI110" s="593"/>
      <c r="BJ110" s="593"/>
      <c r="BK110" s="593"/>
      <c r="BL110" s="593"/>
      <c r="BM110" s="593"/>
      <c r="BN110" s="593"/>
      <c r="BO110" s="593"/>
      <c r="BP110" s="592"/>
      <c r="BQ110" s="636">
        <v>3919384</v>
      </c>
      <c r="BR110" s="635"/>
      <c r="BS110" s="635"/>
      <c r="BT110" s="635"/>
      <c r="BU110" s="635"/>
      <c r="BV110" s="635">
        <v>4028847</v>
      </c>
      <c r="BW110" s="635"/>
      <c r="BX110" s="635"/>
      <c r="BY110" s="635"/>
      <c r="BZ110" s="635"/>
      <c r="CA110" s="635">
        <v>3958068</v>
      </c>
      <c r="CB110" s="635"/>
      <c r="CC110" s="635"/>
      <c r="CD110" s="635"/>
      <c r="CE110" s="635"/>
      <c r="CF110" s="686">
        <v>157.5</v>
      </c>
      <c r="CG110" s="685"/>
      <c r="CH110" s="685"/>
      <c r="CI110" s="685"/>
      <c r="CJ110" s="685"/>
      <c r="CK110" s="737" t="s">
        <v>349</v>
      </c>
      <c r="CL110" s="703"/>
      <c r="CM110" s="702" t="s">
        <v>348</v>
      </c>
      <c r="CN110" s="701"/>
      <c r="CO110" s="701"/>
      <c r="CP110" s="701"/>
      <c r="CQ110" s="701"/>
      <c r="CR110" s="701"/>
      <c r="CS110" s="701"/>
      <c r="CT110" s="701"/>
      <c r="CU110" s="701"/>
      <c r="CV110" s="701"/>
      <c r="CW110" s="701"/>
      <c r="CX110" s="701"/>
      <c r="CY110" s="701"/>
      <c r="CZ110" s="701"/>
      <c r="DA110" s="701"/>
      <c r="DB110" s="701"/>
      <c r="DC110" s="701"/>
      <c r="DD110" s="701"/>
      <c r="DE110" s="701"/>
      <c r="DF110" s="700"/>
      <c r="DG110" s="636" t="s">
        <v>49</v>
      </c>
      <c r="DH110" s="635"/>
      <c r="DI110" s="635"/>
      <c r="DJ110" s="635"/>
      <c r="DK110" s="635"/>
      <c r="DL110" s="635" t="s">
        <v>49</v>
      </c>
      <c r="DM110" s="635"/>
      <c r="DN110" s="635"/>
      <c r="DO110" s="635"/>
      <c r="DP110" s="635"/>
      <c r="DQ110" s="635" t="s">
        <v>49</v>
      </c>
      <c r="DR110" s="635"/>
      <c r="DS110" s="635"/>
      <c r="DT110" s="635"/>
      <c r="DU110" s="635"/>
      <c r="DV110" s="634" t="s">
        <v>49</v>
      </c>
      <c r="DW110" s="634"/>
      <c r="DX110" s="634"/>
      <c r="DY110" s="634"/>
      <c r="DZ110" s="633"/>
    </row>
    <row r="111" spans="1:131" s="502" customFormat="1" ht="26.25" customHeight="1" x14ac:dyDescent="0.2">
      <c r="A111" s="571" t="s">
        <v>371</v>
      </c>
      <c r="B111" s="570"/>
      <c r="C111" s="570"/>
      <c r="D111" s="570"/>
      <c r="E111" s="570"/>
      <c r="F111" s="570"/>
      <c r="G111" s="570"/>
      <c r="H111" s="570"/>
      <c r="I111" s="570"/>
      <c r="J111" s="570"/>
      <c r="K111" s="570"/>
      <c r="L111" s="570"/>
      <c r="M111" s="570"/>
      <c r="N111" s="570"/>
      <c r="O111" s="570"/>
      <c r="P111" s="570"/>
      <c r="Q111" s="570"/>
      <c r="R111" s="570"/>
      <c r="S111" s="570"/>
      <c r="T111" s="570"/>
      <c r="U111" s="570"/>
      <c r="V111" s="570"/>
      <c r="W111" s="570"/>
      <c r="X111" s="570"/>
      <c r="Y111" s="570"/>
      <c r="Z111" s="736"/>
      <c r="AA111" s="731" t="s">
        <v>49</v>
      </c>
      <c r="AB111" s="729"/>
      <c r="AC111" s="729"/>
      <c r="AD111" s="729"/>
      <c r="AE111" s="728"/>
      <c r="AF111" s="730" t="s">
        <v>49</v>
      </c>
      <c r="AG111" s="729"/>
      <c r="AH111" s="729"/>
      <c r="AI111" s="729"/>
      <c r="AJ111" s="728"/>
      <c r="AK111" s="730" t="s">
        <v>49</v>
      </c>
      <c r="AL111" s="729"/>
      <c r="AM111" s="729"/>
      <c r="AN111" s="729"/>
      <c r="AO111" s="728"/>
      <c r="AP111" s="727" t="s">
        <v>49</v>
      </c>
      <c r="AQ111" s="726"/>
      <c r="AR111" s="726"/>
      <c r="AS111" s="726"/>
      <c r="AT111" s="725"/>
      <c r="AU111" s="707"/>
      <c r="AV111" s="706"/>
      <c r="AW111" s="706"/>
      <c r="AX111" s="706"/>
      <c r="AY111" s="706"/>
      <c r="AZ111" s="611" t="s">
        <v>370</v>
      </c>
      <c r="BA111" s="558"/>
      <c r="BB111" s="558"/>
      <c r="BC111" s="558"/>
      <c r="BD111" s="558"/>
      <c r="BE111" s="558"/>
      <c r="BF111" s="558"/>
      <c r="BG111" s="558"/>
      <c r="BH111" s="558"/>
      <c r="BI111" s="558"/>
      <c r="BJ111" s="558"/>
      <c r="BK111" s="558"/>
      <c r="BL111" s="558"/>
      <c r="BM111" s="558"/>
      <c r="BN111" s="558"/>
      <c r="BO111" s="558"/>
      <c r="BP111" s="557"/>
      <c r="BQ111" s="610" t="s">
        <v>49</v>
      </c>
      <c r="BR111" s="609"/>
      <c r="BS111" s="609"/>
      <c r="BT111" s="609"/>
      <c r="BU111" s="609"/>
      <c r="BV111" s="609" t="s">
        <v>49</v>
      </c>
      <c r="BW111" s="609"/>
      <c r="BX111" s="609"/>
      <c r="BY111" s="609"/>
      <c r="BZ111" s="609"/>
      <c r="CA111" s="609" t="s">
        <v>49</v>
      </c>
      <c r="CB111" s="609"/>
      <c r="CC111" s="609"/>
      <c r="CD111" s="609"/>
      <c r="CE111" s="609"/>
      <c r="CF111" s="677" t="s">
        <v>49</v>
      </c>
      <c r="CG111" s="676"/>
      <c r="CH111" s="676"/>
      <c r="CI111" s="676"/>
      <c r="CJ111" s="676"/>
      <c r="CK111" s="705"/>
      <c r="CL111" s="631"/>
      <c r="CM111" s="630" t="s">
        <v>346</v>
      </c>
      <c r="CN111" s="629"/>
      <c r="CO111" s="629"/>
      <c r="CP111" s="629"/>
      <c r="CQ111" s="629"/>
      <c r="CR111" s="629"/>
      <c r="CS111" s="629"/>
      <c r="CT111" s="629"/>
      <c r="CU111" s="629"/>
      <c r="CV111" s="629"/>
      <c r="CW111" s="629"/>
      <c r="CX111" s="629"/>
      <c r="CY111" s="629"/>
      <c r="CZ111" s="629"/>
      <c r="DA111" s="629"/>
      <c r="DB111" s="629"/>
      <c r="DC111" s="629"/>
      <c r="DD111" s="629"/>
      <c r="DE111" s="629"/>
      <c r="DF111" s="628"/>
      <c r="DG111" s="610" t="s">
        <v>49</v>
      </c>
      <c r="DH111" s="609"/>
      <c r="DI111" s="609"/>
      <c r="DJ111" s="609"/>
      <c r="DK111" s="609"/>
      <c r="DL111" s="609" t="s">
        <v>49</v>
      </c>
      <c r="DM111" s="609"/>
      <c r="DN111" s="609"/>
      <c r="DO111" s="609"/>
      <c r="DP111" s="609"/>
      <c r="DQ111" s="609" t="s">
        <v>49</v>
      </c>
      <c r="DR111" s="609"/>
      <c r="DS111" s="609"/>
      <c r="DT111" s="609"/>
      <c r="DU111" s="609"/>
      <c r="DV111" s="608" t="s">
        <v>49</v>
      </c>
      <c r="DW111" s="608"/>
      <c r="DX111" s="608"/>
      <c r="DY111" s="608"/>
      <c r="DZ111" s="607"/>
    </row>
    <row r="112" spans="1:131" s="502" customFormat="1" ht="26.25" customHeight="1" x14ac:dyDescent="0.2">
      <c r="A112" s="735" t="s">
        <v>369</v>
      </c>
      <c r="B112" s="734"/>
      <c r="C112" s="558" t="s">
        <v>368</v>
      </c>
      <c r="D112" s="558"/>
      <c r="E112" s="558"/>
      <c r="F112" s="558"/>
      <c r="G112" s="558"/>
      <c r="H112" s="558"/>
      <c r="I112" s="558"/>
      <c r="J112" s="558"/>
      <c r="K112" s="558"/>
      <c r="L112" s="558"/>
      <c r="M112" s="558"/>
      <c r="N112" s="558"/>
      <c r="O112" s="558"/>
      <c r="P112" s="558"/>
      <c r="Q112" s="558"/>
      <c r="R112" s="558"/>
      <c r="S112" s="558"/>
      <c r="T112" s="558"/>
      <c r="U112" s="558"/>
      <c r="V112" s="558"/>
      <c r="W112" s="558"/>
      <c r="X112" s="558"/>
      <c r="Y112" s="558"/>
      <c r="Z112" s="557"/>
      <c r="AA112" s="566" t="s">
        <v>49</v>
      </c>
      <c r="AB112" s="564"/>
      <c r="AC112" s="564"/>
      <c r="AD112" s="564"/>
      <c r="AE112" s="563"/>
      <c r="AF112" s="565" t="s">
        <v>49</v>
      </c>
      <c r="AG112" s="564"/>
      <c r="AH112" s="564"/>
      <c r="AI112" s="564"/>
      <c r="AJ112" s="563"/>
      <c r="AK112" s="565" t="s">
        <v>49</v>
      </c>
      <c r="AL112" s="564"/>
      <c r="AM112" s="564"/>
      <c r="AN112" s="564"/>
      <c r="AO112" s="563"/>
      <c r="AP112" s="622" t="s">
        <v>49</v>
      </c>
      <c r="AQ112" s="621"/>
      <c r="AR112" s="621"/>
      <c r="AS112" s="621"/>
      <c r="AT112" s="620"/>
      <c r="AU112" s="707"/>
      <c r="AV112" s="706"/>
      <c r="AW112" s="706"/>
      <c r="AX112" s="706"/>
      <c r="AY112" s="706"/>
      <c r="AZ112" s="611" t="s">
        <v>367</v>
      </c>
      <c r="BA112" s="558"/>
      <c r="BB112" s="558"/>
      <c r="BC112" s="558"/>
      <c r="BD112" s="558"/>
      <c r="BE112" s="558"/>
      <c r="BF112" s="558"/>
      <c r="BG112" s="558"/>
      <c r="BH112" s="558"/>
      <c r="BI112" s="558"/>
      <c r="BJ112" s="558"/>
      <c r="BK112" s="558"/>
      <c r="BL112" s="558"/>
      <c r="BM112" s="558"/>
      <c r="BN112" s="558"/>
      <c r="BO112" s="558"/>
      <c r="BP112" s="557"/>
      <c r="BQ112" s="610">
        <v>1373729</v>
      </c>
      <c r="BR112" s="609"/>
      <c r="BS112" s="609"/>
      <c r="BT112" s="609"/>
      <c r="BU112" s="609"/>
      <c r="BV112" s="609">
        <v>1323001</v>
      </c>
      <c r="BW112" s="609"/>
      <c r="BX112" s="609"/>
      <c r="BY112" s="609"/>
      <c r="BZ112" s="609"/>
      <c r="CA112" s="609">
        <v>1312498</v>
      </c>
      <c r="CB112" s="609"/>
      <c r="CC112" s="609"/>
      <c r="CD112" s="609"/>
      <c r="CE112" s="609"/>
      <c r="CF112" s="677">
        <v>52.2</v>
      </c>
      <c r="CG112" s="676"/>
      <c r="CH112" s="676"/>
      <c r="CI112" s="676"/>
      <c r="CJ112" s="676"/>
      <c r="CK112" s="705"/>
      <c r="CL112" s="631"/>
      <c r="CM112" s="630" t="s">
        <v>366</v>
      </c>
      <c r="CN112" s="629"/>
      <c r="CO112" s="629"/>
      <c r="CP112" s="629"/>
      <c r="CQ112" s="629"/>
      <c r="CR112" s="629"/>
      <c r="CS112" s="629"/>
      <c r="CT112" s="629"/>
      <c r="CU112" s="629"/>
      <c r="CV112" s="629"/>
      <c r="CW112" s="629"/>
      <c r="CX112" s="629"/>
      <c r="CY112" s="629"/>
      <c r="CZ112" s="629"/>
      <c r="DA112" s="629"/>
      <c r="DB112" s="629"/>
      <c r="DC112" s="629"/>
      <c r="DD112" s="629"/>
      <c r="DE112" s="629"/>
      <c r="DF112" s="628"/>
      <c r="DG112" s="610" t="s">
        <v>49</v>
      </c>
      <c r="DH112" s="609"/>
      <c r="DI112" s="609"/>
      <c r="DJ112" s="609"/>
      <c r="DK112" s="609"/>
      <c r="DL112" s="609" t="s">
        <v>49</v>
      </c>
      <c r="DM112" s="609"/>
      <c r="DN112" s="609"/>
      <c r="DO112" s="609"/>
      <c r="DP112" s="609"/>
      <c r="DQ112" s="609" t="s">
        <v>49</v>
      </c>
      <c r="DR112" s="609"/>
      <c r="DS112" s="609"/>
      <c r="DT112" s="609"/>
      <c r="DU112" s="609"/>
      <c r="DV112" s="608" t="s">
        <v>49</v>
      </c>
      <c r="DW112" s="608"/>
      <c r="DX112" s="608"/>
      <c r="DY112" s="608"/>
      <c r="DZ112" s="607"/>
    </row>
    <row r="113" spans="1:130" s="502" customFormat="1" ht="26.25" customHeight="1" x14ac:dyDescent="0.2">
      <c r="A113" s="733"/>
      <c r="B113" s="732"/>
      <c r="C113" s="558" t="s">
        <v>365</v>
      </c>
      <c r="D113" s="558"/>
      <c r="E113" s="558"/>
      <c r="F113" s="558"/>
      <c r="G113" s="558"/>
      <c r="H113" s="558"/>
      <c r="I113" s="558"/>
      <c r="J113" s="558"/>
      <c r="K113" s="558"/>
      <c r="L113" s="558"/>
      <c r="M113" s="558"/>
      <c r="N113" s="558"/>
      <c r="O113" s="558"/>
      <c r="P113" s="558"/>
      <c r="Q113" s="558"/>
      <c r="R113" s="558"/>
      <c r="S113" s="558"/>
      <c r="T113" s="558"/>
      <c r="U113" s="558"/>
      <c r="V113" s="558"/>
      <c r="W113" s="558"/>
      <c r="X113" s="558"/>
      <c r="Y113" s="558"/>
      <c r="Z113" s="557"/>
      <c r="AA113" s="731">
        <v>164303</v>
      </c>
      <c r="AB113" s="729"/>
      <c r="AC113" s="729"/>
      <c r="AD113" s="729"/>
      <c r="AE113" s="728"/>
      <c r="AF113" s="730">
        <v>153385</v>
      </c>
      <c r="AG113" s="729"/>
      <c r="AH113" s="729"/>
      <c r="AI113" s="729"/>
      <c r="AJ113" s="728"/>
      <c r="AK113" s="730">
        <v>152702</v>
      </c>
      <c r="AL113" s="729"/>
      <c r="AM113" s="729"/>
      <c r="AN113" s="729"/>
      <c r="AO113" s="728"/>
      <c r="AP113" s="727">
        <v>6.1</v>
      </c>
      <c r="AQ113" s="726"/>
      <c r="AR113" s="726"/>
      <c r="AS113" s="726"/>
      <c r="AT113" s="725"/>
      <c r="AU113" s="707"/>
      <c r="AV113" s="706"/>
      <c r="AW113" s="706"/>
      <c r="AX113" s="706"/>
      <c r="AY113" s="706"/>
      <c r="AZ113" s="611" t="s">
        <v>364</v>
      </c>
      <c r="BA113" s="558"/>
      <c r="BB113" s="558"/>
      <c r="BC113" s="558"/>
      <c r="BD113" s="558"/>
      <c r="BE113" s="558"/>
      <c r="BF113" s="558"/>
      <c r="BG113" s="558"/>
      <c r="BH113" s="558"/>
      <c r="BI113" s="558"/>
      <c r="BJ113" s="558"/>
      <c r="BK113" s="558"/>
      <c r="BL113" s="558"/>
      <c r="BM113" s="558"/>
      <c r="BN113" s="558"/>
      <c r="BO113" s="558"/>
      <c r="BP113" s="557"/>
      <c r="BQ113" s="610" t="s">
        <v>49</v>
      </c>
      <c r="BR113" s="609"/>
      <c r="BS113" s="609"/>
      <c r="BT113" s="609"/>
      <c r="BU113" s="609"/>
      <c r="BV113" s="609" t="s">
        <v>49</v>
      </c>
      <c r="BW113" s="609"/>
      <c r="BX113" s="609"/>
      <c r="BY113" s="609"/>
      <c r="BZ113" s="609"/>
      <c r="CA113" s="609" t="s">
        <v>49</v>
      </c>
      <c r="CB113" s="609"/>
      <c r="CC113" s="609"/>
      <c r="CD113" s="609"/>
      <c r="CE113" s="609"/>
      <c r="CF113" s="677" t="s">
        <v>49</v>
      </c>
      <c r="CG113" s="676"/>
      <c r="CH113" s="676"/>
      <c r="CI113" s="676"/>
      <c r="CJ113" s="676"/>
      <c r="CK113" s="705"/>
      <c r="CL113" s="631"/>
      <c r="CM113" s="630" t="s">
        <v>363</v>
      </c>
      <c r="CN113" s="629"/>
      <c r="CO113" s="629"/>
      <c r="CP113" s="629"/>
      <c r="CQ113" s="629"/>
      <c r="CR113" s="629"/>
      <c r="CS113" s="629"/>
      <c r="CT113" s="629"/>
      <c r="CU113" s="629"/>
      <c r="CV113" s="629"/>
      <c r="CW113" s="629"/>
      <c r="CX113" s="629"/>
      <c r="CY113" s="629"/>
      <c r="CZ113" s="629"/>
      <c r="DA113" s="629"/>
      <c r="DB113" s="629"/>
      <c r="DC113" s="629"/>
      <c r="DD113" s="629"/>
      <c r="DE113" s="629"/>
      <c r="DF113" s="628"/>
      <c r="DG113" s="566" t="s">
        <v>49</v>
      </c>
      <c r="DH113" s="564"/>
      <c r="DI113" s="564"/>
      <c r="DJ113" s="564"/>
      <c r="DK113" s="563"/>
      <c r="DL113" s="565" t="s">
        <v>49</v>
      </c>
      <c r="DM113" s="564"/>
      <c r="DN113" s="564"/>
      <c r="DO113" s="564"/>
      <c r="DP113" s="563"/>
      <c r="DQ113" s="565" t="s">
        <v>49</v>
      </c>
      <c r="DR113" s="564"/>
      <c r="DS113" s="564"/>
      <c r="DT113" s="564"/>
      <c r="DU113" s="563"/>
      <c r="DV113" s="622" t="s">
        <v>49</v>
      </c>
      <c r="DW113" s="621"/>
      <c r="DX113" s="621"/>
      <c r="DY113" s="621"/>
      <c r="DZ113" s="620"/>
    </row>
    <row r="114" spans="1:130" s="502" customFormat="1" ht="26.25" customHeight="1" x14ac:dyDescent="0.2">
      <c r="A114" s="733"/>
      <c r="B114" s="732"/>
      <c r="C114" s="558" t="s">
        <v>362</v>
      </c>
      <c r="D114" s="558"/>
      <c r="E114" s="558"/>
      <c r="F114" s="558"/>
      <c r="G114" s="558"/>
      <c r="H114" s="558"/>
      <c r="I114" s="558"/>
      <c r="J114" s="558"/>
      <c r="K114" s="558"/>
      <c r="L114" s="558"/>
      <c r="M114" s="558"/>
      <c r="N114" s="558"/>
      <c r="O114" s="558"/>
      <c r="P114" s="558"/>
      <c r="Q114" s="558"/>
      <c r="R114" s="558"/>
      <c r="S114" s="558"/>
      <c r="T114" s="558"/>
      <c r="U114" s="558"/>
      <c r="V114" s="558"/>
      <c r="W114" s="558"/>
      <c r="X114" s="558"/>
      <c r="Y114" s="558"/>
      <c r="Z114" s="557"/>
      <c r="AA114" s="566" t="s">
        <v>49</v>
      </c>
      <c r="AB114" s="564"/>
      <c r="AC114" s="564"/>
      <c r="AD114" s="564"/>
      <c r="AE114" s="563"/>
      <c r="AF114" s="565" t="s">
        <v>49</v>
      </c>
      <c r="AG114" s="564"/>
      <c r="AH114" s="564"/>
      <c r="AI114" s="564"/>
      <c r="AJ114" s="563"/>
      <c r="AK114" s="565" t="s">
        <v>49</v>
      </c>
      <c r="AL114" s="564"/>
      <c r="AM114" s="564"/>
      <c r="AN114" s="564"/>
      <c r="AO114" s="563"/>
      <c r="AP114" s="622" t="s">
        <v>49</v>
      </c>
      <c r="AQ114" s="621"/>
      <c r="AR114" s="621"/>
      <c r="AS114" s="621"/>
      <c r="AT114" s="620"/>
      <c r="AU114" s="707"/>
      <c r="AV114" s="706"/>
      <c r="AW114" s="706"/>
      <c r="AX114" s="706"/>
      <c r="AY114" s="706"/>
      <c r="AZ114" s="611" t="s">
        <v>361</v>
      </c>
      <c r="BA114" s="558"/>
      <c r="BB114" s="558"/>
      <c r="BC114" s="558"/>
      <c r="BD114" s="558"/>
      <c r="BE114" s="558"/>
      <c r="BF114" s="558"/>
      <c r="BG114" s="558"/>
      <c r="BH114" s="558"/>
      <c r="BI114" s="558"/>
      <c r="BJ114" s="558"/>
      <c r="BK114" s="558"/>
      <c r="BL114" s="558"/>
      <c r="BM114" s="558"/>
      <c r="BN114" s="558"/>
      <c r="BO114" s="558"/>
      <c r="BP114" s="557"/>
      <c r="BQ114" s="610">
        <v>1172302</v>
      </c>
      <c r="BR114" s="609"/>
      <c r="BS114" s="609"/>
      <c r="BT114" s="609"/>
      <c r="BU114" s="609"/>
      <c r="BV114" s="609">
        <v>1116995</v>
      </c>
      <c r="BW114" s="609"/>
      <c r="BX114" s="609"/>
      <c r="BY114" s="609"/>
      <c r="BZ114" s="609"/>
      <c r="CA114" s="609">
        <v>1092693</v>
      </c>
      <c r="CB114" s="609"/>
      <c r="CC114" s="609"/>
      <c r="CD114" s="609"/>
      <c r="CE114" s="609"/>
      <c r="CF114" s="677">
        <v>43.5</v>
      </c>
      <c r="CG114" s="676"/>
      <c r="CH114" s="676"/>
      <c r="CI114" s="676"/>
      <c r="CJ114" s="676"/>
      <c r="CK114" s="705"/>
      <c r="CL114" s="631"/>
      <c r="CM114" s="630" t="s">
        <v>338</v>
      </c>
      <c r="CN114" s="629"/>
      <c r="CO114" s="629"/>
      <c r="CP114" s="629"/>
      <c r="CQ114" s="629"/>
      <c r="CR114" s="629"/>
      <c r="CS114" s="629"/>
      <c r="CT114" s="629"/>
      <c r="CU114" s="629"/>
      <c r="CV114" s="629"/>
      <c r="CW114" s="629"/>
      <c r="CX114" s="629"/>
      <c r="CY114" s="629"/>
      <c r="CZ114" s="629"/>
      <c r="DA114" s="629"/>
      <c r="DB114" s="629"/>
      <c r="DC114" s="629"/>
      <c r="DD114" s="629"/>
      <c r="DE114" s="629"/>
      <c r="DF114" s="628"/>
      <c r="DG114" s="566" t="s">
        <v>49</v>
      </c>
      <c r="DH114" s="564"/>
      <c r="DI114" s="564"/>
      <c r="DJ114" s="564"/>
      <c r="DK114" s="563"/>
      <c r="DL114" s="565" t="s">
        <v>49</v>
      </c>
      <c r="DM114" s="564"/>
      <c r="DN114" s="564"/>
      <c r="DO114" s="564"/>
      <c r="DP114" s="563"/>
      <c r="DQ114" s="565" t="s">
        <v>49</v>
      </c>
      <c r="DR114" s="564"/>
      <c r="DS114" s="564"/>
      <c r="DT114" s="564"/>
      <c r="DU114" s="563"/>
      <c r="DV114" s="622" t="s">
        <v>49</v>
      </c>
      <c r="DW114" s="621"/>
      <c r="DX114" s="621"/>
      <c r="DY114" s="621"/>
      <c r="DZ114" s="620"/>
    </row>
    <row r="115" spans="1:130" s="502" customFormat="1" ht="26.25" customHeight="1" x14ac:dyDescent="0.2">
      <c r="A115" s="733"/>
      <c r="B115" s="732"/>
      <c r="C115" s="558" t="s">
        <v>360</v>
      </c>
      <c r="D115" s="558"/>
      <c r="E115" s="558"/>
      <c r="F115" s="558"/>
      <c r="G115" s="558"/>
      <c r="H115" s="558"/>
      <c r="I115" s="558"/>
      <c r="J115" s="558"/>
      <c r="K115" s="558"/>
      <c r="L115" s="558"/>
      <c r="M115" s="558"/>
      <c r="N115" s="558"/>
      <c r="O115" s="558"/>
      <c r="P115" s="558"/>
      <c r="Q115" s="558"/>
      <c r="R115" s="558"/>
      <c r="S115" s="558"/>
      <c r="T115" s="558"/>
      <c r="U115" s="558"/>
      <c r="V115" s="558"/>
      <c r="W115" s="558"/>
      <c r="X115" s="558"/>
      <c r="Y115" s="558"/>
      <c r="Z115" s="557"/>
      <c r="AA115" s="731" t="s">
        <v>49</v>
      </c>
      <c r="AB115" s="729"/>
      <c r="AC115" s="729"/>
      <c r="AD115" s="729"/>
      <c r="AE115" s="728"/>
      <c r="AF115" s="730" t="s">
        <v>49</v>
      </c>
      <c r="AG115" s="729"/>
      <c r="AH115" s="729"/>
      <c r="AI115" s="729"/>
      <c r="AJ115" s="728"/>
      <c r="AK115" s="730" t="s">
        <v>49</v>
      </c>
      <c r="AL115" s="729"/>
      <c r="AM115" s="729"/>
      <c r="AN115" s="729"/>
      <c r="AO115" s="728"/>
      <c r="AP115" s="727" t="s">
        <v>49</v>
      </c>
      <c r="AQ115" s="726"/>
      <c r="AR115" s="726"/>
      <c r="AS115" s="726"/>
      <c r="AT115" s="725"/>
      <c r="AU115" s="707"/>
      <c r="AV115" s="706"/>
      <c r="AW115" s="706"/>
      <c r="AX115" s="706"/>
      <c r="AY115" s="706"/>
      <c r="AZ115" s="611" t="s">
        <v>359</v>
      </c>
      <c r="BA115" s="558"/>
      <c r="BB115" s="558"/>
      <c r="BC115" s="558"/>
      <c r="BD115" s="558"/>
      <c r="BE115" s="558"/>
      <c r="BF115" s="558"/>
      <c r="BG115" s="558"/>
      <c r="BH115" s="558"/>
      <c r="BI115" s="558"/>
      <c r="BJ115" s="558"/>
      <c r="BK115" s="558"/>
      <c r="BL115" s="558"/>
      <c r="BM115" s="558"/>
      <c r="BN115" s="558"/>
      <c r="BO115" s="558"/>
      <c r="BP115" s="557"/>
      <c r="BQ115" s="610" t="s">
        <v>49</v>
      </c>
      <c r="BR115" s="609"/>
      <c r="BS115" s="609"/>
      <c r="BT115" s="609"/>
      <c r="BU115" s="609"/>
      <c r="BV115" s="609" t="s">
        <v>49</v>
      </c>
      <c r="BW115" s="609"/>
      <c r="BX115" s="609"/>
      <c r="BY115" s="609"/>
      <c r="BZ115" s="609"/>
      <c r="CA115" s="609" t="s">
        <v>49</v>
      </c>
      <c r="CB115" s="609"/>
      <c r="CC115" s="609"/>
      <c r="CD115" s="609"/>
      <c r="CE115" s="609"/>
      <c r="CF115" s="677" t="s">
        <v>49</v>
      </c>
      <c r="CG115" s="676"/>
      <c r="CH115" s="676"/>
      <c r="CI115" s="676"/>
      <c r="CJ115" s="676"/>
      <c r="CK115" s="705"/>
      <c r="CL115" s="631"/>
      <c r="CM115" s="611" t="s">
        <v>358</v>
      </c>
      <c r="CN115" s="724"/>
      <c r="CO115" s="724"/>
      <c r="CP115" s="724"/>
      <c r="CQ115" s="724"/>
      <c r="CR115" s="724"/>
      <c r="CS115" s="724"/>
      <c r="CT115" s="724"/>
      <c r="CU115" s="724"/>
      <c r="CV115" s="724"/>
      <c r="CW115" s="724"/>
      <c r="CX115" s="724"/>
      <c r="CY115" s="724"/>
      <c r="CZ115" s="724"/>
      <c r="DA115" s="724"/>
      <c r="DB115" s="724"/>
      <c r="DC115" s="724"/>
      <c r="DD115" s="724"/>
      <c r="DE115" s="724"/>
      <c r="DF115" s="557"/>
      <c r="DG115" s="566" t="s">
        <v>49</v>
      </c>
      <c r="DH115" s="564"/>
      <c r="DI115" s="564"/>
      <c r="DJ115" s="564"/>
      <c r="DK115" s="563"/>
      <c r="DL115" s="565" t="s">
        <v>49</v>
      </c>
      <c r="DM115" s="564"/>
      <c r="DN115" s="564"/>
      <c r="DO115" s="564"/>
      <c r="DP115" s="563"/>
      <c r="DQ115" s="565" t="s">
        <v>49</v>
      </c>
      <c r="DR115" s="564"/>
      <c r="DS115" s="564"/>
      <c r="DT115" s="564"/>
      <c r="DU115" s="563"/>
      <c r="DV115" s="622" t="s">
        <v>49</v>
      </c>
      <c r="DW115" s="621"/>
      <c r="DX115" s="621"/>
      <c r="DY115" s="621"/>
      <c r="DZ115" s="620"/>
    </row>
    <row r="116" spans="1:130" s="502" customFormat="1" ht="26.25" customHeight="1" x14ac:dyDescent="0.2">
      <c r="A116" s="723"/>
      <c r="B116" s="722"/>
      <c r="C116" s="671" t="s">
        <v>357</v>
      </c>
      <c r="D116" s="671"/>
      <c r="E116" s="671"/>
      <c r="F116" s="671"/>
      <c r="G116" s="671"/>
      <c r="H116" s="671"/>
      <c r="I116" s="671"/>
      <c r="J116" s="671"/>
      <c r="K116" s="671"/>
      <c r="L116" s="671"/>
      <c r="M116" s="671"/>
      <c r="N116" s="671"/>
      <c r="O116" s="671"/>
      <c r="P116" s="671"/>
      <c r="Q116" s="671"/>
      <c r="R116" s="671"/>
      <c r="S116" s="671"/>
      <c r="T116" s="671"/>
      <c r="U116" s="671"/>
      <c r="V116" s="671"/>
      <c r="W116" s="671"/>
      <c r="X116" s="671"/>
      <c r="Y116" s="671"/>
      <c r="Z116" s="670"/>
      <c r="AA116" s="566" t="s">
        <v>49</v>
      </c>
      <c r="AB116" s="564"/>
      <c r="AC116" s="564"/>
      <c r="AD116" s="564"/>
      <c r="AE116" s="563"/>
      <c r="AF116" s="565" t="s">
        <v>49</v>
      </c>
      <c r="AG116" s="564"/>
      <c r="AH116" s="564"/>
      <c r="AI116" s="564"/>
      <c r="AJ116" s="563"/>
      <c r="AK116" s="565" t="s">
        <v>49</v>
      </c>
      <c r="AL116" s="564"/>
      <c r="AM116" s="564"/>
      <c r="AN116" s="564"/>
      <c r="AO116" s="563"/>
      <c r="AP116" s="622" t="s">
        <v>49</v>
      </c>
      <c r="AQ116" s="621"/>
      <c r="AR116" s="621"/>
      <c r="AS116" s="621"/>
      <c r="AT116" s="620"/>
      <c r="AU116" s="707"/>
      <c r="AV116" s="706"/>
      <c r="AW116" s="706"/>
      <c r="AX116" s="706"/>
      <c r="AY116" s="706"/>
      <c r="AZ116" s="680" t="s">
        <v>356</v>
      </c>
      <c r="BA116" s="679"/>
      <c r="BB116" s="679"/>
      <c r="BC116" s="679"/>
      <c r="BD116" s="679"/>
      <c r="BE116" s="679"/>
      <c r="BF116" s="679"/>
      <c r="BG116" s="679"/>
      <c r="BH116" s="679"/>
      <c r="BI116" s="679"/>
      <c r="BJ116" s="679"/>
      <c r="BK116" s="679"/>
      <c r="BL116" s="679"/>
      <c r="BM116" s="679"/>
      <c r="BN116" s="679"/>
      <c r="BO116" s="679"/>
      <c r="BP116" s="678"/>
      <c r="BQ116" s="610" t="s">
        <v>49</v>
      </c>
      <c r="BR116" s="609"/>
      <c r="BS116" s="609"/>
      <c r="BT116" s="609"/>
      <c r="BU116" s="609"/>
      <c r="BV116" s="609" t="s">
        <v>49</v>
      </c>
      <c r="BW116" s="609"/>
      <c r="BX116" s="609"/>
      <c r="BY116" s="609"/>
      <c r="BZ116" s="609"/>
      <c r="CA116" s="609" t="s">
        <v>49</v>
      </c>
      <c r="CB116" s="609"/>
      <c r="CC116" s="609"/>
      <c r="CD116" s="609"/>
      <c r="CE116" s="609"/>
      <c r="CF116" s="677" t="s">
        <v>49</v>
      </c>
      <c r="CG116" s="676"/>
      <c r="CH116" s="676"/>
      <c r="CI116" s="676"/>
      <c r="CJ116" s="676"/>
      <c r="CK116" s="705"/>
      <c r="CL116" s="631"/>
      <c r="CM116" s="630" t="s">
        <v>335</v>
      </c>
      <c r="CN116" s="629"/>
      <c r="CO116" s="629"/>
      <c r="CP116" s="629"/>
      <c r="CQ116" s="629"/>
      <c r="CR116" s="629"/>
      <c r="CS116" s="629"/>
      <c r="CT116" s="629"/>
      <c r="CU116" s="629"/>
      <c r="CV116" s="629"/>
      <c r="CW116" s="629"/>
      <c r="CX116" s="629"/>
      <c r="CY116" s="629"/>
      <c r="CZ116" s="629"/>
      <c r="DA116" s="629"/>
      <c r="DB116" s="629"/>
      <c r="DC116" s="629"/>
      <c r="DD116" s="629"/>
      <c r="DE116" s="629"/>
      <c r="DF116" s="628"/>
      <c r="DG116" s="566" t="s">
        <v>49</v>
      </c>
      <c r="DH116" s="564"/>
      <c r="DI116" s="564"/>
      <c r="DJ116" s="564"/>
      <c r="DK116" s="563"/>
      <c r="DL116" s="565" t="s">
        <v>49</v>
      </c>
      <c r="DM116" s="564"/>
      <c r="DN116" s="564"/>
      <c r="DO116" s="564"/>
      <c r="DP116" s="563"/>
      <c r="DQ116" s="565" t="s">
        <v>49</v>
      </c>
      <c r="DR116" s="564"/>
      <c r="DS116" s="564"/>
      <c r="DT116" s="564"/>
      <c r="DU116" s="563"/>
      <c r="DV116" s="622" t="s">
        <v>49</v>
      </c>
      <c r="DW116" s="621"/>
      <c r="DX116" s="621"/>
      <c r="DY116" s="621"/>
      <c r="DZ116" s="620"/>
    </row>
    <row r="117" spans="1:130" s="502" customFormat="1" ht="26.25" customHeight="1" x14ac:dyDescent="0.2">
      <c r="A117" s="714" t="s">
        <v>45</v>
      </c>
      <c r="B117" s="712"/>
      <c r="C117" s="712"/>
      <c r="D117" s="712"/>
      <c r="E117" s="712"/>
      <c r="F117" s="712"/>
      <c r="G117" s="712"/>
      <c r="H117" s="712"/>
      <c r="I117" s="712"/>
      <c r="J117" s="712"/>
      <c r="K117" s="712"/>
      <c r="L117" s="712"/>
      <c r="M117" s="712"/>
      <c r="N117" s="712"/>
      <c r="O117" s="712"/>
      <c r="P117" s="712"/>
      <c r="Q117" s="712"/>
      <c r="R117" s="712"/>
      <c r="S117" s="712"/>
      <c r="T117" s="712"/>
      <c r="U117" s="712"/>
      <c r="V117" s="712"/>
      <c r="W117" s="712"/>
      <c r="X117" s="712"/>
      <c r="Y117" s="662" t="s">
        <v>355</v>
      </c>
      <c r="Z117" s="711"/>
      <c r="AA117" s="721">
        <v>515468</v>
      </c>
      <c r="AB117" s="719"/>
      <c r="AC117" s="719"/>
      <c r="AD117" s="719"/>
      <c r="AE117" s="718"/>
      <c r="AF117" s="720">
        <v>484154</v>
      </c>
      <c r="AG117" s="719"/>
      <c r="AH117" s="719"/>
      <c r="AI117" s="719"/>
      <c r="AJ117" s="718"/>
      <c r="AK117" s="720">
        <v>501367</v>
      </c>
      <c r="AL117" s="719"/>
      <c r="AM117" s="719"/>
      <c r="AN117" s="719"/>
      <c r="AO117" s="718"/>
      <c r="AP117" s="717"/>
      <c r="AQ117" s="716"/>
      <c r="AR117" s="716"/>
      <c r="AS117" s="716"/>
      <c r="AT117" s="715"/>
      <c r="AU117" s="707"/>
      <c r="AV117" s="706"/>
      <c r="AW117" s="706"/>
      <c r="AX117" s="706"/>
      <c r="AY117" s="706"/>
      <c r="AZ117" s="680" t="s">
        <v>354</v>
      </c>
      <c r="BA117" s="679"/>
      <c r="BB117" s="679"/>
      <c r="BC117" s="679"/>
      <c r="BD117" s="679"/>
      <c r="BE117" s="679"/>
      <c r="BF117" s="679"/>
      <c r="BG117" s="679"/>
      <c r="BH117" s="679"/>
      <c r="BI117" s="679"/>
      <c r="BJ117" s="679"/>
      <c r="BK117" s="679"/>
      <c r="BL117" s="679"/>
      <c r="BM117" s="679"/>
      <c r="BN117" s="679"/>
      <c r="BO117" s="679"/>
      <c r="BP117" s="678"/>
      <c r="BQ117" s="610" t="s">
        <v>49</v>
      </c>
      <c r="BR117" s="609"/>
      <c r="BS117" s="609"/>
      <c r="BT117" s="609"/>
      <c r="BU117" s="609"/>
      <c r="BV117" s="609" t="s">
        <v>49</v>
      </c>
      <c r="BW117" s="609"/>
      <c r="BX117" s="609"/>
      <c r="BY117" s="609"/>
      <c r="BZ117" s="609"/>
      <c r="CA117" s="609" t="s">
        <v>49</v>
      </c>
      <c r="CB117" s="609"/>
      <c r="CC117" s="609"/>
      <c r="CD117" s="609"/>
      <c r="CE117" s="609"/>
      <c r="CF117" s="677" t="s">
        <v>49</v>
      </c>
      <c r="CG117" s="676"/>
      <c r="CH117" s="676"/>
      <c r="CI117" s="676"/>
      <c r="CJ117" s="676"/>
      <c r="CK117" s="705"/>
      <c r="CL117" s="631"/>
      <c r="CM117" s="630" t="s">
        <v>332</v>
      </c>
      <c r="CN117" s="629"/>
      <c r="CO117" s="629"/>
      <c r="CP117" s="629"/>
      <c r="CQ117" s="629"/>
      <c r="CR117" s="629"/>
      <c r="CS117" s="629"/>
      <c r="CT117" s="629"/>
      <c r="CU117" s="629"/>
      <c r="CV117" s="629"/>
      <c r="CW117" s="629"/>
      <c r="CX117" s="629"/>
      <c r="CY117" s="629"/>
      <c r="CZ117" s="629"/>
      <c r="DA117" s="629"/>
      <c r="DB117" s="629"/>
      <c r="DC117" s="629"/>
      <c r="DD117" s="629"/>
      <c r="DE117" s="629"/>
      <c r="DF117" s="628"/>
      <c r="DG117" s="566" t="s">
        <v>49</v>
      </c>
      <c r="DH117" s="564"/>
      <c r="DI117" s="564"/>
      <c r="DJ117" s="564"/>
      <c r="DK117" s="563"/>
      <c r="DL117" s="565" t="s">
        <v>49</v>
      </c>
      <c r="DM117" s="564"/>
      <c r="DN117" s="564"/>
      <c r="DO117" s="564"/>
      <c r="DP117" s="563"/>
      <c r="DQ117" s="565" t="s">
        <v>49</v>
      </c>
      <c r="DR117" s="564"/>
      <c r="DS117" s="564"/>
      <c r="DT117" s="564"/>
      <c r="DU117" s="563"/>
      <c r="DV117" s="622" t="s">
        <v>49</v>
      </c>
      <c r="DW117" s="621"/>
      <c r="DX117" s="621"/>
      <c r="DY117" s="621"/>
      <c r="DZ117" s="620"/>
    </row>
    <row r="118" spans="1:130" s="502" customFormat="1" ht="26.25" customHeight="1" x14ac:dyDescent="0.2">
      <c r="A118" s="714" t="s">
        <v>353</v>
      </c>
      <c r="B118" s="712"/>
      <c r="C118" s="712"/>
      <c r="D118" s="712"/>
      <c r="E118" s="712"/>
      <c r="F118" s="712"/>
      <c r="G118" s="712"/>
      <c r="H118" s="712"/>
      <c r="I118" s="712"/>
      <c r="J118" s="712"/>
      <c r="K118" s="712"/>
      <c r="L118" s="712"/>
      <c r="M118" s="712"/>
      <c r="N118" s="712"/>
      <c r="O118" s="712"/>
      <c r="P118" s="712"/>
      <c r="Q118" s="712"/>
      <c r="R118" s="712"/>
      <c r="S118" s="712"/>
      <c r="T118" s="712"/>
      <c r="U118" s="712"/>
      <c r="V118" s="712"/>
      <c r="W118" s="712"/>
      <c r="X118" s="712"/>
      <c r="Y118" s="712"/>
      <c r="Z118" s="711"/>
      <c r="AA118" s="713" t="s">
        <v>352</v>
      </c>
      <c r="AB118" s="712"/>
      <c r="AC118" s="712"/>
      <c r="AD118" s="712"/>
      <c r="AE118" s="711"/>
      <c r="AF118" s="713" t="s">
        <v>212</v>
      </c>
      <c r="AG118" s="712"/>
      <c r="AH118" s="712"/>
      <c r="AI118" s="712"/>
      <c r="AJ118" s="711"/>
      <c r="AK118" s="713" t="s">
        <v>213</v>
      </c>
      <c r="AL118" s="712"/>
      <c r="AM118" s="712"/>
      <c r="AN118" s="712"/>
      <c r="AO118" s="711"/>
      <c r="AP118" s="710" t="s">
        <v>351</v>
      </c>
      <c r="AQ118" s="709"/>
      <c r="AR118" s="709"/>
      <c r="AS118" s="709"/>
      <c r="AT118" s="708"/>
      <c r="AU118" s="707"/>
      <c r="AV118" s="706"/>
      <c r="AW118" s="706"/>
      <c r="AX118" s="706"/>
      <c r="AY118" s="706"/>
      <c r="AZ118" s="672" t="s">
        <v>350</v>
      </c>
      <c r="BA118" s="671"/>
      <c r="BB118" s="671"/>
      <c r="BC118" s="671"/>
      <c r="BD118" s="671"/>
      <c r="BE118" s="671"/>
      <c r="BF118" s="671"/>
      <c r="BG118" s="671"/>
      <c r="BH118" s="671"/>
      <c r="BI118" s="671"/>
      <c r="BJ118" s="671"/>
      <c r="BK118" s="671"/>
      <c r="BL118" s="671"/>
      <c r="BM118" s="671"/>
      <c r="BN118" s="671"/>
      <c r="BO118" s="671"/>
      <c r="BP118" s="670"/>
      <c r="BQ118" s="669">
        <v>597</v>
      </c>
      <c r="BR118" s="668"/>
      <c r="BS118" s="668"/>
      <c r="BT118" s="668"/>
      <c r="BU118" s="668"/>
      <c r="BV118" s="668" t="s">
        <v>49</v>
      </c>
      <c r="BW118" s="668"/>
      <c r="BX118" s="668"/>
      <c r="BY118" s="668"/>
      <c r="BZ118" s="668"/>
      <c r="CA118" s="668" t="s">
        <v>49</v>
      </c>
      <c r="CB118" s="668"/>
      <c r="CC118" s="668"/>
      <c r="CD118" s="668"/>
      <c r="CE118" s="668"/>
      <c r="CF118" s="677" t="s">
        <v>49</v>
      </c>
      <c r="CG118" s="676"/>
      <c r="CH118" s="676"/>
      <c r="CI118" s="676"/>
      <c r="CJ118" s="676"/>
      <c r="CK118" s="705"/>
      <c r="CL118" s="631"/>
      <c r="CM118" s="630" t="s">
        <v>329</v>
      </c>
      <c r="CN118" s="629"/>
      <c r="CO118" s="629"/>
      <c r="CP118" s="629"/>
      <c r="CQ118" s="629"/>
      <c r="CR118" s="629"/>
      <c r="CS118" s="629"/>
      <c r="CT118" s="629"/>
      <c r="CU118" s="629"/>
      <c r="CV118" s="629"/>
      <c r="CW118" s="629"/>
      <c r="CX118" s="629"/>
      <c r="CY118" s="629"/>
      <c r="CZ118" s="629"/>
      <c r="DA118" s="629"/>
      <c r="DB118" s="629"/>
      <c r="DC118" s="629"/>
      <c r="DD118" s="629"/>
      <c r="DE118" s="629"/>
      <c r="DF118" s="628"/>
      <c r="DG118" s="566" t="s">
        <v>49</v>
      </c>
      <c r="DH118" s="564"/>
      <c r="DI118" s="564"/>
      <c r="DJ118" s="564"/>
      <c r="DK118" s="563"/>
      <c r="DL118" s="565" t="s">
        <v>49</v>
      </c>
      <c r="DM118" s="564"/>
      <c r="DN118" s="564"/>
      <c r="DO118" s="564"/>
      <c r="DP118" s="563"/>
      <c r="DQ118" s="565" t="s">
        <v>49</v>
      </c>
      <c r="DR118" s="564"/>
      <c r="DS118" s="564"/>
      <c r="DT118" s="564"/>
      <c r="DU118" s="563"/>
      <c r="DV118" s="622" t="s">
        <v>49</v>
      </c>
      <c r="DW118" s="621"/>
      <c r="DX118" s="621"/>
      <c r="DY118" s="621"/>
      <c r="DZ118" s="620"/>
    </row>
    <row r="119" spans="1:130" s="502" customFormat="1" ht="26.25" customHeight="1" x14ac:dyDescent="0.2">
      <c r="A119" s="704" t="s">
        <v>349</v>
      </c>
      <c r="B119" s="703"/>
      <c r="C119" s="702" t="s">
        <v>348</v>
      </c>
      <c r="D119" s="701"/>
      <c r="E119" s="701"/>
      <c r="F119" s="701"/>
      <c r="G119" s="701"/>
      <c r="H119" s="701"/>
      <c r="I119" s="701"/>
      <c r="J119" s="701"/>
      <c r="K119" s="701"/>
      <c r="L119" s="701"/>
      <c r="M119" s="701"/>
      <c r="N119" s="701"/>
      <c r="O119" s="701"/>
      <c r="P119" s="701"/>
      <c r="Q119" s="701"/>
      <c r="R119" s="701"/>
      <c r="S119" s="701"/>
      <c r="T119" s="701"/>
      <c r="U119" s="701"/>
      <c r="V119" s="701"/>
      <c r="W119" s="701"/>
      <c r="X119" s="701"/>
      <c r="Y119" s="701"/>
      <c r="Z119" s="700"/>
      <c r="AA119" s="699" t="s">
        <v>49</v>
      </c>
      <c r="AB119" s="697"/>
      <c r="AC119" s="697"/>
      <c r="AD119" s="697"/>
      <c r="AE119" s="696"/>
      <c r="AF119" s="698" t="s">
        <v>49</v>
      </c>
      <c r="AG119" s="697"/>
      <c r="AH119" s="697"/>
      <c r="AI119" s="697"/>
      <c r="AJ119" s="696"/>
      <c r="AK119" s="698" t="s">
        <v>49</v>
      </c>
      <c r="AL119" s="697"/>
      <c r="AM119" s="697"/>
      <c r="AN119" s="697"/>
      <c r="AO119" s="696"/>
      <c r="AP119" s="695" t="s">
        <v>49</v>
      </c>
      <c r="AQ119" s="694"/>
      <c r="AR119" s="694"/>
      <c r="AS119" s="694"/>
      <c r="AT119" s="693"/>
      <c r="AU119" s="692"/>
      <c r="AV119" s="691"/>
      <c r="AW119" s="691"/>
      <c r="AX119" s="691"/>
      <c r="AY119" s="691"/>
      <c r="AZ119" s="663" t="s">
        <v>45</v>
      </c>
      <c r="BA119" s="663"/>
      <c r="BB119" s="663"/>
      <c r="BC119" s="663"/>
      <c r="BD119" s="663"/>
      <c r="BE119" s="663"/>
      <c r="BF119" s="663"/>
      <c r="BG119" s="663"/>
      <c r="BH119" s="663"/>
      <c r="BI119" s="663"/>
      <c r="BJ119" s="663"/>
      <c r="BK119" s="663"/>
      <c r="BL119" s="663"/>
      <c r="BM119" s="663"/>
      <c r="BN119" s="663"/>
      <c r="BO119" s="662" t="s">
        <v>347</v>
      </c>
      <c r="BP119" s="661"/>
      <c r="BQ119" s="669">
        <v>6466012</v>
      </c>
      <c r="BR119" s="668"/>
      <c r="BS119" s="668"/>
      <c r="BT119" s="668"/>
      <c r="BU119" s="668"/>
      <c r="BV119" s="668">
        <v>6468843</v>
      </c>
      <c r="BW119" s="668"/>
      <c r="BX119" s="668"/>
      <c r="BY119" s="668"/>
      <c r="BZ119" s="668"/>
      <c r="CA119" s="668">
        <v>6363259</v>
      </c>
      <c r="CB119" s="668"/>
      <c r="CC119" s="668"/>
      <c r="CD119" s="668"/>
      <c r="CE119" s="668"/>
      <c r="CF119" s="521"/>
      <c r="CG119" s="520"/>
      <c r="CH119" s="520"/>
      <c r="CI119" s="520"/>
      <c r="CJ119" s="658"/>
      <c r="CK119" s="690"/>
      <c r="CL119" s="626"/>
      <c r="CM119" s="625" t="s">
        <v>326</v>
      </c>
      <c r="CN119" s="624"/>
      <c r="CO119" s="624"/>
      <c r="CP119" s="624"/>
      <c r="CQ119" s="624"/>
      <c r="CR119" s="624"/>
      <c r="CS119" s="624"/>
      <c r="CT119" s="624"/>
      <c r="CU119" s="624"/>
      <c r="CV119" s="624"/>
      <c r="CW119" s="624"/>
      <c r="CX119" s="624"/>
      <c r="CY119" s="624"/>
      <c r="CZ119" s="624"/>
      <c r="DA119" s="624"/>
      <c r="DB119" s="624"/>
      <c r="DC119" s="624"/>
      <c r="DD119" s="624"/>
      <c r="DE119" s="624"/>
      <c r="DF119" s="623"/>
      <c r="DG119" s="546" t="s">
        <v>49</v>
      </c>
      <c r="DH119" s="544"/>
      <c r="DI119" s="544"/>
      <c r="DJ119" s="544"/>
      <c r="DK119" s="543"/>
      <c r="DL119" s="545" t="s">
        <v>49</v>
      </c>
      <c r="DM119" s="544"/>
      <c r="DN119" s="544"/>
      <c r="DO119" s="544"/>
      <c r="DP119" s="543"/>
      <c r="DQ119" s="545" t="s">
        <v>49</v>
      </c>
      <c r="DR119" s="544"/>
      <c r="DS119" s="544"/>
      <c r="DT119" s="544"/>
      <c r="DU119" s="543"/>
      <c r="DV119" s="645" t="s">
        <v>49</v>
      </c>
      <c r="DW119" s="644"/>
      <c r="DX119" s="644"/>
      <c r="DY119" s="644"/>
      <c r="DZ119" s="643"/>
    </row>
    <row r="120" spans="1:130" s="502" customFormat="1" ht="26.25" customHeight="1" x14ac:dyDescent="0.2">
      <c r="A120" s="632"/>
      <c r="B120" s="631"/>
      <c r="C120" s="630" t="s">
        <v>346</v>
      </c>
      <c r="D120" s="629"/>
      <c r="E120" s="629"/>
      <c r="F120" s="629"/>
      <c r="G120" s="629"/>
      <c r="H120" s="629"/>
      <c r="I120" s="629"/>
      <c r="J120" s="629"/>
      <c r="K120" s="629"/>
      <c r="L120" s="629"/>
      <c r="M120" s="629"/>
      <c r="N120" s="629"/>
      <c r="O120" s="629"/>
      <c r="P120" s="629"/>
      <c r="Q120" s="629"/>
      <c r="R120" s="629"/>
      <c r="S120" s="629"/>
      <c r="T120" s="629"/>
      <c r="U120" s="629"/>
      <c r="V120" s="629"/>
      <c r="W120" s="629"/>
      <c r="X120" s="629"/>
      <c r="Y120" s="629"/>
      <c r="Z120" s="628"/>
      <c r="AA120" s="566" t="s">
        <v>49</v>
      </c>
      <c r="AB120" s="564"/>
      <c r="AC120" s="564"/>
      <c r="AD120" s="564"/>
      <c r="AE120" s="563"/>
      <c r="AF120" s="565" t="s">
        <v>49</v>
      </c>
      <c r="AG120" s="564"/>
      <c r="AH120" s="564"/>
      <c r="AI120" s="564"/>
      <c r="AJ120" s="563"/>
      <c r="AK120" s="565" t="s">
        <v>49</v>
      </c>
      <c r="AL120" s="564"/>
      <c r="AM120" s="564"/>
      <c r="AN120" s="564"/>
      <c r="AO120" s="563"/>
      <c r="AP120" s="622" t="s">
        <v>49</v>
      </c>
      <c r="AQ120" s="621"/>
      <c r="AR120" s="621"/>
      <c r="AS120" s="621"/>
      <c r="AT120" s="620"/>
      <c r="AU120" s="689" t="s">
        <v>345</v>
      </c>
      <c r="AV120" s="688"/>
      <c r="AW120" s="688"/>
      <c r="AX120" s="688"/>
      <c r="AY120" s="687"/>
      <c r="AZ120" s="637" t="s">
        <v>344</v>
      </c>
      <c r="BA120" s="593"/>
      <c r="BB120" s="593"/>
      <c r="BC120" s="593"/>
      <c r="BD120" s="593"/>
      <c r="BE120" s="593"/>
      <c r="BF120" s="593"/>
      <c r="BG120" s="593"/>
      <c r="BH120" s="593"/>
      <c r="BI120" s="593"/>
      <c r="BJ120" s="593"/>
      <c r="BK120" s="593"/>
      <c r="BL120" s="593"/>
      <c r="BM120" s="593"/>
      <c r="BN120" s="593"/>
      <c r="BO120" s="593"/>
      <c r="BP120" s="592"/>
      <c r="BQ120" s="636">
        <v>715340</v>
      </c>
      <c r="BR120" s="635"/>
      <c r="BS120" s="635"/>
      <c r="BT120" s="635"/>
      <c r="BU120" s="635"/>
      <c r="BV120" s="635">
        <v>626076</v>
      </c>
      <c r="BW120" s="635"/>
      <c r="BX120" s="635"/>
      <c r="BY120" s="635"/>
      <c r="BZ120" s="635"/>
      <c r="CA120" s="635">
        <v>681067</v>
      </c>
      <c r="CB120" s="635"/>
      <c r="CC120" s="635"/>
      <c r="CD120" s="635"/>
      <c r="CE120" s="635"/>
      <c r="CF120" s="686">
        <v>27.1</v>
      </c>
      <c r="CG120" s="685"/>
      <c r="CH120" s="685"/>
      <c r="CI120" s="685"/>
      <c r="CJ120" s="685"/>
      <c r="CK120" s="684" t="s">
        <v>343</v>
      </c>
      <c r="CL120" s="639"/>
      <c r="CM120" s="639"/>
      <c r="CN120" s="639"/>
      <c r="CO120" s="638"/>
      <c r="CP120" s="683" t="s">
        <v>342</v>
      </c>
      <c r="CQ120" s="682"/>
      <c r="CR120" s="682"/>
      <c r="CS120" s="682"/>
      <c r="CT120" s="682"/>
      <c r="CU120" s="682"/>
      <c r="CV120" s="682"/>
      <c r="CW120" s="682"/>
      <c r="CX120" s="682"/>
      <c r="CY120" s="682"/>
      <c r="CZ120" s="682"/>
      <c r="DA120" s="682"/>
      <c r="DB120" s="682"/>
      <c r="DC120" s="682"/>
      <c r="DD120" s="682"/>
      <c r="DE120" s="682"/>
      <c r="DF120" s="681"/>
      <c r="DG120" s="636">
        <v>1255464</v>
      </c>
      <c r="DH120" s="635"/>
      <c r="DI120" s="635"/>
      <c r="DJ120" s="635"/>
      <c r="DK120" s="635"/>
      <c r="DL120" s="635">
        <v>1191486</v>
      </c>
      <c r="DM120" s="635"/>
      <c r="DN120" s="635"/>
      <c r="DO120" s="635"/>
      <c r="DP120" s="635"/>
      <c r="DQ120" s="635">
        <v>1163464</v>
      </c>
      <c r="DR120" s="635"/>
      <c r="DS120" s="635"/>
      <c r="DT120" s="635"/>
      <c r="DU120" s="635"/>
      <c r="DV120" s="634">
        <v>46.3</v>
      </c>
      <c r="DW120" s="634"/>
      <c r="DX120" s="634"/>
      <c r="DY120" s="634"/>
      <c r="DZ120" s="633"/>
    </row>
    <row r="121" spans="1:130" s="502" customFormat="1" ht="26.25" customHeight="1" x14ac:dyDescent="0.2">
      <c r="A121" s="632"/>
      <c r="B121" s="631"/>
      <c r="C121" s="680" t="s">
        <v>341</v>
      </c>
      <c r="D121" s="679"/>
      <c r="E121" s="679"/>
      <c r="F121" s="679"/>
      <c r="G121" s="679"/>
      <c r="H121" s="679"/>
      <c r="I121" s="679"/>
      <c r="J121" s="679"/>
      <c r="K121" s="679"/>
      <c r="L121" s="679"/>
      <c r="M121" s="679"/>
      <c r="N121" s="679"/>
      <c r="O121" s="679"/>
      <c r="P121" s="679"/>
      <c r="Q121" s="679"/>
      <c r="R121" s="679"/>
      <c r="S121" s="679"/>
      <c r="T121" s="679"/>
      <c r="U121" s="679"/>
      <c r="V121" s="679"/>
      <c r="W121" s="679"/>
      <c r="X121" s="679"/>
      <c r="Y121" s="679"/>
      <c r="Z121" s="678"/>
      <c r="AA121" s="566" t="s">
        <v>49</v>
      </c>
      <c r="AB121" s="564"/>
      <c r="AC121" s="564"/>
      <c r="AD121" s="564"/>
      <c r="AE121" s="563"/>
      <c r="AF121" s="565" t="s">
        <v>49</v>
      </c>
      <c r="AG121" s="564"/>
      <c r="AH121" s="564"/>
      <c r="AI121" s="564"/>
      <c r="AJ121" s="563"/>
      <c r="AK121" s="565" t="s">
        <v>49</v>
      </c>
      <c r="AL121" s="564"/>
      <c r="AM121" s="564"/>
      <c r="AN121" s="564"/>
      <c r="AO121" s="563"/>
      <c r="AP121" s="622" t="s">
        <v>49</v>
      </c>
      <c r="AQ121" s="621"/>
      <c r="AR121" s="621"/>
      <c r="AS121" s="621"/>
      <c r="AT121" s="620"/>
      <c r="AU121" s="675"/>
      <c r="AV121" s="674"/>
      <c r="AW121" s="674"/>
      <c r="AX121" s="674"/>
      <c r="AY121" s="673"/>
      <c r="AZ121" s="611" t="s">
        <v>340</v>
      </c>
      <c r="BA121" s="558"/>
      <c r="BB121" s="558"/>
      <c r="BC121" s="558"/>
      <c r="BD121" s="558"/>
      <c r="BE121" s="558"/>
      <c r="BF121" s="558"/>
      <c r="BG121" s="558"/>
      <c r="BH121" s="558"/>
      <c r="BI121" s="558"/>
      <c r="BJ121" s="558"/>
      <c r="BK121" s="558"/>
      <c r="BL121" s="558"/>
      <c r="BM121" s="558"/>
      <c r="BN121" s="558"/>
      <c r="BO121" s="558"/>
      <c r="BP121" s="557"/>
      <c r="BQ121" s="610">
        <v>15831</v>
      </c>
      <c r="BR121" s="609"/>
      <c r="BS121" s="609"/>
      <c r="BT121" s="609"/>
      <c r="BU121" s="609"/>
      <c r="BV121" s="609">
        <v>12212</v>
      </c>
      <c r="BW121" s="609"/>
      <c r="BX121" s="609"/>
      <c r="BY121" s="609"/>
      <c r="BZ121" s="609"/>
      <c r="CA121" s="609">
        <v>7823</v>
      </c>
      <c r="CB121" s="609"/>
      <c r="CC121" s="609"/>
      <c r="CD121" s="609"/>
      <c r="CE121" s="609"/>
      <c r="CF121" s="677">
        <v>0.3</v>
      </c>
      <c r="CG121" s="676"/>
      <c r="CH121" s="676"/>
      <c r="CI121" s="676"/>
      <c r="CJ121" s="676"/>
      <c r="CK121" s="657"/>
      <c r="CL121" s="613"/>
      <c r="CM121" s="613"/>
      <c r="CN121" s="613"/>
      <c r="CO121" s="612"/>
      <c r="CP121" s="648" t="s">
        <v>339</v>
      </c>
      <c r="CQ121" s="647"/>
      <c r="CR121" s="647"/>
      <c r="CS121" s="647"/>
      <c r="CT121" s="647"/>
      <c r="CU121" s="647"/>
      <c r="CV121" s="647"/>
      <c r="CW121" s="647"/>
      <c r="CX121" s="647"/>
      <c r="CY121" s="647"/>
      <c r="CZ121" s="647"/>
      <c r="DA121" s="647"/>
      <c r="DB121" s="647"/>
      <c r="DC121" s="647"/>
      <c r="DD121" s="647"/>
      <c r="DE121" s="647"/>
      <c r="DF121" s="646"/>
      <c r="DG121" s="610">
        <v>117774</v>
      </c>
      <c r="DH121" s="609"/>
      <c r="DI121" s="609"/>
      <c r="DJ121" s="609"/>
      <c r="DK121" s="609"/>
      <c r="DL121" s="609">
        <v>130378</v>
      </c>
      <c r="DM121" s="609"/>
      <c r="DN121" s="609"/>
      <c r="DO121" s="609"/>
      <c r="DP121" s="609"/>
      <c r="DQ121" s="609">
        <v>146681</v>
      </c>
      <c r="DR121" s="609"/>
      <c r="DS121" s="609"/>
      <c r="DT121" s="609"/>
      <c r="DU121" s="609"/>
      <c r="DV121" s="608">
        <v>5.8</v>
      </c>
      <c r="DW121" s="608"/>
      <c r="DX121" s="608"/>
      <c r="DY121" s="608"/>
      <c r="DZ121" s="607"/>
    </row>
    <row r="122" spans="1:130" s="502" customFormat="1" ht="26.25" customHeight="1" x14ac:dyDescent="0.2">
      <c r="A122" s="632"/>
      <c r="B122" s="631"/>
      <c r="C122" s="630" t="s">
        <v>338</v>
      </c>
      <c r="D122" s="629"/>
      <c r="E122" s="629"/>
      <c r="F122" s="629"/>
      <c r="G122" s="629"/>
      <c r="H122" s="629"/>
      <c r="I122" s="629"/>
      <c r="J122" s="629"/>
      <c r="K122" s="629"/>
      <c r="L122" s="629"/>
      <c r="M122" s="629"/>
      <c r="N122" s="629"/>
      <c r="O122" s="629"/>
      <c r="P122" s="629"/>
      <c r="Q122" s="629"/>
      <c r="R122" s="629"/>
      <c r="S122" s="629"/>
      <c r="T122" s="629"/>
      <c r="U122" s="629"/>
      <c r="V122" s="629"/>
      <c r="W122" s="629"/>
      <c r="X122" s="629"/>
      <c r="Y122" s="629"/>
      <c r="Z122" s="628"/>
      <c r="AA122" s="566" t="s">
        <v>49</v>
      </c>
      <c r="AB122" s="564"/>
      <c r="AC122" s="564"/>
      <c r="AD122" s="564"/>
      <c r="AE122" s="563"/>
      <c r="AF122" s="565" t="s">
        <v>49</v>
      </c>
      <c r="AG122" s="564"/>
      <c r="AH122" s="564"/>
      <c r="AI122" s="564"/>
      <c r="AJ122" s="563"/>
      <c r="AK122" s="565" t="s">
        <v>49</v>
      </c>
      <c r="AL122" s="564"/>
      <c r="AM122" s="564"/>
      <c r="AN122" s="564"/>
      <c r="AO122" s="563"/>
      <c r="AP122" s="622" t="s">
        <v>49</v>
      </c>
      <c r="AQ122" s="621"/>
      <c r="AR122" s="621"/>
      <c r="AS122" s="621"/>
      <c r="AT122" s="620"/>
      <c r="AU122" s="675"/>
      <c r="AV122" s="674"/>
      <c r="AW122" s="674"/>
      <c r="AX122" s="674"/>
      <c r="AY122" s="673"/>
      <c r="AZ122" s="672" t="s">
        <v>337</v>
      </c>
      <c r="BA122" s="671"/>
      <c r="BB122" s="671"/>
      <c r="BC122" s="671"/>
      <c r="BD122" s="671"/>
      <c r="BE122" s="671"/>
      <c r="BF122" s="671"/>
      <c r="BG122" s="671"/>
      <c r="BH122" s="671"/>
      <c r="BI122" s="671"/>
      <c r="BJ122" s="671"/>
      <c r="BK122" s="671"/>
      <c r="BL122" s="671"/>
      <c r="BM122" s="671"/>
      <c r="BN122" s="671"/>
      <c r="BO122" s="671"/>
      <c r="BP122" s="670"/>
      <c r="BQ122" s="669">
        <v>4083803</v>
      </c>
      <c r="BR122" s="668"/>
      <c r="BS122" s="668"/>
      <c r="BT122" s="668"/>
      <c r="BU122" s="668"/>
      <c r="BV122" s="668">
        <v>4092804</v>
      </c>
      <c r="BW122" s="668"/>
      <c r="BX122" s="668"/>
      <c r="BY122" s="668"/>
      <c r="BZ122" s="668"/>
      <c r="CA122" s="668">
        <v>4019802</v>
      </c>
      <c r="CB122" s="668"/>
      <c r="CC122" s="668"/>
      <c r="CD122" s="668"/>
      <c r="CE122" s="668"/>
      <c r="CF122" s="667">
        <v>160</v>
      </c>
      <c r="CG122" s="666"/>
      <c r="CH122" s="666"/>
      <c r="CI122" s="666"/>
      <c r="CJ122" s="666"/>
      <c r="CK122" s="657"/>
      <c r="CL122" s="613"/>
      <c r="CM122" s="613"/>
      <c r="CN122" s="613"/>
      <c r="CO122" s="612"/>
      <c r="CP122" s="648" t="s">
        <v>336</v>
      </c>
      <c r="CQ122" s="647"/>
      <c r="CR122" s="647"/>
      <c r="CS122" s="647"/>
      <c r="CT122" s="647"/>
      <c r="CU122" s="647"/>
      <c r="CV122" s="647"/>
      <c r="CW122" s="647"/>
      <c r="CX122" s="647"/>
      <c r="CY122" s="647"/>
      <c r="CZ122" s="647"/>
      <c r="DA122" s="647"/>
      <c r="DB122" s="647"/>
      <c r="DC122" s="647"/>
      <c r="DD122" s="647"/>
      <c r="DE122" s="647"/>
      <c r="DF122" s="646"/>
      <c r="DG122" s="610">
        <v>491</v>
      </c>
      <c r="DH122" s="609"/>
      <c r="DI122" s="609"/>
      <c r="DJ122" s="609"/>
      <c r="DK122" s="609"/>
      <c r="DL122" s="609">
        <v>1137</v>
      </c>
      <c r="DM122" s="609"/>
      <c r="DN122" s="609"/>
      <c r="DO122" s="609"/>
      <c r="DP122" s="609"/>
      <c r="DQ122" s="609">
        <v>2353</v>
      </c>
      <c r="DR122" s="609"/>
      <c r="DS122" s="609"/>
      <c r="DT122" s="609"/>
      <c r="DU122" s="609"/>
      <c r="DV122" s="608">
        <v>0.1</v>
      </c>
      <c r="DW122" s="608"/>
      <c r="DX122" s="608"/>
      <c r="DY122" s="608"/>
      <c r="DZ122" s="607"/>
    </row>
    <row r="123" spans="1:130" s="502" customFormat="1" ht="26.25" customHeight="1" x14ac:dyDescent="0.2">
      <c r="A123" s="632"/>
      <c r="B123" s="631"/>
      <c r="C123" s="630" t="s">
        <v>335</v>
      </c>
      <c r="D123" s="629"/>
      <c r="E123" s="629"/>
      <c r="F123" s="629"/>
      <c r="G123" s="629"/>
      <c r="H123" s="629"/>
      <c r="I123" s="629"/>
      <c r="J123" s="629"/>
      <c r="K123" s="629"/>
      <c r="L123" s="629"/>
      <c r="M123" s="629"/>
      <c r="N123" s="629"/>
      <c r="O123" s="629"/>
      <c r="P123" s="629"/>
      <c r="Q123" s="629"/>
      <c r="R123" s="629"/>
      <c r="S123" s="629"/>
      <c r="T123" s="629"/>
      <c r="U123" s="629"/>
      <c r="V123" s="629"/>
      <c r="W123" s="629"/>
      <c r="X123" s="629"/>
      <c r="Y123" s="629"/>
      <c r="Z123" s="628"/>
      <c r="AA123" s="566" t="s">
        <v>49</v>
      </c>
      <c r="AB123" s="564"/>
      <c r="AC123" s="564"/>
      <c r="AD123" s="564"/>
      <c r="AE123" s="563"/>
      <c r="AF123" s="565" t="s">
        <v>49</v>
      </c>
      <c r="AG123" s="564"/>
      <c r="AH123" s="564"/>
      <c r="AI123" s="564"/>
      <c r="AJ123" s="563"/>
      <c r="AK123" s="565" t="s">
        <v>49</v>
      </c>
      <c r="AL123" s="564"/>
      <c r="AM123" s="564"/>
      <c r="AN123" s="564"/>
      <c r="AO123" s="563"/>
      <c r="AP123" s="622" t="s">
        <v>49</v>
      </c>
      <c r="AQ123" s="621"/>
      <c r="AR123" s="621"/>
      <c r="AS123" s="621"/>
      <c r="AT123" s="620"/>
      <c r="AU123" s="665"/>
      <c r="AV123" s="664"/>
      <c r="AW123" s="664"/>
      <c r="AX123" s="664"/>
      <c r="AY123" s="664"/>
      <c r="AZ123" s="663" t="s">
        <v>45</v>
      </c>
      <c r="BA123" s="663"/>
      <c r="BB123" s="663"/>
      <c r="BC123" s="663"/>
      <c r="BD123" s="663"/>
      <c r="BE123" s="663"/>
      <c r="BF123" s="663"/>
      <c r="BG123" s="663"/>
      <c r="BH123" s="663"/>
      <c r="BI123" s="663"/>
      <c r="BJ123" s="663"/>
      <c r="BK123" s="663"/>
      <c r="BL123" s="663"/>
      <c r="BM123" s="663"/>
      <c r="BN123" s="663"/>
      <c r="BO123" s="662" t="s">
        <v>334</v>
      </c>
      <c r="BP123" s="661"/>
      <c r="BQ123" s="660">
        <v>4814974</v>
      </c>
      <c r="BR123" s="659"/>
      <c r="BS123" s="659"/>
      <c r="BT123" s="659"/>
      <c r="BU123" s="659"/>
      <c r="BV123" s="659">
        <v>4731092</v>
      </c>
      <c r="BW123" s="659"/>
      <c r="BX123" s="659"/>
      <c r="BY123" s="659"/>
      <c r="BZ123" s="659"/>
      <c r="CA123" s="659">
        <v>4708692</v>
      </c>
      <c r="CB123" s="659"/>
      <c r="CC123" s="659"/>
      <c r="CD123" s="659"/>
      <c r="CE123" s="659"/>
      <c r="CF123" s="521"/>
      <c r="CG123" s="520"/>
      <c r="CH123" s="520"/>
      <c r="CI123" s="520"/>
      <c r="CJ123" s="658"/>
      <c r="CK123" s="657"/>
      <c r="CL123" s="613"/>
      <c r="CM123" s="613"/>
      <c r="CN123" s="613"/>
      <c r="CO123" s="612"/>
      <c r="CP123" s="648" t="s">
        <v>333</v>
      </c>
      <c r="CQ123" s="647"/>
      <c r="CR123" s="647"/>
      <c r="CS123" s="647"/>
      <c r="CT123" s="647"/>
      <c r="CU123" s="647"/>
      <c r="CV123" s="647"/>
      <c r="CW123" s="647"/>
      <c r="CX123" s="647"/>
      <c r="CY123" s="647"/>
      <c r="CZ123" s="647"/>
      <c r="DA123" s="647"/>
      <c r="DB123" s="647"/>
      <c r="DC123" s="647"/>
      <c r="DD123" s="647"/>
      <c r="DE123" s="647"/>
      <c r="DF123" s="646"/>
      <c r="DG123" s="566" t="s">
        <v>49</v>
      </c>
      <c r="DH123" s="564"/>
      <c r="DI123" s="564"/>
      <c r="DJ123" s="564"/>
      <c r="DK123" s="563"/>
      <c r="DL123" s="565" t="s">
        <v>49</v>
      </c>
      <c r="DM123" s="564"/>
      <c r="DN123" s="564"/>
      <c r="DO123" s="564"/>
      <c r="DP123" s="563"/>
      <c r="DQ123" s="565" t="s">
        <v>49</v>
      </c>
      <c r="DR123" s="564"/>
      <c r="DS123" s="564"/>
      <c r="DT123" s="564"/>
      <c r="DU123" s="563"/>
      <c r="DV123" s="622" t="s">
        <v>49</v>
      </c>
      <c r="DW123" s="621"/>
      <c r="DX123" s="621"/>
      <c r="DY123" s="621"/>
      <c r="DZ123" s="620"/>
    </row>
    <row r="124" spans="1:130" s="502" customFormat="1" ht="26.25" customHeight="1" thickBot="1" x14ac:dyDescent="0.25">
      <c r="A124" s="632"/>
      <c r="B124" s="631"/>
      <c r="C124" s="630" t="s">
        <v>332</v>
      </c>
      <c r="D124" s="629"/>
      <c r="E124" s="629"/>
      <c r="F124" s="629"/>
      <c r="G124" s="629"/>
      <c r="H124" s="629"/>
      <c r="I124" s="629"/>
      <c r="J124" s="629"/>
      <c r="K124" s="629"/>
      <c r="L124" s="629"/>
      <c r="M124" s="629"/>
      <c r="N124" s="629"/>
      <c r="O124" s="629"/>
      <c r="P124" s="629"/>
      <c r="Q124" s="629"/>
      <c r="R124" s="629"/>
      <c r="S124" s="629"/>
      <c r="T124" s="629"/>
      <c r="U124" s="629"/>
      <c r="V124" s="629"/>
      <c r="W124" s="629"/>
      <c r="X124" s="629"/>
      <c r="Y124" s="629"/>
      <c r="Z124" s="628"/>
      <c r="AA124" s="566" t="s">
        <v>49</v>
      </c>
      <c r="AB124" s="564"/>
      <c r="AC124" s="564"/>
      <c r="AD124" s="564"/>
      <c r="AE124" s="563"/>
      <c r="AF124" s="565" t="s">
        <v>49</v>
      </c>
      <c r="AG124" s="564"/>
      <c r="AH124" s="564"/>
      <c r="AI124" s="564"/>
      <c r="AJ124" s="563"/>
      <c r="AK124" s="565" t="s">
        <v>49</v>
      </c>
      <c r="AL124" s="564"/>
      <c r="AM124" s="564"/>
      <c r="AN124" s="564"/>
      <c r="AO124" s="563"/>
      <c r="AP124" s="622" t="s">
        <v>49</v>
      </c>
      <c r="AQ124" s="621"/>
      <c r="AR124" s="621"/>
      <c r="AS124" s="621"/>
      <c r="AT124" s="620"/>
      <c r="AU124" s="656" t="s">
        <v>331</v>
      </c>
      <c r="AV124" s="655"/>
      <c r="AW124" s="655"/>
      <c r="AX124" s="655"/>
      <c r="AY124" s="655"/>
      <c r="AZ124" s="655"/>
      <c r="BA124" s="655"/>
      <c r="BB124" s="655"/>
      <c r="BC124" s="655"/>
      <c r="BD124" s="655"/>
      <c r="BE124" s="655"/>
      <c r="BF124" s="655"/>
      <c r="BG124" s="655"/>
      <c r="BH124" s="655"/>
      <c r="BI124" s="655"/>
      <c r="BJ124" s="655"/>
      <c r="BK124" s="655"/>
      <c r="BL124" s="655"/>
      <c r="BM124" s="655"/>
      <c r="BN124" s="655"/>
      <c r="BO124" s="655"/>
      <c r="BP124" s="654"/>
      <c r="BQ124" s="653">
        <v>67</v>
      </c>
      <c r="BR124" s="652"/>
      <c r="BS124" s="652"/>
      <c r="BT124" s="652"/>
      <c r="BU124" s="652"/>
      <c r="BV124" s="652">
        <v>68.599999999999994</v>
      </c>
      <c r="BW124" s="652"/>
      <c r="BX124" s="652"/>
      <c r="BY124" s="652"/>
      <c r="BZ124" s="652"/>
      <c r="CA124" s="652">
        <v>65.8</v>
      </c>
      <c r="CB124" s="652"/>
      <c r="CC124" s="652"/>
      <c r="CD124" s="652"/>
      <c r="CE124" s="652"/>
      <c r="CF124" s="508"/>
      <c r="CG124" s="507"/>
      <c r="CH124" s="507"/>
      <c r="CI124" s="507"/>
      <c r="CJ124" s="651"/>
      <c r="CK124" s="650"/>
      <c r="CL124" s="650"/>
      <c r="CM124" s="650"/>
      <c r="CN124" s="650"/>
      <c r="CO124" s="649"/>
      <c r="CP124" s="648" t="s">
        <v>330</v>
      </c>
      <c r="CQ124" s="647"/>
      <c r="CR124" s="647"/>
      <c r="CS124" s="647"/>
      <c r="CT124" s="647"/>
      <c r="CU124" s="647"/>
      <c r="CV124" s="647"/>
      <c r="CW124" s="647"/>
      <c r="CX124" s="647"/>
      <c r="CY124" s="647"/>
      <c r="CZ124" s="647"/>
      <c r="DA124" s="647"/>
      <c r="DB124" s="647"/>
      <c r="DC124" s="647"/>
      <c r="DD124" s="647"/>
      <c r="DE124" s="647"/>
      <c r="DF124" s="646"/>
      <c r="DG124" s="546" t="s">
        <v>153</v>
      </c>
      <c r="DH124" s="544"/>
      <c r="DI124" s="544"/>
      <c r="DJ124" s="544"/>
      <c r="DK124" s="543"/>
      <c r="DL124" s="545" t="s">
        <v>153</v>
      </c>
      <c r="DM124" s="544"/>
      <c r="DN124" s="544"/>
      <c r="DO124" s="544"/>
      <c r="DP124" s="543"/>
      <c r="DQ124" s="545" t="s">
        <v>153</v>
      </c>
      <c r="DR124" s="544"/>
      <c r="DS124" s="544"/>
      <c r="DT124" s="544"/>
      <c r="DU124" s="543"/>
      <c r="DV124" s="645" t="s">
        <v>153</v>
      </c>
      <c r="DW124" s="644"/>
      <c r="DX124" s="644"/>
      <c r="DY124" s="644"/>
      <c r="DZ124" s="643"/>
    </row>
    <row r="125" spans="1:130" s="502" customFormat="1" ht="26.25" customHeight="1" x14ac:dyDescent="0.2">
      <c r="A125" s="632"/>
      <c r="B125" s="631"/>
      <c r="C125" s="630" t="s">
        <v>329</v>
      </c>
      <c r="D125" s="629"/>
      <c r="E125" s="629"/>
      <c r="F125" s="629"/>
      <c r="G125" s="629"/>
      <c r="H125" s="629"/>
      <c r="I125" s="629"/>
      <c r="J125" s="629"/>
      <c r="K125" s="629"/>
      <c r="L125" s="629"/>
      <c r="M125" s="629"/>
      <c r="N125" s="629"/>
      <c r="O125" s="629"/>
      <c r="P125" s="629"/>
      <c r="Q125" s="629"/>
      <c r="R125" s="629"/>
      <c r="S125" s="629"/>
      <c r="T125" s="629"/>
      <c r="U125" s="629"/>
      <c r="V125" s="629"/>
      <c r="W125" s="629"/>
      <c r="X125" s="629"/>
      <c r="Y125" s="629"/>
      <c r="Z125" s="628"/>
      <c r="AA125" s="566" t="s">
        <v>49</v>
      </c>
      <c r="AB125" s="564"/>
      <c r="AC125" s="564"/>
      <c r="AD125" s="564"/>
      <c r="AE125" s="563"/>
      <c r="AF125" s="565" t="s">
        <v>49</v>
      </c>
      <c r="AG125" s="564"/>
      <c r="AH125" s="564"/>
      <c r="AI125" s="564"/>
      <c r="AJ125" s="563"/>
      <c r="AK125" s="565" t="s">
        <v>49</v>
      </c>
      <c r="AL125" s="564"/>
      <c r="AM125" s="564"/>
      <c r="AN125" s="564"/>
      <c r="AO125" s="563"/>
      <c r="AP125" s="622" t="s">
        <v>49</v>
      </c>
      <c r="AQ125" s="621"/>
      <c r="AR125" s="621"/>
      <c r="AS125" s="621"/>
      <c r="AT125" s="620"/>
      <c r="AU125" s="642"/>
      <c r="AV125" s="641"/>
      <c r="AW125" s="641"/>
      <c r="AX125" s="641"/>
      <c r="AY125" s="641"/>
      <c r="AZ125" s="641"/>
      <c r="BA125" s="641"/>
      <c r="BB125" s="641"/>
      <c r="BC125" s="641"/>
      <c r="BD125" s="641"/>
      <c r="BE125" s="641"/>
      <c r="BF125" s="641"/>
      <c r="BG125" s="641"/>
      <c r="BH125" s="641"/>
      <c r="BI125" s="641"/>
      <c r="BJ125" s="641"/>
      <c r="BK125" s="641"/>
      <c r="BL125" s="641"/>
      <c r="BM125" s="641"/>
      <c r="BN125" s="641"/>
      <c r="BO125" s="641"/>
      <c r="BP125" s="641"/>
      <c r="BQ125" s="586"/>
      <c r="BR125" s="586"/>
      <c r="BS125" s="586"/>
      <c r="BT125" s="586"/>
      <c r="BU125" s="586"/>
      <c r="BV125" s="586"/>
      <c r="BW125" s="586"/>
      <c r="BX125" s="586"/>
      <c r="BY125" s="586"/>
      <c r="BZ125" s="586"/>
      <c r="CA125" s="586"/>
      <c r="CB125" s="586"/>
      <c r="CC125" s="586"/>
      <c r="CD125" s="586"/>
      <c r="CE125" s="586"/>
      <c r="CF125" s="586"/>
      <c r="CG125" s="586"/>
      <c r="CH125" s="586"/>
      <c r="CI125" s="586"/>
      <c r="CJ125" s="585"/>
      <c r="CK125" s="640" t="s">
        <v>328</v>
      </c>
      <c r="CL125" s="639"/>
      <c r="CM125" s="639"/>
      <c r="CN125" s="639"/>
      <c r="CO125" s="638"/>
      <c r="CP125" s="637" t="s">
        <v>327</v>
      </c>
      <c r="CQ125" s="593"/>
      <c r="CR125" s="593"/>
      <c r="CS125" s="593"/>
      <c r="CT125" s="593"/>
      <c r="CU125" s="593"/>
      <c r="CV125" s="593"/>
      <c r="CW125" s="593"/>
      <c r="CX125" s="593"/>
      <c r="CY125" s="593"/>
      <c r="CZ125" s="593"/>
      <c r="DA125" s="593"/>
      <c r="DB125" s="593"/>
      <c r="DC125" s="593"/>
      <c r="DD125" s="593"/>
      <c r="DE125" s="593"/>
      <c r="DF125" s="592"/>
      <c r="DG125" s="636" t="s">
        <v>49</v>
      </c>
      <c r="DH125" s="635"/>
      <c r="DI125" s="635"/>
      <c r="DJ125" s="635"/>
      <c r="DK125" s="635"/>
      <c r="DL125" s="635" t="s">
        <v>49</v>
      </c>
      <c r="DM125" s="635"/>
      <c r="DN125" s="635"/>
      <c r="DO125" s="635"/>
      <c r="DP125" s="635"/>
      <c r="DQ125" s="635" t="s">
        <v>49</v>
      </c>
      <c r="DR125" s="635"/>
      <c r="DS125" s="635"/>
      <c r="DT125" s="635"/>
      <c r="DU125" s="635"/>
      <c r="DV125" s="634" t="s">
        <v>49</v>
      </c>
      <c r="DW125" s="634"/>
      <c r="DX125" s="634"/>
      <c r="DY125" s="634"/>
      <c r="DZ125" s="633"/>
    </row>
    <row r="126" spans="1:130" s="502" customFormat="1" ht="26.25" customHeight="1" thickBot="1" x14ac:dyDescent="0.25">
      <c r="A126" s="632"/>
      <c r="B126" s="631"/>
      <c r="C126" s="630" t="s">
        <v>326</v>
      </c>
      <c r="D126" s="629"/>
      <c r="E126" s="629"/>
      <c r="F126" s="629"/>
      <c r="G126" s="629"/>
      <c r="H126" s="629"/>
      <c r="I126" s="629"/>
      <c r="J126" s="629"/>
      <c r="K126" s="629"/>
      <c r="L126" s="629"/>
      <c r="M126" s="629"/>
      <c r="N126" s="629"/>
      <c r="O126" s="629"/>
      <c r="P126" s="629"/>
      <c r="Q126" s="629"/>
      <c r="R126" s="629"/>
      <c r="S126" s="629"/>
      <c r="T126" s="629"/>
      <c r="U126" s="629"/>
      <c r="V126" s="629"/>
      <c r="W126" s="629"/>
      <c r="X126" s="629"/>
      <c r="Y126" s="629"/>
      <c r="Z126" s="628"/>
      <c r="AA126" s="566" t="s">
        <v>49</v>
      </c>
      <c r="AB126" s="564"/>
      <c r="AC126" s="564"/>
      <c r="AD126" s="564"/>
      <c r="AE126" s="563"/>
      <c r="AF126" s="565" t="s">
        <v>49</v>
      </c>
      <c r="AG126" s="564"/>
      <c r="AH126" s="564"/>
      <c r="AI126" s="564"/>
      <c r="AJ126" s="563"/>
      <c r="AK126" s="565" t="s">
        <v>49</v>
      </c>
      <c r="AL126" s="564"/>
      <c r="AM126" s="564"/>
      <c r="AN126" s="564"/>
      <c r="AO126" s="563"/>
      <c r="AP126" s="622" t="s">
        <v>49</v>
      </c>
      <c r="AQ126" s="621"/>
      <c r="AR126" s="621"/>
      <c r="AS126" s="621"/>
      <c r="AT126" s="620"/>
      <c r="AU126" s="595"/>
      <c r="AV126" s="595"/>
      <c r="AW126" s="595"/>
      <c r="AX126" s="595"/>
      <c r="AY126" s="595"/>
      <c r="AZ126" s="595"/>
      <c r="BA126" s="595"/>
      <c r="BB126" s="595"/>
      <c r="BC126" s="595"/>
      <c r="BD126" s="595"/>
      <c r="BE126" s="595"/>
      <c r="BF126" s="595"/>
      <c r="BG126" s="595"/>
      <c r="BH126" s="595"/>
      <c r="BI126" s="595"/>
      <c r="BJ126" s="595"/>
      <c r="BK126" s="595"/>
      <c r="BL126" s="595"/>
      <c r="BM126" s="595"/>
      <c r="BN126" s="595"/>
      <c r="BO126" s="595"/>
      <c r="BP126" s="595"/>
      <c r="BQ126" s="595"/>
      <c r="BR126" s="595"/>
      <c r="BS126" s="595"/>
      <c r="BT126" s="595"/>
      <c r="BU126" s="595"/>
      <c r="BV126" s="595"/>
      <c r="BW126" s="595"/>
      <c r="BX126" s="595"/>
      <c r="BY126" s="595"/>
      <c r="BZ126" s="595"/>
      <c r="CA126" s="595"/>
      <c r="CB126" s="595"/>
      <c r="CC126" s="595"/>
      <c r="CD126" s="587"/>
      <c r="CE126" s="587"/>
      <c r="CF126" s="587"/>
      <c r="CG126" s="586"/>
      <c r="CH126" s="586"/>
      <c r="CI126" s="586"/>
      <c r="CJ126" s="585"/>
      <c r="CK126" s="614"/>
      <c r="CL126" s="613"/>
      <c r="CM126" s="613"/>
      <c r="CN126" s="613"/>
      <c r="CO126" s="612"/>
      <c r="CP126" s="611" t="s">
        <v>325</v>
      </c>
      <c r="CQ126" s="558"/>
      <c r="CR126" s="558"/>
      <c r="CS126" s="558"/>
      <c r="CT126" s="558"/>
      <c r="CU126" s="558"/>
      <c r="CV126" s="558"/>
      <c r="CW126" s="558"/>
      <c r="CX126" s="558"/>
      <c r="CY126" s="558"/>
      <c r="CZ126" s="558"/>
      <c r="DA126" s="558"/>
      <c r="DB126" s="558"/>
      <c r="DC126" s="558"/>
      <c r="DD126" s="558"/>
      <c r="DE126" s="558"/>
      <c r="DF126" s="557"/>
      <c r="DG126" s="610" t="s">
        <v>49</v>
      </c>
      <c r="DH126" s="609"/>
      <c r="DI126" s="609"/>
      <c r="DJ126" s="609"/>
      <c r="DK126" s="609"/>
      <c r="DL126" s="609" t="s">
        <v>49</v>
      </c>
      <c r="DM126" s="609"/>
      <c r="DN126" s="609"/>
      <c r="DO126" s="609"/>
      <c r="DP126" s="609"/>
      <c r="DQ126" s="609" t="s">
        <v>49</v>
      </c>
      <c r="DR126" s="609"/>
      <c r="DS126" s="609"/>
      <c r="DT126" s="609"/>
      <c r="DU126" s="609"/>
      <c r="DV126" s="608" t="s">
        <v>49</v>
      </c>
      <c r="DW126" s="608"/>
      <c r="DX126" s="608"/>
      <c r="DY126" s="608"/>
      <c r="DZ126" s="607"/>
    </row>
    <row r="127" spans="1:130" s="502" customFormat="1" ht="26.25" customHeight="1" x14ac:dyDescent="0.2">
      <c r="A127" s="627"/>
      <c r="B127" s="626"/>
      <c r="C127" s="625" t="s">
        <v>324</v>
      </c>
      <c r="D127" s="624"/>
      <c r="E127" s="624"/>
      <c r="F127" s="624"/>
      <c r="G127" s="624"/>
      <c r="H127" s="624"/>
      <c r="I127" s="624"/>
      <c r="J127" s="624"/>
      <c r="K127" s="624"/>
      <c r="L127" s="624"/>
      <c r="M127" s="624"/>
      <c r="N127" s="624"/>
      <c r="O127" s="624"/>
      <c r="P127" s="624"/>
      <c r="Q127" s="624"/>
      <c r="R127" s="624"/>
      <c r="S127" s="624"/>
      <c r="T127" s="624"/>
      <c r="U127" s="624"/>
      <c r="V127" s="624"/>
      <c r="W127" s="624"/>
      <c r="X127" s="624"/>
      <c r="Y127" s="624"/>
      <c r="Z127" s="623"/>
      <c r="AA127" s="566" t="s">
        <v>49</v>
      </c>
      <c r="AB127" s="564"/>
      <c r="AC127" s="564"/>
      <c r="AD127" s="564"/>
      <c r="AE127" s="563"/>
      <c r="AF127" s="565" t="s">
        <v>49</v>
      </c>
      <c r="AG127" s="564"/>
      <c r="AH127" s="564"/>
      <c r="AI127" s="564"/>
      <c r="AJ127" s="563"/>
      <c r="AK127" s="565" t="s">
        <v>49</v>
      </c>
      <c r="AL127" s="564"/>
      <c r="AM127" s="564"/>
      <c r="AN127" s="564"/>
      <c r="AO127" s="563"/>
      <c r="AP127" s="622" t="s">
        <v>49</v>
      </c>
      <c r="AQ127" s="621"/>
      <c r="AR127" s="621"/>
      <c r="AS127" s="621"/>
      <c r="AT127" s="620"/>
      <c r="AU127" s="595"/>
      <c r="AV127" s="595"/>
      <c r="AW127" s="595"/>
      <c r="AX127" s="619" t="s">
        <v>323</v>
      </c>
      <c r="AY127" s="616"/>
      <c r="AZ127" s="616"/>
      <c r="BA127" s="616"/>
      <c r="BB127" s="616"/>
      <c r="BC127" s="616"/>
      <c r="BD127" s="616"/>
      <c r="BE127" s="618"/>
      <c r="BF127" s="617" t="s">
        <v>322</v>
      </c>
      <c r="BG127" s="616"/>
      <c r="BH127" s="616"/>
      <c r="BI127" s="616"/>
      <c r="BJ127" s="616"/>
      <c r="BK127" s="616"/>
      <c r="BL127" s="618"/>
      <c r="BM127" s="617" t="s">
        <v>321</v>
      </c>
      <c r="BN127" s="616"/>
      <c r="BO127" s="616"/>
      <c r="BP127" s="616"/>
      <c r="BQ127" s="616"/>
      <c r="BR127" s="616"/>
      <c r="BS127" s="618"/>
      <c r="BT127" s="617" t="s">
        <v>320</v>
      </c>
      <c r="BU127" s="616"/>
      <c r="BV127" s="616"/>
      <c r="BW127" s="616"/>
      <c r="BX127" s="616"/>
      <c r="BY127" s="616"/>
      <c r="BZ127" s="615"/>
      <c r="CA127" s="595"/>
      <c r="CB127" s="595"/>
      <c r="CC127" s="595"/>
      <c r="CD127" s="587"/>
      <c r="CE127" s="587"/>
      <c r="CF127" s="587"/>
      <c r="CG127" s="586"/>
      <c r="CH127" s="586"/>
      <c r="CI127" s="586"/>
      <c r="CJ127" s="585"/>
      <c r="CK127" s="614"/>
      <c r="CL127" s="613"/>
      <c r="CM127" s="613"/>
      <c r="CN127" s="613"/>
      <c r="CO127" s="612"/>
      <c r="CP127" s="611" t="s">
        <v>319</v>
      </c>
      <c r="CQ127" s="558"/>
      <c r="CR127" s="558"/>
      <c r="CS127" s="558"/>
      <c r="CT127" s="558"/>
      <c r="CU127" s="558"/>
      <c r="CV127" s="558"/>
      <c r="CW127" s="558"/>
      <c r="CX127" s="558"/>
      <c r="CY127" s="558"/>
      <c r="CZ127" s="558"/>
      <c r="DA127" s="558"/>
      <c r="DB127" s="558"/>
      <c r="DC127" s="558"/>
      <c r="DD127" s="558"/>
      <c r="DE127" s="558"/>
      <c r="DF127" s="557"/>
      <c r="DG127" s="610" t="s">
        <v>49</v>
      </c>
      <c r="DH127" s="609"/>
      <c r="DI127" s="609"/>
      <c r="DJ127" s="609"/>
      <c r="DK127" s="609"/>
      <c r="DL127" s="609" t="s">
        <v>49</v>
      </c>
      <c r="DM127" s="609"/>
      <c r="DN127" s="609"/>
      <c r="DO127" s="609"/>
      <c r="DP127" s="609"/>
      <c r="DQ127" s="609" t="s">
        <v>49</v>
      </c>
      <c r="DR127" s="609"/>
      <c r="DS127" s="609"/>
      <c r="DT127" s="609"/>
      <c r="DU127" s="609"/>
      <c r="DV127" s="608" t="s">
        <v>49</v>
      </c>
      <c r="DW127" s="608"/>
      <c r="DX127" s="608"/>
      <c r="DY127" s="608"/>
      <c r="DZ127" s="607"/>
    </row>
    <row r="128" spans="1:130" s="502" customFormat="1" ht="26.25" customHeight="1" thickBot="1" x14ac:dyDescent="0.25">
      <c r="A128" s="606" t="s">
        <v>318</v>
      </c>
      <c r="B128" s="605"/>
      <c r="C128" s="605"/>
      <c r="D128" s="605"/>
      <c r="E128" s="605"/>
      <c r="F128" s="605"/>
      <c r="G128" s="605"/>
      <c r="H128" s="605"/>
      <c r="I128" s="605"/>
      <c r="J128" s="605"/>
      <c r="K128" s="605"/>
      <c r="L128" s="605"/>
      <c r="M128" s="605"/>
      <c r="N128" s="605"/>
      <c r="O128" s="605"/>
      <c r="P128" s="605"/>
      <c r="Q128" s="605"/>
      <c r="R128" s="605"/>
      <c r="S128" s="605"/>
      <c r="T128" s="605"/>
      <c r="U128" s="605"/>
      <c r="V128" s="605"/>
      <c r="W128" s="604" t="s">
        <v>317</v>
      </c>
      <c r="X128" s="604"/>
      <c r="Y128" s="604"/>
      <c r="Z128" s="603"/>
      <c r="AA128" s="602">
        <v>4048</v>
      </c>
      <c r="AB128" s="600"/>
      <c r="AC128" s="600"/>
      <c r="AD128" s="600"/>
      <c r="AE128" s="599"/>
      <c r="AF128" s="601">
        <v>4143</v>
      </c>
      <c r="AG128" s="600"/>
      <c r="AH128" s="600"/>
      <c r="AI128" s="600"/>
      <c r="AJ128" s="599"/>
      <c r="AK128" s="601">
        <v>3961</v>
      </c>
      <c r="AL128" s="600"/>
      <c r="AM128" s="600"/>
      <c r="AN128" s="600"/>
      <c r="AO128" s="599"/>
      <c r="AP128" s="598"/>
      <c r="AQ128" s="597"/>
      <c r="AR128" s="597"/>
      <c r="AS128" s="597"/>
      <c r="AT128" s="596"/>
      <c r="AU128" s="595"/>
      <c r="AV128" s="595"/>
      <c r="AW128" s="595"/>
      <c r="AX128" s="594" t="s">
        <v>316</v>
      </c>
      <c r="AY128" s="593"/>
      <c r="AZ128" s="593"/>
      <c r="BA128" s="593"/>
      <c r="BB128" s="593"/>
      <c r="BC128" s="593"/>
      <c r="BD128" s="593"/>
      <c r="BE128" s="592"/>
      <c r="BF128" s="590" t="s">
        <v>49</v>
      </c>
      <c r="BG128" s="589"/>
      <c r="BH128" s="589"/>
      <c r="BI128" s="589"/>
      <c r="BJ128" s="589"/>
      <c r="BK128" s="589"/>
      <c r="BL128" s="591"/>
      <c r="BM128" s="590">
        <v>15</v>
      </c>
      <c r="BN128" s="589"/>
      <c r="BO128" s="589"/>
      <c r="BP128" s="589"/>
      <c r="BQ128" s="589"/>
      <c r="BR128" s="589"/>
      <c r="BS128" s="591"/>
      <c r="BT128" s="590">
        <v>20</v>
      </c>
      <c r="BU128" s="589"/>
      <c r="BV128" s="589"/>
      <c r="BW128" s="589"/>
      <c r="BX128" s="589"/>
      <c r="BY128" s="589"/>
      <c r="BZ128" s="588"/>
      <c r="CA128" s="587"/>
      <c r="CB128" s="587"/>
      <c r="CC128" s="587"/>
      <c r="CD128" s="587"/>
      <c r="CE128" s="587"/>
      <c r="CF128" s="587"/>
      <c r="CG128" s="586"/>
      <c r="CH128" s="586"/>
      <c r="CI128" s="586"/>
      <c r="CJ128" s="585"/>
      <c r="CK128" s="584"/>
      <c r="CL128" s="583"/>
      <c r="CM128" s="583"/>
      <c r="CN128" s="583"/>
      <c r="CO128" s="582"/>
      <c r="CP128" s="581" t="s">
        <v>315</v>
      </c>
      <c r="CQ128" s="537"/>
      <c r="CR128" s="537"/>
      <c r="CS128" s="537"/>
      <c r="CT128" s="537"/>
      <c r="CU128" s="537"/>
      <c r="CV128" s="537"/>
      <c r="CW128" s="537"/>
      <c r="CX128" s="537"/>
      <c r="CY128" s="537"/>
      <c r="CZ128" s="537"/>
      <c r="DA128" s="537"/>
      <c r="DB128" s="537"/>
      <c r="DC128" s="537"/>
      <c r="DD128" s="537"/>
      <c r="DE128" s="537"/>
      <c r="DF128" s="536"/>
      <c r="DG128" s="580" t="s">
        <v>49</v>
      </c>
      <c r="DH128" s="579"/>
      <c r="DI128" s="579"/>
      <c r="DJ128" s="579"/>
      <c r="DK128" s="579"/>
      <c r="DL128" s="579" t="s">
        <v>49</v>
      </c>
      <c r="DM128" s="579"/>
      <c r="DN128" s="579"/>
      <c r="DO128" s="579"/>
      <c r="DP128" s="579"/>
      <c r="DQ128" s="579" t="s">
        <v>49</v>
      </c>
      <c r="DR128" s="579"/>
      <c r="DS128" s="579"/>
      <c r="DT128" s="579"/>
      <c r="DU128" s="579"/>
      <c r="DV128" s="578" t="s">
        <v>49</v>
      </c>
      <c r="DW128" s="578"/>
      <c r="DX128" s="578"/>
      <c r="DY128" s="578"/>
      <c r="DZ128" s="577"/>
    </row>
    <row r="129" spans="1:131" s="502" customFormat="1" ht="26.25" customHeight="1" x14ac:dyDescent="0.2">
      <c r="A129" s="571" t="s">
        <v>126</v>
      </c>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69" t="s">
        <v>314</v>
      </c>
      <c r="X129" s="568"/>
      <c r="Y129" s="568"/>
      <c r="Z129" s="567"/>
      <c r="AA129" s="566">
        <v>2824199</v>
      </c>
      <c r="AB129" s="564"/>
      <c r="AC129" s="564"/>
      <c r="AD129" s="564"/>
      <c r="AE129" s="563"/>
      <c r="AF129" s="565">
        <v>2867707</v>
      </c>
      <c r="AG129" s="564"/>
      <c r="AH129" s="564"/>
      <c r="AI129" s="564"/>
      <c r="AJ129" s="563"/>
      <c r="AK129" s="565">
        <v>2860542</v>
      </c>
      <c r="AL129" s="564"/>
      <c r="AM129" s="564"/>
      <c r="AN129" s="564"/>
      <c r="AO129" s="563"/>
      <c r="AP129" s="562"/>
      <c r="AQ129" s="561"/>
      <c r="AR129" s="561"/>
      <c r="AS129" s="561"/>
      <c r="AT129" s="560"/>
      <c r="AU129" s="539"/>
      <c r="AV129" s="539"/>
      <c r="AW129" s="539"/>
      <c r="AX129" s="559" t="s">
        <v>313</v>
      </c>
      <c r="AY129" s="558"/>
      <c r="AZ129" s="558"/>
      <c r="BA129" s="558"/>
      <c r="BB129" s="558"/>
      <c r="BC129" s="558"/>
      <c r="BD129" s="558"/>
      <c r="BE129" s="557"/>
      <c r="BF129" s="574" t="s">
        <v>49</v>
      </c>
      <c r="BG129" s="576"/>
      <c r="BH129" s="576"/>
      <c r="BI129" s="576"/>
      <c r="BJ129" s="576"/>
      <c r="BK129" s="576"/>
      <c r="BL129" s="575"/>
      <c r="BM129" s="574">
        <v>20</v>
      </c>
      <c r="BN129" s="576"/>
      <c r="BO129" s="576"/>
      <c r="BP129" s="576"/>
      <c r="BQ129" s="576"/>
      <c r="BR129" s="576"/>
      <c r="BS129" s="575"/>
      <c r="BT129" s="574">
        <v>30</v>
      </c>
      <c r="BU129" s="573"/>
      <c r="BV129" s="573"/>
      <c r="BW129" s="573"/>
      <c r="BX129" s="573"/>
      <c r="BY129" s="573"/>
      <c r="BZ129" s="572"/>
      <c r="CA129" s="504"/>
      <c r="CB129" s="504"/>
      <c r="CC129" s="504"/>
      <c r="CD129" s="504"/>
      <c r="CE129" s="504"/>
      <c r="CF129" s="504"/>
      <c r="CG129" s="504"/>
      <c r="CH129" s="504"/>
      <c r="CI129" s="504"/>
      <c r="CJ129" s="504"/>
      <c r="CK129" s="504"/>
      <c r="CL129" s="504"/>
      <c r="CM129" s="504"/>
      <c r="CN129" s="504"/>
      <c r="CO129" s="504"/>
      <c r="CP129" s="504"/>
      <c r="CQ129" s="504"/>
      <c r="CR129" s="504"/>
      <c r="CS129" s="504"/>
      <c r="CT129" s="504"/>
      <c r="CU129" s="504"/>
      <c r="CV129" s="504"/>
      <c r="CW129" s="504"/>
      <c r="CX129" s="504"/>
      <c r="CY129" s="504"/>
      <c r="CZ129" s="504"/>
      <c r="DA129" s="504"/>
      <c r="DB129" s="504"/>
      <c r="DC129" s="504"/>
      <c r="DD129" s="504"/>
      <c r="DE129" s="504"/>
      <c r="DF129" s="504"/>
      <c r="DG129" s="504"/>
      <c r="DH129" s="504"/>
      <c r="DI129" s="504"/>
      <c r="DJ129" s="504"/>
      <c r="DK129" s="504"/>
      <c r="DL129" s="504"/>
      <c r="DM129" s="504"/>
      <c r="DN129" s="504"/>
      <c r="DO129" s="504"/>
      <c r="DP129" s="516"/>
      <c r="DQ129" s="516"/>
      <c r="DR129" s="516"/>
      <c r="DS129" s="516"/>
      <c r="DT129" s="516"/>
      <c r="DU129" s="516"/>
      <c r="DV129" s="516"/>
      <c r="DW129" s="516"/>
      <c r="DX129" s="516"/>
      <c r="DY129" s="516"/>
      <c r="DZ129" s="503"/>
    </row>
    <row r="130" spans="1:131" s="502" customFormat="1" ht="26.25" customHeight="1" x14ac:dyDescent="0.2">
      <c r="A130" s="571" t="s">
        <v>312</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69" t="s">
        <v>311</v>
      </c>
      <c r="X130" s="568"/>
      <c r="Y130" s="568"/>
      <c r="Z130" s="567"/>
      <c r="AA130" s="566">
        <v>360218</v>
      </c>
      <c r="AB130" s="564"/>
      <c r="AC130" s="564"/>
      <c r="AD130" s="564"/>
      <c r="AE130" s="563"/>
      <c r="AF130" s="565">
        <v>337466</v>
      </c>
      <c r="AG130" s="564"/>
      <c r="AH130" s="564"/>
      <c r="AI130" s="564"/>
      <c r="AJ130" s="563"/>
      <c r="AK130" s="565">
        <v>347431</v>
      </c>
      <c r="AL130" s="564"/>
      <c r="AM130" s="564"/>
      <c r="AN130" s="564"/>
      <c r="AO130" s="563"/>
      <c r="AP130" s="562"/>
      <c r="AQ130" s="561"/>
      <c r="AR130" s="561"/>
      <c r="AS130" s="561"/>
      <c r="AT130" s="560"/>
      <c r="AU130" s="539"/>
      <c r="AV130" s="539"/>
      <c r="AW130" s="539"/>
      <c r="AX130" s="559" t="s">
        <v>310</v>
      </c>
      <c r="AY130" s="558"/>
      <c r="AZ130" s="558"/>
      <c r="BA130" s="558"/>
      <c r="BB130" s="558"/>
      <c r="BC130" s="558"/>
      <c r="BD130" s="558"/>
      <c r="BE130" s="557"/>
      <c r="BF130" s="554">
        <v>5.9</v>
      </c>
      <c r="BG130" s="556"/>
      <c r="BH130" s="556"/>
      <c r="BI130" s="556"/>
      <c r="BJ130" s="556"/>
      <c r="BK130" s="556"/>
      <c r="BL130" s="555"/>
      <c r="BM130" s="554">
        <v>25</v>
      </c>
      <c r="BN130" s="556"/>
      <c r="BO130" s="556"/>
      <c r="BP130" s="556"/>
      <c r="BQ130" s="556"/>
      <c r="BR130" s="556"/>
      <c r="BS130" s="555"/>
      <c r="BT130" s="554">
        <v>35</v>
      </c>
      <c r="BU130" s="553"/>
      <c r="BV130" s="553"/>
      <c r="BW130" s="553"/>
      <c r="BX130" s="553"/>
      <c r="BY130" s="553"/>
      <c r="BZ130" s="552"/>
      <c r="CA130" s="504"/>
      <c r="CB130" s="504"/>
      <c r="CC130" s="504"/>
      <c r="CD130" s="504"/>
      <c r="CE130" s="504"/>
      <c r="CF130" s="504"/>
      <c r="CG130" s="504"/>
      <c r="CH130" s="504"/>
      <c r="CI130" s="504"/>
      <c r="CJ130" s="504"/>
      <c r="CK130" s="504"/>
      <c r="CL130" s="504"/>
      <c r="CM130" s="504"/>
      <c r="CN130" s="504"/>
      <c r="CO130" s="504"/>
      <c r="CP130" s="504"/>
      <c r="CQ130" s="504"/>
      <c r="CR130" s="504"/>
      <c r="CS130" s="504"/>
      <c r="CT130" s="504"/>
      <c r="CU130" s="504"/>
      <c r="CV130" s="504"/>
      <c r="CW130" s="504"/>
      <c r="CX130" s="504"/>
      <c r="CY130" s="504"/>
      <c r="CZ130" s="504"/>
      <c r="DA130" s="504"/>
      <c r="DB130" s="504"/>
      <c r="DC130" s="504"/>
      <c r="DD130" s="504"/>
      <c r="DE130" s="504"/>
      <c r="DF130" s="504"/>
      <c r="DG130" s="504"/>
      <c r="DH130" s="504"/>
      <c r="DI130" s="504"/>
      <c r="DJ130" s="504"/>
      <c r="DK130" s="504"/>
      <c r="DL130" s="504"/>
      <c r="DM130" s="504"/>
      <c r="DN130" s="504"/>
      <c r="DO130" s="504"/>
      <c r="DP130" s="516"/>
      <c r="DQ130" s="516"/>
      <c r="DR130" s="516"/>
      <c r="DS130" s="516"/>
      <c r="DT130" s="516"/>
      <c r="DU130" s="516"/>
      <c r="DV130" s="516"/>
      <c r="DW130" s="516"/>
      <c r="DX130" s="516"/>
      <c r="DY130" s="516"/>
      <c r="DZ130" s="503"/>
    </row>
    <row r="131" spans="1:131" s="502" customFormat="1" ht="26.25" customHeight="1" thickBot="1" x14ac:dyDescent="0.25">
      <c r="A131" s="551"/>
      <c r="B131" s="550"/>
      <c r="C131" s="550"/>
      <c r="D131" s="550"/>
      <c r="E131" s="550"/>
      <c r="F131" s="550"/>
      <c r="G131" s="550"/>
      <c r="H131" s="550"/>
      <c r="I131" s="550"/>
      <c r="J131" s="550"/>
      <c r="K131" s="550"/>
      <c r="L131" s="550"/>
      <c r="M131" s="550"/>
      <c r="N131" s="550"/>
      <c r="O131" s="550"/>
      <c r="P131" s="550"/>
      <c r="Q131" s="550"/>
      <c r="R131" s="550"/>
      <c r="S131" s="550"/>
      <c r="T131" s="550"/>
      <c r="U131" s="550"/>
      <c r="V131" s="550"/>
      <c r="W131" s="549" t="s">
        <v>309</v>
      </c>
      <c r="X131" s="548"/>
      <c r="Y131" s="548"/>
      <c r="Z131" s="547"/>
      <c r="AA131" s="546">
        <v>2463981</v>
      </c>
      <c r="AB131" s="544"/>
      <c r="AC131" s="544"/>
      <c r="AD131" s="544"/>
      <c r="AE131" s="543"/>
      <c r="AF131" s="545">
        <v>2530241</v>
      </c>
      <c r="AG131" s="544"/>
      <c r="AH131" s="544"/>
      <c r="AI131" s="544"/>
      <c r="AJ131" s="543"/>
      <c r="AK131" s="545">
        <v>2513111</v>
      </c>
      <c r="AL131" s="544"/>
      <c r="AM131" s="544"/>
      <c r="AN131" s="544"/>
      <c r="AO131" s="543"/>
      <c r="AP131" s="542"/>
      <c r="AQ131" s="541"/>
      <c r="AR131" s="541"/>
      <c r="AS131" s="541"/>
      <c r="AT131" s="540"/>
      <c r="AU131" s="539"/>
      <c r="AV131" s="539"/>
      <c r="AW131" s="539"/>
      <c r="AX131" s="538" t="s">
        <v>308</v>
      </c>
      <c r="AY131" s="537"/>
      <c r="AZ131" s="537"/>
      <c r="BA131" s="537"/>
      <c r="BB131" s="537"/>
      <c r="BC131" s="537"/>
      <c r="BD131" s="537"/>
      <c r="BE131" s="536"/>
      <c r="BF131" s="535">
        <v>65.8</v>
      </c>
      <c r="BG131" s="534"/>
      <c r="BH131" s="534"/>
      <c r="BI131" s="534"/>
      <c r="BJ131" s="534"/>
      <c r="BK131" s="534"/>
      <c r="BL131" s="533"/>
      <c r="BM131" s="535">
        <v>350</v>
      </c>
      <c r="BN131" s="534"/>
      <c r="BO131" s="534"/>
      <c r="BP131" s="534"/>
      <c r="BQ131" s="534"/>
      <c r="BR131" s="534"/>
      <c r="BS131" s="533"/>
      <c r="BT131" s="532"/>
      <c r="BU131" s="531"/>
      <c r="BV131" s="531"/>
      <c r="BW131" s="531"/>
      <c r="BX131" s="531"/>
      <c r="BY131" s="531"/>
      <c r="BZ131" s="530"/>
      <c r="CA131" s="504"/>
      <c r="CB131" s="504"/>
      <c r="CC131" s="504"/>
      <c r="CD131" s="504"/>
      <c r="CE131" s="504"/>
      <c r="CF131" s="504"/>
      <c r="CG131" s="504"/>
      <c r="CH131" s="504"/>
      <c r="CI131" s="504"/>
      <c r="CJ131" s="504"/>
      <c r="CK131" s="504"/>
      <c r="CL131" s="504"/>
      <c r="CM131" s="504"/>
      <c r="CN131" s="504"/>
      <c r="CO131" s="504"/>
      <c r="CP131" s="504"/>
      <c r="CQ131" s="504"/>
      <c r="CR131" s="504"/>
      <c r="CS131" s="504"/>
      <c r="CT131" s="504"/>
      <c r="CU131" s="504"/>
      <c r="CV131" s="504"/>
      <c r="CW131" s="504"/>
      <c r="CX131" s="504"/>
      <c r="CY131" s="504"/>
      <c r="CZ131" s="504"/>
      <c r="DA131" s="504"/>
      <c r="DB131" s="504"/>
      <c r="DC131" s="504"/>
      <c r="DD131" s="504"/>
      <c r="DE131" s="504"/>
      <c r="DF131" s="504"/>
      <c r="DG131" s="504"/>
      <c r="DH131" s="504"/>
      <c r="DI131" s="504"/>
      <c r="DJ131" s="504"/>
      <c r="DK131" s="504"/>
      <c r="DL131" s="504"/>
      <c r="DM131" s="504"/>
      <c r="DN131" s="504"/>
      <c r="DO131" s="504"/>
      <c r="DP131" s="516"/>
      <c r="DQ131" s="516"/>
      <c r="DR131" s="516"/>
      <c r="DS131" s="516"/>
      <c r="DT131" s="516"/>
      <c r="DU131" s="516"/>
      <c r="DV131" s="516"/>
      <c r="DW131" s="516"/>
      <c r="DX131" s="516"/>
      <c r="DY131" s="516"/>
      <c r="DZ131" s="503"/>
    </row>
    <row r="132" spans="1:131" s="502" customFormat="1" ht="26.25" customHeight="1" x14ac:dyDescent="0.2">
      <c r="A132" s="529" t="s">
        <v>307</v>
      </c>
      <c r="B132" s="528"/>
      <c r="C132" s="528"/>
      <c r="D132" s="528"/>
      <c r="E132" s="528"/>
      <c r="F132" s="528"/>
      <c r="G132" s="528"/>
      <c r="H132" s="528"/>
      <c r="I132" s="528"/>
      <c r="J132" s="528"/>
      <c r="K132" s="528"/>
      <c r="L132" s="528"/>
      <c r="M132" s="528"/>
      <c r="N132" s="528"/>
      <c r="O132" s="528"/>
      <c r="P132" s="528"/>
      <c r="Q132" s="528"/>
      <c r="R132" s="528"/>
      <c r="S132" s="528"/>
      <c r="T132" s="528"/>
      <c r="U132" s="528"/>
      <c r="V132" s="527" t="s">
        <v>306</v>
      </c>
      <c r="W132" s="527"/>
      <c r="X132" s="527"/>
      <c r="Y132" s="527"/>
      <c r="Z132" s="526"/>
      <c r="AA132" s="525">
        <v>6.1364921240000001</v>
      </c>
      <c r="AB132" s="523"/>
      <c r="AC132" s="523"/>
      <c r="AD132" s="523"/>
      <c r="AE132" s="522"/>
      <c r="AF132" s="524">
        <v>5.6336530790000001</v>
      </c>
      <c r="AG132" s="523"/>
      <c r="AH132" s="523"/>
      <c r="AI132" s="523"/>
      <c r="AJ132" s="522"/>
      <c r="AK132" s="524">
        <v>5.9677029780000002</v>
      </c>
      <c r="AL132" s="523"/>
      <c r="AM132" s="523"/>
      <c r="AN132" s="523"/>
      <c r="AO132" s="522"/>
      <c r="AP132" s="521"/>
      <c r="AQ132" s="520"/>
      <c r="AR132" s="520"/>
      <c r="AS132" s="520"/>
      <c r="AT132" s="519"/>
      <c r="AU132" s="518"/>
      <c r="AV132" s="505"/>
      <c r="AW132" s="505"/>
      <c r="AX132" s="516"/>
      <c r="AY132" s="516"/>
      <c r="AZ132" s="516"/>
      <c r="BA132" s="516"/>
      <c r="BB132" s="516"/>
      <c r="BC132" s="516"/>
      <c r="BD132" s="516"/>
      <c r="BE132" s="516"/>
      <c r="BF132" s="516"/>
      <c r="BG132" s="516"/>
      <c r="BH132" s="516"/>
      <c r="BI132" s="516"/>
      <c r="BJ132" s="516"/>
      <c r="BK132" s="516"/>
      <c r="BL132" s="516"/>
      <c r="BM132" s="516"/>
      <c r="BN132" s="516"/>
      <c r="BO132" s="516"/>
      <c r="BP132" s="516"/>
      <c r="BQ132" s="516"/>
      <c r="BR132" s="516"/>
      <c r="BS132" s="517"/>
      <c r="BT132" s="516"/>
      <c r="BU132" s="516"/>
      <c r="BV132" s="516"/>
      <c r="BW132" s="516"/>
      <c r="BX132" s="516"/>
      <c r="BY132" s="516"/>
      <c r="BZ132" s="516"/>
      <c r="CA132" s="504"/>
      <c r="CB132" s="504"/>
      <c r="CC132" s="504"/>
      <c r="CD132" s="504"/>
      <c r="CE132" s="504"/>
      <c r="CF132" s="504"/>
      <c r="CG132" s="504"/>
      <c r="CH132" s="504"/>
      <c r="CI132" s="504"/>
      <c r="CJ132" s="504"/>
      <c r="CK132" s="504"/>
      <c r="CL132" s="504"/>
      <c r="CM132" s="504"/>
      <c r="CN132" s="504"/>
      <c r="CO132" s="504"/>
      <c r="CP132" s="504"/>
      <c r="CQ132" s="504"/>
      <c r="CR132" s="504"/>
      <c r="CS132" s="504"/>
      <c r="CT132" s="504"/>
      <c r="CU132" s="504"/>
      <c r="CV132" s="504"/>
      <c r="CW132" s="504"/>
      <c r="CX132" s="504"/>
      <c r="CY132" s="504"/>
      <c r="CZ132" s="504"/>
      <c r="DA132" s="504"/>
      <c r="DB132" s="504"/>
      <c r="DC132" s="504"/>
      <c r="DD132" s="504"/>
      <c r="DE132" s="504"/>
      <c r="DF132" s="504"/>
      <c r="DG132" s="504"/>
      <c r="DH132" s="504"/>
      <c r="DI132" s="504"/>
      <c r="DJ132" s="504"/>
      <c r="DK132" s="504"/>
      <c r="DL132" s="504"/>
      <c r="DM132" s="504"/>
      <c r="DN132" s="504"/>
      <c r="DO132" s="504"/>
      <c r="DP132" s="503"/>
      <c r="DQ132" s="503"/>
      <c r="DR132" s="503"/>
      <c r="DS132" s="503"/>
      <c r="DT132" s="503"/>
      <c r="DU132" s="503"/>
      <c r="DV132" s="503"/>
      <c r="DW132" s="503"/>
      <c r="DX132" s="503"/>
      <c r="DY132" s="503"/>
      <c r="DZ132" s="503"/>
    </row>
    <row r="133" spans="1:131" s="502" customFormat="1" ht="26.25" customHeight="1" thickBot="1" x14ac:dyDescent="0.25">
      <c r="A133" s="515"/>
      <c r="B133" s="514"/>
      <c r="C133" s="514"/>
      <c r="D133" s="514"/>
      <c r="E133" s="514"/>
      <c r="F133" s="514"/>
      <c r="G133" s="514"/>
      <c r="H133" s="514"/>
      <c r="I133" s="514"/>
      <c r="J133" s="514"/>
      <c r="K133" s="514"/>
      <c r="L133" s="514"/>
      <c r="M133" s="514"/>
      <c r="N133" s="514"/>
      <c r="O133" s="514"/>
      <c r="P133" s="514"/>
      <c r="Q133" s="514"/>
      <c r="R133" s="514"/>
      <c r="S133" s="514"/>
      <c r="T133" s="514"/>
      <c r="U133" s="514"/>
      <c r="V133" s="513" t="s">
        <v>305</v>
      </c>
      <c r="W133" s="513"/>
      <c r="X133" s="513"/>
      <c r="Y133" s="513"/>
      <c r="Z133" s="512"/>
      <c r="AA133" s="511">
        <v>6.8</v>
      </c>
      <c r="AB133" s="510"/>
      <c r="AC133" s="510"/>
      <c r="AD133" s="510"/>
      <c r="AE133" s="509"/>
      <c r="AF133" s="511">
        <v>6.2</v>
      </c>
      <c r="AG133" s="510"/>
      <c r="AH133" s="510"/>
      <c r="AI133" s="510"/>
      <c r="AJ133" s="509"/>
      <c r="AK133" s="511">
        <v>5.9</v>
      </c>
      <c r="AL133" s="510"/>
      <c r="AM133" s="510"/>
      <c r="AN133" s="510"/>
      <c r="AO133" s="509"/>
      <c r="AP133" s="508"/>
      <c r="AQ133" s="507"/>
      <c r="AR133" s="507"/>
      <c r="AS133" s="507"/>
      <c r="AT133" s="506"/>
      <c r="AU133" s="505"/>
      <c r="AV133" s="505"/>
      <c r="AW133" s="505"/>
      <c r="AX133" s="505"/>
      <c r="AY133" s="505"/>
      <c r="AZ133" s="505"/>
      <c r="BA133" s="505"/>
      <c r="BB133" s="505"/>
      <c r="BC133" s="505"/>
      <c r="BD133" s="505"/>
      <c r="BE133" s="505"/>
      <c r="BF133" s="505"/>
      <c r="BG133" s="505"/>
      <c r="BH133" s="505"/>
      <c r="BI133" s="505"/>
      <c r="BJ133" s="505"/>
      <c r="BK133" s="505"/>
      <c r="BL133" s="505"/>
      <c r="BM133" s="505"/>
      <c r="BN133" s="504"/>
      <c r="BO133" s="504"/>
      <c r="BP133" s="504"/>
      <c r="BQ133" s="504"/>
      <c r="BR133" s="504"/>
      <c r="BS133" s="504"/>
      <c r="BT133" s="504"/>
      <c r="BU133" s="504"/>
      <c r="BV133" s="504"/>
      <c r="BW133" s="504"/>
      <c r="BX133" s="504"/>
      <c r="BY133" s="504"/>
      <c r="BZ133" s="504"/>
      <c r="CA133" s="504"/>
      <c r="CB133" s="504"/>
      <c r="CC133" s="504"/>
      <c r="CD133" s="504"/>
      <c r="CE133" s="504"/>
      <c r="CF133" s="504"/>
      <c r="CG133" s="504"/>
      <c r="CH133" s="504"/>
      <c r="CI133" s="504"/>
      <c r="CJ133" s="504"/>
      <c r="CK133" s="504"/>
      <c r="CL133" s="504"/>
      <c r="CM133" s="504"/>
      <c r="CN133" s="504"/>
      <c r="CO133" s="504"/>
      <c r="CP133" s="504"/>
      <c r="CQ133" s="504"/>
      <c r="CR133" s="504"/>
      <c r="CS133" s="504"/>
      <c r="CT133" s="504"/>
      <c r="CU133" s="504"/>
      <c r="CV133" s="504"/>
      <c r="CW133" s="504"/>
      <c r="CX133" s="504"/>
      <c r="CY133" s="504"/>
      <c r="CZ133" s="504"/>
      <c r="DA133" s="504"/>
      <c r="DB133" s="504"/>
      <c r="DC133" s="504"/>
      <c r="DD133" s="504"/>
      <c r="DE133" s="504"/>
      <c r="DF133" s="504"/>
      <c r="DG133" s="504"/>
      <c r="DH133" s="504"/>
      <c r="DI133" s="504"/>
      <c r="DJ133" s="504"/>
      <c r="DK133" s="504"/>
      <c r="DL133" s="504"/>
      <c r="DM133" s="504"/>
      <c r="DN133" s="504"/>
      <c r="DO133" s="504"/>
      <c r="DP133" s="503"/>
      <c r="DQ133" s="503"/>
      <c r="DR133" s="503"/>
      <c r="DS133" s="503"/>
      <c r="DT133" s="503"/>
      <c r="DU133" s="503"/>
      <c r="DV133" s="503"/>
      <c r="DW133" s="503"/>
      <c r="DX133" s="503"/>
      <c r="DY133" s="503"/>
      <c r="DZ133" s="503"/>
    </row>
    <row r="134" spans="1:131" s="501" customFormat="1" ht="11.25" customHeight="1" x14ac:dyDescent="0.2">
      <c r="A134" s="500"/>
      <c r="B134" s="500"/>
      <c r="C134" s="500"/>
      <c r="D134" s="500"/>
      <c r="E134" s="500"/>
      <c r="F134" s="500"/>
      <c r="G134" s="500"/>
      <c r="H134" s="500"/>
      <c r="I134" s="500"/>
      <c r="J134" s="500"/>
      <c r="K134" s="500"/>
      <c r="L134" s="500"/>
      <c r="M134" s="500"/>
      <c r="N134" s="500"/>
      <c r="O134" s="500"/>
      <c r="P134" s="500"/>
      <c r="Q134" s="500"/>
      <c r="R134" s="500"/>
      <c r="S134" s="500"/>
      <c r="T134" s="500"/>
      <c r="U134" s="500"/>
      <c r="V134" s="500"/>
      <c r="W134" s="500"/>
      <c r="X134" s="500"/>
      <c r="Y134" s="500"/>
      <c r="Z134" s="500"/>
      <c r="AA134" s="500"/>
      <c r="AB134" s="500"/>
      <c r="AC134" s="500"/>
      <c r="AD134" s="500"/>
      <c r="AE134" s="500"/>
      <c r="AF134" s="500"/>
      <c r="AG134" s="500"/>
      <c r="AH134" s="500"/>
      <c r="AI134" s="500"/>
      <c r="AJ134" s="500"/>
      <c r="AK134" s="500"/>
      <c r="AL134" s="500"/>
      <c r="AM134" s="500"/>
      <c r="AN134" s="500"/>
      <c r="AO134" s="500"/>
      <c r="AP134" s="500"/>
      <c r="AQ134" s="500"/>
      <c r="AR134" s="500"/>
      <c r="AS134" s="500"/>
      <c r="AT134" s="500"/>
      <c r="AU134" s="505"/>
      <c r="AV134" s="505"/>
      <c r="AW134" s="505"/>
      <c r="AX134" s="505"/>
      <c r="AY134" s="505"/>
      <c r="AZ134" s="505"/>
      <c r="BA134" s="505"/>
      <c r="BB134" s="505"/>
      <c r="BC134" s="505"/>
      <c r="BD134" s="505"/>
      <c r="BE134" s="505"/>
      <c r="BF134" s="505"/>
      <c r="BG134" s="505"/>
      <c r="BH134" s="505"/>
      <c r="BI134" s="505"/>
      <c r="BJ134" s="505"/>
      <c r="BK134" s="505"/>
      <c r="BL134" s="505"/>
      <c r="BM134" s="505"/>
      <c r="BN134" s="504"/>
      <c r="BO134" s="504"/>
      <c r="BP134" s="504"/>
      <c r="BQ134" s="504"/>
      <c r="BR134" s="504"/>
      <c r="BS134" s="504"/>
      <c r="BT134" s="504"/>
      <c r="BU134" s="504"/>
      <c r="BV134" s="504"/>
      <c r="BW134" s="504"/>
      <c r="BX134" s="504"/>
      <c r="BY134" s="504"/>
      <c r="BZ134" s="504"/>
      <c r="CA134" s="504"/>
      <c r="CB134" s="504"/>
      <c r="CC134" s="504"/>
      <c r="CD134" s="504"/>
      <c r="CE134" s="504"/>
      <c r="CF134" s="504"/>
      <c r="CG134" s="504"/>
      <c r="CH134" s="504"/>
      <c r="CI134" s="504"/>
      <c r="CJ134" s="504"/>
      <c r="CK134" s="504"/>
      <c r="CL134" s="504"/>
      <c r="CM134" s="504"/>
      <c r="CN134" s="504"/>
      <c r="CO134" s="504"/>
      <c r="CP134" s="504"/>
      <c r="CQ134" s="504"/>
      <c r="CR134" s="504"/>
      <c r="CS134" s="504"/>
      <c r="CT134" s="504"/>
      <c r="CU134" s="504"/>
      <c r="CV134" s="504"/>
      <c r="CW134" s="504"/>
      <c r="CX134" s="504"/>
      <c r="CY134" s="504"/>
      <c r="CZ134" s="504"/>
      <c r="DA134" s="504"/>
      <c r="DB134" s="504"/>
      <c r="DC134" s="504"/>
      <c r="DD134" s="504"/>
      <c r="DE134" s="504"/>
      <c r="DF134" s="504"/>
      <c r="DG134" s="504"/>
      <c r="DH134" s="504"/>
      <c r="DI134" s="504"/>
      <c r="DJ134" s="504"/>
      <c r="DK134" s="504"/>
      <c r="DL134" s="504"/>
      <c r="DM134" s="504"/>
      <c r="DN134" s="504"/>
      <c r="DO134" s="504"/>
      <c r="DP134" s="503"/>
      <c r="DQ134" s="503"/>
      <c r="DR134" s="503"/>
      <c r="DS134" s="503"/>
      <c r="DT134" s="503"/>
      <c r="DU134" s="503"/>
      <c r="DV134" s="503"/>
      <c r="DW134" s="503"/>
      <c r="DX134" s="503"/>
      <c r="DY134" s="503"/>
      <c r="DZ134" s="503"/>
      <c r="EA134" s="502"/>
    </row>
    <row r="135" spans="1:131" ht="14.4" hidden="1" x14ac:dyDescent="0.2">
      <c r="AU135" s="500"/>
      <c r="AV135" s="500"/>
      <c r="AW135" s="500"/>
      <c r="AX135" s="500"/>
      <c r="AY135" s="500"/>
      <c r="AZ135" s="500"/>
      <c r="BA135" s="500"/>
      <c r="BB135" s="500"/>
      <c r="BC135" s="500"/>
      <c r="BD135" s="500"/>
      <c r="BE135" s="500"/>
      <c r="BF135" s="500"/>
      <c r="BG135" s="500"/>
      <c r="BH135" s="500"/>
      <c r="BI135" s="500"/>
      <c r="BJ135" s="500"/>
      <c r="BK135" s="500"/>
      <c r="BL135" s="500"/>
      <c r="BM135" s="500"/>
      <c r="BN135" s="500"/>
      <c r="BO135" s="500"/>
      <c r="BP135" s="500"/>
      <c r="BQ135" s="500"/>
      <c r="BR135" s="500"/>
      <c r="BS135" s="500"/>
      <c r="BT135" s="500"/>
      <c r="BU135" s="500"/>
      <c r="BV135" s="500"/>
      <c r="BW135" s="500"/>
      <c r="BX135" s="500"/>
      <c r="BY135" s="500"/>
      <c r="BZ135" s="500"/>
      <c r="CA135" s="500"/>
      <c r="CB135" s="500"/>
      <c r="CC135" s="500"/>
      <c r="CD135" s="500"/>
      <c r="CE135" s="500"/>
      <c r="CF135" s="500"/>
      <c r="CG135" s="500"/>
      <c r="CH135" s="500"/>
      <c r="CI135" s="500"/>
      <c r="CJ135" s="500"/>
      <c r="CK135" s="500"/>
      <c r="CL135" s="500"/>
      <c r="CM135" s="500"/>
      <c r="CN135" s="500"/>
      <c r="CO135" s="500"/>
      <c r="CP135" s="500"/>
      <c r="CQ135" s="500"/>
      <c r="CR135" s="500"/>
      <c r="CS135" s="500"/>
      <c r="CT135" s="500"/>
      <c r="CU135" s="500"/>
      <c r="CV135" s="500"/>
      <c r="CW135" s="500"/>
      <c r="CX135" s="500"/>
      <c r="CY135" s="500"/>
      <c r="CZ135" s="500"/>
      <c r="DA135" s="500"/>
      <c r="DB135" s="500"/>
      <c r="DC135" s="500"/>
      <c r="DD135" s="500"/>
      <c r="DE135" s="500"/>
      <c r="DF135" s="500"/>
      <c r="DG135" s="500"/>
      <c r="DH135" s="500"/>
      <c r="DI135" s="500"/>
      <c r="DJ135" s="500"/>
      <c r="DK135" s="500"/>
      <c r="DL135" s="500"/>
      <c r="DM135" s="500"/>
      <c r="DN135" s="500"/>
      <c r="DO135" s="500"/>
      <c r="DP135" s="500"/>
      <c r="DQ135" s="500"/>
      <c r="DR135" s="500"/>
      <c r="DS135" s="500"/>
      <c r="DT135" s="500"/>
      <c r="DU135" s="500"/>
      <c r="DV135" s="500"/>
      <c r="DW135" s="500"/>
      <c r="DX135" s="500"/>
      <c r="DY135" s="500"/>
      <c r="DZ135" s="500"/>
    </row>
    <row r="136" spans="1:131" hidden="1" x14ac:dyDescent="0.2"/>
  </sheetData>
  <sheetProtection password="851F" sheet="1" objects="1" scenarios="1" formatRows="0"/>
  <mergeCells count="203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B7:P7"/>
    <mergeCell ref="Q7:U7"/>
    <mergeCell ref="V7:Z7"/>
    <mergeCell ref="AA7:AE7"/>
    <mergeCell ref="AF7:AJ7"/>
    <mergeCell ref="DG7:DK7"/>
    <mergeCell ref="DL7:DP7"/>
    <mergeCell ref="DQ7:DU7"/>
    <mergeCell ref="AK7:AO7"/>
    <mergeCell ref="AP7:AT7"/>
    <mergeCell ref="AU7:AY7"/>
    <mergeCell ref="BS7:CG7"/>
    <mergeCell ref="CH7:CL7"/>
    <mergeCell ref="CM7:CQ7"/>
    <mergeCell ref="AP8:AT8"/>
    <mergeCell ref="AU8:AY8"/>
    <mergeCell ref="BS8:CG8"/>
    <mergeCell ref="CR7:CV7"/>
    <mergeCell ref="CW7:DA7"/>
    <mergeCell ref="DB7:DF7"/>
    <mergeCell ref="B8:P8"/>
    <mergeCell ref="Q8:U8"/>
    <mergeCell ref="V8:Z8"/>
    <mergeCell ref="AA8:AE8"/>
    <mergeCell ref="AF8:AJ8"/>
    <mergeCell ref="AK8:AO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DQ55:DU55"/>
    <mergeCell ref="AU55:AY55"/>
    <mergeCell ref="AZ55:BD55"/>
    <mergeCell ref="BE55:BI55"/>
    <mergeCell ref="BS55:CG55"/>
    <mergeCell ref="CH55:CL55"/>
    <mergeCell ref="CM55:CQ55"/>
    <mergeCell ref="AZ56:BD56"/>
    <mergeCell ref="CR55:CV55"/>
    <mergeCell ref="CW55:DA55"/>
    <mergeCell ref="DB55:DF55"/>
    <mergeCell ref="DG55:DK55"/>
    <mergeCell ref="DL55:DP55"/>
    <mergeCell ref="CW56:DA56"/>
    <mergeCell ref="DV55:DZ55"/>
    <mergeCell ref="B56:P56"/>
    <mergeCell ref="Q56:U56"/>
    <mergeCell ref="V56:Z56"/>
    <mergeCell ref="AA56:AE56"/>
    <mergeCell ref="AF56:AJ56"/>
    <mergeCell ref="AK56:AO56"/>
    <mergeCell ref="AP56:AT56"/>
    <mergeCell ref="AU56:AY56"/>
    <mergeCell ref="DG56:DK56"/>
    <mergeCell ref="DL56:DP56"/>
    <mergeCell ref="DQ56:DU56"/>
    <mergeCell ref="DV56:DZ56"/>
    <mergeCell ref="B57:P57"/>
    <mergeCell ref="Q57:U57"/>
    <mergeCell ref="V57:Z57"/>
    <mergeCell ref="AA57:AE57"/>
    <mergeCell ref="AF57:AJ57"/>
    <mergeCell ref="BE56:BI56"/>
    <mergeCell ref="AU58:AY58"/>
    <mergeCell ref="AZ58:BD58"/>
    <mergeCell ref="BE58:BI58"/>
    <mergeCell ref="BS58:CG58"/>
    <mergeCell ref="CH58:CL58"/>
    <mergeCell ref="DB56:DF56"/>
    <mergeCell ref="BS56:CG56"/>
    <mergeCell ref="CH56:CL56"/>
    <mergeCell ref="CM56:CQ56"/>
    <mergeCell ref="CR56:CV56"/>
    <mergeCell ref="DV58:DZ58"/>
    <mergeCell ref="CR58:CV58"/>
    <mergeCell ref="CW58:DA58"/>
    <mergeCell ref="DB58:DF58"/>
    <mergeCell ref="DG58:DK58"/>
    <mergeCell ref="DL58:DP58"/>
    <mergeCell ref="DQ58:DU58"/>
    <mergeCell ref="DG57:DK57"/>
    <mergeCell ref="AK57:AO57"/>
    <mergeCell ref="AP57:AT57"/>
    <mergeCell ref="AU57:AY57"/>
    <mergeCell ref="AZ57:BD57"/>
    <mergeCell ref="BE57:BI57"/>
    <mergeCell ref="BS57:CG57"/>
    <mergeCell ref="DV57:DZ57"/>
    <mergeCell ref="B58:P58"/>
    <mergeCell ref="Q58:U58"/>
    <mergeCell ref="V58:Z58"/>
    <mergeCell ref="AA58:AE58"/>
    <mergeCell ref="AF58:AJ58"/>
    <mergeCell ref="AK58:AO58"/>
    <mergeCell ref="AP58:AT58"/>
    <mergeCell ref="CH57:CL57"/>
    <mergeCell ref="CM57:CQ57"/>
    <mergeCell ref="CH59:CL59"/>
    <mergeCell ref="CM59:CQ59"/>
    <mergeCell ref="CR59:CV59"/>
    <mergeCell ref="CW59:DA59"/>
    <mergeCell ref="AP60:AT60"/>
    <mergeCell ref="AU60:AY60"/>
    <mergeCell ref="AZ60:BD60"/>
    <mergeCell ref="BE60:BI60"/>
    <mergeCell ref="BS60:CG60"/>
    <mergeCell ref="B60:P60"/>
    <mergeCell ref="Q60:U60"/>
    <mergeCell ref="V60:Z60"/>
    <mergeCell ref="AA60:AE60"/>
    <mergeCell ref="AF60:AJ60"/>
    <mergeCell ref="BE59:BI59"/>
    <mergeCell ref="CM58:CQ58"/>
    <mergeCell ref="DB59:DF59"/>
    <mergeCell ref="DG59:DK59"/>
    <mergeCell ref="DL59:DP59"/>
    <mergeCell ref="DQ59:DU59"/>
    <mergeCell ref="DL57:DP57"/>
    <mergeCell ref="DQ57:DU57"/>
    <mergeCell ref="CR57:CV57"/>
    <mergeCell ref="CW57:DA57"/>
    <mergeCell ref="DB57:DF57"/>
    <mergeCell ref="AK61:AO61"/>
    <mergeCell ref="AP61:AT61"/>
    <mergeCell ref="CH60:CL60"/>
    <mergeCell ref="CM60:CQ60"/>
    <mergeCell ref="CR60:CV60"/>
    <mergeCell ref="CW60:DA60"/>
    <mergeCell ref="AK60:AO60"/>
    <mergeCell ref="B59:P59"/>
    <mergeCell ref="Q59:U59"/>
    <mergeCell ref="V59:Z59"/>
    <mergeCell ref="DQ60:DU60"/>
    <mergeCell ref="B61:P61"/>
    <mergeCell ref="Q61:U61"/>
    <mergeCell ref="AA59:AE59"/>
    <mergeCell ref="AF59:AJ59"/>
    <mergeCell ref="AA61:AE61"/>
    <mergeCell ref="AF61:AJ61"/>
    <mergeCell ref="DL61:DP61"/>
    <mergeCell ref="DQ61:DU61"/>
    <mergeCell ref="AU61:AY61"/>
    <mergeCell ref="AZ61:BD61"/>
    <mergeCell ref="BE61:BI61"/>
    <mergeCell ref="BS61:CG61"/>
    <mergeCell ref="CH61:CL61"/>
    <mergeCell ref="CM61:CQ61"/>
    <mergeCell ref="DL63:DP63"/>
    <mergeCell ref="DQ63:DU63"/>
    <mergeCell ref="DV63:DZ63"/>
    <mergeCell ref="B62:P62"/>
    <mergeCell ref="Q62:U62"/>
    <mergeCell ref="V62:Z62"/>
    <mergeCell ref="AA62:AE62"/>
    <mergeCell ref="DL62:DP62"/>
    <mergeCell ref="DQ62:DU62"/>
    <mergeCell ref="DV62:DZ62"/>
    <mergeCell ref="BE62:BI62"/>
    <mergeCell ref="BJ62:BN62"/>
    <mergeCell ref="BS62:CG62"/>
    <mergeCell ref="CH62:CL62"/>
    <mergeCell ref="CM62:CQ62"/>
    <mergeCell ref="CR62:CV62"/>
    <mergeCell ref="DV61:DZ61"/>
    <mergeCell ref="B63:P63"/>
    <mergeCell ref="Q63:U63"/>
    <mergeCell ref="V63:Z63"/>
    <mergeCell ref="AA63:AE63"/>
    <mergeCell ref="AF63:AJ63"/>
    <mergeCell ref="AK63:AO63"/>
    <mergeCell ref="CW62:DA62"/>
    <mergeCell ref="DB62:DF62"/>
    <mergeCell ref="DG62:DK62"/>
    <mergeCell ref="DV59:DZ59"/>
    <mergeCell ref="DV60:DZ60"/>
    <mergeCell ref="AK59:AO59"/>
    <mergeCell ref="AP59:AT59"/>
    <mergeCell ref="AU59:AY59"/>
    <mergeCell ref="AZ59:BD59"/>
    <mergeCell ref="DL60:DP60"/>
    <mergeCell ref="DB60:DF60"/>
    <mergeCell ref="DG60:DK60"/>
    <mergeCell ref="BS59:CG59"/>
    <mergeCell ref="BJ63:BN63"/>
    <mergeCell ref="BS63:CG63"/>
    <mergeCell ref="CR61:CV61"/>
    <mergeCell ref="CW61:DA61"/>
    <mergeCell ref="DB61:DF61"/>
    <mergeCell ref="DG61:DK61"/>
    <mergeCell ref="DB64:DF64"/>
    <mergeCell ref="DG64:DK64"/>
    <mergeCell ref="CH63:CL63"/>
    <mergeCell ref="CM63:CQ63"/>
    <mergeCell ref="CR63:CV63"/>
    <mergeCell ref="CW63:DA63"/>
    <mergeCell ref="DB63:DF63"/>
    <mergeCell ref="DG63:DK63"/>
    <mergeCell ref="V61:Z61"/>
    <mergeCell ref="BS64:CG64"/>
    <mergeCell ref="CH64:CL64"/>
    <mergeCell ref="CM64:CQ64"/>
    <mergeCell ref="CR64:CV64"/>
    <mergeCell ref="CW64:DA64"/>
    <mergeCell ref="AP63:AT63"/>
    <mergeCell ref="AU63:AY63"/>
    <mergeCell ref="AZ63:BD63"/>
    <mergeCell ref="BE63:BI63"/>
    <mergeCell ref="AU66:AY67"/>
    <mergeCell ref="AZ66:BD67"/>
    <mergeCell ref="BS66:CG66"/>
    <mergeCell ref="CH66:CL66"/>
    <mergeCell ref="CM66:CQ66"/>
    <mergeCell ref="AF62:AJ62"/>
    <mergeCell ref="AK62:AO62"/>
    <mergeCell ref="AP62:AT62"/>
    <mergeCell ref="AU62:AY62"/>
    <mergeCell ref="AZ62:BD62"/>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DB68:DF68"/>
    <mergeCell ref="DG68:DK68"/>
    <mergeCell ref="DL68:DP68"/>
    <mergeCell ref="DQ68:DU68"/>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CF122:CJ122"/>
    <mergeCell ref="CP122:DF122"/>
    <mergeCell ref="CP121:DF121"/>
    <mergeCell ref="DG121:DK121"/>
    <mergeCell ref="CA124:CE124"/>
    <mergeCell ref="CF124:CJ124"/>
    <mergeCell ref="CP124:DF124"/>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90" zoomScaleNormal="85" zoomScaleSheetLayoutView="90" workbookViewId="0"/>
  </sheetViews>
  <sheetFormatPr defaultColWidth="0" defaultRowHeight="13.5" customHeight="1" zeroHeight="1" x14ac:dyDescent="0.2"/>
  <cols>
    <col min="1" max="36" width="9" style="43" customWidth="1"/>
    <col min="37" max="16384" width="9" style="42" hidden="1"/>
  </cols>
  <sheetData>
    <row r="1" spans="2:36"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42"/>
    </row>
    <row r="17" spans="34:36" ht="13.2" x14ac:dyDescent="0.2">
      <c r="AJ17" s="42"/>
    </row>
    <row r="18" spans="34:36" ht="13.2" x14ac:dyDescent="0.2"/>
    <row r="19" spans="34:36" ht="13.2" x14ac:dyDescent="0.2"/>
    <row r="20" spans="34:36" ht="13.2" x14ac:dyDescent="0.2">
      <c r="AI20" s="42"/>
      <c r="AJ20" s="42"/>
    </row>
    <row r="21" spans="34:36" ht="13.2" x14ac:dyDescent="0.2">
      <c r="AJ21" s="42"/>
    </row>
    <row r="22" spans="34:36" ht="13.2" x14ac:dyDescent="0.2"/>
    <row r="23" spans="34:36" ht="13.2" x14ac:dyDescent="0.2">
      <c r="AI23" s="42"/>
      <c r="AJ23" s="42"/>
    </row>
    <row r="24" spans="34:36" ht="13.2" x14ac:dyDescent="0.2">
      <c r="AJ24" s="42"/>
    </row>
    <row r="25" spans="34:36" ht="13.2" x14ac:dyDescent="0.2">
      <c r="AJ25" s="42"/>
    </row>
    <row r="26" spans="34:36" ht="13.2" x14ac:dyDescent="0.2">
      <c r="AI26" s="42"/>
      <c r="AJ26" s="42"/>
    </row>
    <row r="27" spans="34:36" ht="13.2" x14ac:dyDescent="0.2"/>
    <row r="28" spans="34:36" ht="13.2" x14ac:dyDescent="0.2">
      <c r="AI28" s="42"/>
      <c r="AJ28" s="42"/>
    </row>
    <row r="29" spans="34:36" ht="13.2" x14ac:dyDescent="0.2">
      <c r="AJ29" s="42"/>
    </row>
    <row r="30" spans="34:36" ht="13.2" x14ac:dyDescent="0.2"/>
    <row r="31" spans="34:36" ht="13.2" x14ac:dyDescent="0.2">
      <c r="AH31" s="42"/>
      <c r="AI31" s="42"/>
      <c r="AJ31" s="42"/>
    </row>
    <row r="32" spans="34:36" ht="13.2" x14ac:dyDescent="0.2"/>
    <row r="33" spans="28:36" ht="13.2" x14ac:dyDescent="0.2">
      <c r="AI33" s="42"/>
      <c r="AJ33" s="42"/>
    </row>
    <row r="34" spans="28:36" ht="13.2" x14ac:dyDescent="0.2">
      <c r="AF34" s="42"/>
    </row>
    <row r="35" spans="28:36" ht="13.2" x14ac:dyDescent="0.2">
      <c r="AB35" s="42"/>
      <c r="AC35" s="42"/>
      <c r="AD35" s="42"/>
      <c r="AF35" s="42"/>
      <c r="AG35" s="42"/>
      <c r="AH35" s="42"/>
      <c r="AI35" s="42"/>
      <c r="AJ35" s="42"/>
    </row>
    <row r="36" spans="28:36" ht="13.2" x14ac:dyDescent="0.2"/>
    <row r="37" spans="28:36" ht="13.2" x14ac:dyDescent="0.2">
      <c r="AE37" s="42"/>
      <c r="AJ37" s="42"/>
    </row>
    <row r="38" spans="28:36" ht="13.2" x14ac:dyDescent="0.2">
      <c r="AB38" s="42"/>
      <c r="AC38" s="42"/>
      <c r="AD38" s="42"/>
      <c r="AE38" s="42"/>
      <c r="AG38" s="42"/>
      <c r="AH38" s="42"/>
      <c r="AI38" s="42"/>
      <c r="AJ38" s="42"/>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42"/>
      <c r="AH49" s="42"/>
      <c r="AI49" s="42"/>
      <c r="AJ49" s="42"/>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42"/>
      <c r="AA63" s="42"/>
    </row>
    <row r="64" spans="22:36" ht="13.2" x14ac:dyDescent="0.2">
      <c r="V64" s="42"/>
    </row>
    <row r="65" spans="15:36" ht="13.2" x14ac:dyDescent="0.2">
      <c r="X65" s="42"/>
      <c r="Z65" s="42"/>
      <c r="AC65" s="42"/>
    </row>
    <row r="66" spans="15:36" ht="13.2" x14ac:dyDescent="0.2">
      <c r="Q66" s="42"/>
      <c r="S66" s="42"/>
      <c r="U66" s="42"/>
      <c r="AF66" s="42"/>
    </row>
    <row r="67" spans="15:36" ht="13.2" x14ac:dyDescent="0.2">
      <c r="O67" s="42"/>
      <c r="P67" s="42"/>
      <c r="R67" s="42"/>
      <c r="T67" s="42"/>
      <c r="Y67" s="42"/>
      <c r="AB67" s="42"/>
      <c r="AD67" s="42"/>
      <c r="AE67" s="42"/>
      <c r="AG67" s="42"/>
      <c r="AH67" s="42"/>
      <c r="AI67" s="42"/>
      <c r="AJ67" s="42"/>
    </row>
    <row r="68" spans="15:36" ht="13.2" x14ac:dyDescent="0.2"/>
    <row r="69" spans="15:36" ht="13.2" x14ac:dyDescent="0.2"/>
    <row r="70" spans="15:36" ht="13.2" x14ac:dyDescent="0.2"/>
    <row r="71" spans="15:36" ht="13.2" x14ac:dyDescent="0.2"/>
    <row r="72" spans="15:36" ht="13.2" x14ac:dyDescent="0.2">
      <c r="AJ72" s="42"/>
    </row>
    <row r="73" spans="15:36" ht="13.2" x14ac:dyDescent="0.2">
      <c r="AJ73" s="42"/>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42"/>
    </row>
    <row r="97" spans="24:36" ht="13.2" x14ac:dyDescent="0.2">
      <c r="AA97" s="42"/>
    </row>
    <row r="98" spans="24:36" ht="13.2" hidden="1" x14ac:dyDescent="0.2">
      <c r="AA98" s="42"/>
    </row>
    <row r="99" spans="24:36" ht="13.2" hidden="1" x14ac:dyDescent="0.2">
      <c r="AA99" s="42"/>
    </row>
    <row r="100" spans="24:36" ht="13.2" hidden="1" x14ac:dyDescent="0.2"/>
    <row r="101" spans="24:36" ht="12" hidden="1" customHeight="1" x14ac:dyDescent="0.2">
      <c r="X101" s="42"/>
      <c r="Y101" s="42"/>
      <c r="Z101" s="42"/>
      <c r="AC101" s="42"/>
    </row>
    <row r="102" spans="24:36" ht="1.5" hidden="1" customHeight="1" x14ac:dyDescent="0.2">
      <c r="AC102" s="42"/>
      <c r="AF102" s="42"/>
    </row>
    <row r="103" spans="24:36" ht="13.2" hidden="1" x14ac:dyDescent="0.2">
      <c r="AB103" s="42"/>
      <c r="AD103" s="42"/>
      <c r="AE103" s="42"/>
      <c r="AF103" s="42"/>
      <c r="AG103" s="42"/>
      <c r="AH103" s="42"/>
      <c r="AI103" s="42"/>
      <c r="AJ103" s="42"/>
    </row>
    <row r="104" spans="24:36" ht="13.2" hidden="1" x14ac:dyDescent="0.2">
      <c r="AD104" s="42"/>
      <c r="AE104" s="42"/>
      <c r="AG104" s="42"/>
      <c r="AH104" s="42"/>
      <c r="AI104" s="42"/>
      <c r="AJ104" s="42"/>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2"/>
  <cols>
    <col min="1" max="1" width="9.109375" style="43" customWidth="1"/>
    <col min="2" max="15" width="9" style="43" customWidth="1"/>
    <col min="16" max="16" width="9.109375" style="43" customWidth="1"/>
    <col min="17" max="34" width="9" style="43" customWidth="1"/>
    <col min="35" max="16384" width="9" style="42" hidden="1"/>
  </cols>
  <sheetData>
    <row r="1" spans="2:34" ht="13.2"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row r="3" spans="2:34" ht="13.2" x14ac:dyDescent="0.2"/>
    <row r="4" spans="2:34" ht="13.2" x14ac:dyDescent="0.2">
      <c r="R4" s="42"/>
      <c r="S4" s="42"/>
      <c r="T4" s="42"/>
      <c r="U4" s="42"/>
      <c r="V4" s="42"/>
      <c r="W4" s="42"/>
      <c r="X4" s="42"/>
      <c r="Y4" s="42"/>
      <c r="Z4" s="42"/>
      <c r="AA4" s="42"/>
      <c r="AB4" s="42"/>
      <c r="AC4" s="42"/>
      <c r="AD4" s="42"/>
      <c r="AE4" s="42"/>
      <c r="AF4" s="42"/>
      <c r="AG4" s="42"/>
      <c r="AH4" s="42"/>
    </row>
    <row r="5" spans="2:34" ht="13.2" x14ac:dyDescent="0.2">
      <c r="R5" s="42"/>
      <c r="S5" s="42"/>
      <c r="T5" s="42"/>
      <c r="U5" s="42"/>
      <c r="V5" s="42"/>
      <c r="W5" s="42"/>
      <c r="X5" s="42"/>
      <c r="Y5" s="42"/>
      <c r="Z5" s="42"/>
      <c r="AA5" s="42"/>
      <c r="AB5" s="42"/>
      <c r="AC5" s="42"/>
      <c r="AD5" s="42"/>
      <c r="AE5" s="42"/>
      <c r="AF5" s="42"/>
      <c r="AG5" s="42"/>
      <c r="AH5" s="42"/>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ht="13.2" x14ac:dyDescent="0.2"/>
    <row r="20" spans="9:34" ht="13.2" x14ac:dyDescent="0.2"/>
    <row r="21" spans="9:34" ht="13.2" x14ac:dyDescent="0.2">
      <c r="AH21" s="42"/>
    </row>
    <row r="22" spans="9:34" ht="13.2" x14ac:dyDescent="0.2">
      <c r="AE22" s="42"/>
      <c r="AF22" s="42"/>
      <c r="AG22" s="42"/>
      <c r="AH22" s="42"/>
    </row>
    <row r="23" spans="9:34" ht="13.2" x14ac:dyDescent="0.2">
      <c r="U23" s="42"/>
      <c r="V23" s="42"/>
      <c r="W23" s="42"/>
      <c r="X23" s="42"/>
      <c r="Y23" s="42"/>
      <c r="Z23" s="42"/>
      <c r="AA23" s="42"/>
      <c r="AB23" s="42"/>
      <c r="AC23" s="42"/>
      <c r="AD23" s="42"/>
      <c r="AE23" s="42"/>
      <c r="AF23" s="42"/>
      <c r="AG23" s="42"/>
      <c r="AH23" s="42"/>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42"/>
      <c r="W35" s="42"/>
      <c r="X35" s="42"/>
      <c r="Y35" s="42"/>
      <c r="Z35" s="42"/>
      <c r="AA35" s="42"/>
      <c r="AB35" s="42"/>
      <c r="AC35" s="42"/>
      <c r="AD35" s="42"/>
      <c r="AE35" s="42"/>
      <c r="AF35" s="42"/>
      <c r="AG35" s="42"/>
      <c r="AH35" s="42"/>
    </row>
    <row r="36" spans="15:34" ht="13.2" x14ac:dyDescent="0.2"/>
    <row r="37" spans="15:34" ht="13.2" x14ac:dyDescent="0.2">
      <c r="AH37" s="42"/>
    </row>
    <row r="38" spans="15:34" ht="13.2" x14ac:dyDescent="0.2">
      <c r="AE38" s="42"/>
      <c r="AF38" s="42"/>
      <c r="AG38" s="42"/>
      <c r="AH38" s="42"/>
    </row>
    <row r="39" spans="15:34" ht="13.2" x14ac:dyDescent="0.2"/>
    <row r="40" spans="15:34" ht="13.2" x14ac:dyDescent="0.2"/>
    <row r="41" spans="15:34" ht="13.2" x14ac:dyDescent="0.2"/>
    <row r="42" spans="15:34" ht="13.2" x14ac:dyDescent="0.2"/>
    <row r="43" spans="15:34" ht="13.2" x14ac:dyDescent="0.2">
      <c r="O43" s="42"/>
      <c r="P43" s="42"/>
      <c r="Q43" s="42"/>
      <c r="R43" s="42"/>
      <c r="S43" s="42"/>
      <c r="T43" s="42"/>
      <c r="U43" s="42"/>
      <c r="V43" s="42"/>
      <c r="W43" s="42"/>
      <c r="X43" s="42"/>
      <c r="Y43" s="42"/>
      <c r="Z43" s="42"/>
      <c r="AA43" s="42"/>
      <c r="AB43" s="42"/>
      <c r="AC43" s="42"/>
      <c r="AD43" s="42"/>
      <c r="AE43" s="42"/>
      <c r="AF43" s="42"/>
      <c r="AG43" s="42"/>
      <c r="AH43" s="42"/>
    </row>
    <row r="44" spans="15:34" ht="13.2" x14ac:dyDescent="0.2">
      <c r="AH44" s="42"/>
    </row>
    <row r="45" spans="15:34" ht="13.2" x14ac:dyDescent="0.2"/>
    <row r="46" spans="15:34" ht="13.2" x14ac:dyDescent="0.2">
      <c r="W46" s="42"/>
      <c r="X46" s="42"/>
      <c r="Y46" s="42"/>
      <c r="Z46" s="42"/>
      <c r="AA46" s="42"/>
      <c r="AB46" s="42"/>
      <c r="AC46" s="42"/>
      <c r="AD46" s="42"/>
      <c r="AE46" s="42"/>
      <c r="AF46" s="42"/>
      <c r="AG46" s="42"/>
      <c r="AH46" s="42"/>
    </row>
    <row r="47" spans="15:34" ht="13.2" x14ac:dyDescent="0.2"/>
    <row r="48" spans="15:34" ht="13.2" x14ac:dyDescent="0.2"/>
    <row r="49" spans="22:34" ht="13.2" x14ac:dyDescent="0.2"/>
    <row r="50" spans="22:34" ht="13.2" x14ac:dyDescent="0.2">
      <c r="V50" s="42"/>
      <c r="W50" s="42"/>
      <c r="X50" s="42"/>
      <c r="Y50" s="42"/>
      <c r="Z50" s="42"/>
      <c r="AA50" s="42"/>
      <c r="AB50" s="42"/>
      <c r="AC50" s="42"/>
      <c r="AD50" s="42"/>
      <c r="AE50" s="42"/>
      <c r="AF50" s="42"/>
      <c r="AG50" s="42"/>
      <c r="AH50" s="42"/>
    </row>
    <row r="51" spans="22:34" ht="13.2" x14ac:dyDescent="0.2"/>
    <row r="52" spans="22:34" ht="13.2" x14ac:dyDescent="0.2"/>
    <row r="53" spans="22:34" ht="13.2" x14ac:dyDescent="0.2">
      <c r="AH53" s="42"/>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42"/>
      <c r="Z67" s="42"/>
      <c r="AA67" s="42"/>
      <c r="AB67" s="42"/>
      <c r="AC67" s="42"/>
      <c r="AD67" s="42"/>
      <c r="AE67" s="42"/>
      <c r="AF67" s="42"/>
      <c r="AG67" s="42"/>
      <c r="AH67" s="42"/>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0" customHeight="1" zeroHeight="1" x14ac:dyDescent="0.2"/>
  <cols>
    <col min="1" max="6" width="14.88671875" style="3" customWidth="1"/>
    <col min="7" max="8" width="15.88671875" style="3" customWidth="1"/>
    <col min="9" max="14" width="16.109375" style="3" customWidth="1"/>
    <col min="15" max="15" width="6.109375" style="13" customWidth="1"/>
    <col min="16" max="16" width="3" style="12" customWidth="1"/>
    <col min="17" max="17" width="19.109375" style="3" hidden="1" customWidth="1"/>
    <col min="18" max="22" width="12.6640625" style="3" hidden="1" customWidth="1"/>
    <col min="23" max="16384" width="8.6640625" style="3" hidden="1"/>
  </cols>
  <sheetData>
    <row r="1" spans="1:16" ht="13.2" x14ac:dyDescent="0.2">
      <c r="O1" s="4"/>
      <c r="P1" s="4"/>
    </row>
    <row r="2" spans="1:16" ht="13.2" x14ac:dyDescent="0.2">
      <c r="O2" s="4"/>
      <c r="P2" s="4"/>
    </row>
    <row r="3" spans="1:16" ht="13.2" x14ac:dyDescent="0.2">
      <c r="O3" s="4"/>
      <c r="P3" s="4"/>
    </row>
    <row r="4" spans="1:16" ht="13.2" x14ac:dyDescent="0.2">
      <c r="O4" s="4"/>
      <c r="P4" s="4"/>
    </row>
    <row r="5" spans="1:16" ht="16.2" x14ac:dyDescent="0.2">
      <c r="A5" s="19" t="s">
        <v>499</v>
      </c>
      <c r="B5" s="8"/>
      <c r="C5" s="8"/>
      <c r="D5" s="8"/>
      <c r="E5" s="8"/>
      <c r="F5" s="8"/>
      <c r="G5" s="8"/>
      <c r="H5" s="8"/>
      <c r="I5" s="8"/>
      <c r="J5" s="8"/>
      <c r="K5" s="8"/>
      <c r="L5" s="8"/>
      <c r="M5" s="8"/>
      <c r="N5" s="8"/>
      <c r="O5" s="10"/>
    </row>
    <row r="6" spans="1:16" ht="13.2" x14ac:dyDescent="0.2">
      <c r="A6" s="12"/>
      <c r="B6" s="4"/>
      <c r="C6" s="4"/>
      <c r="D6" s="4"/>
      <c r="E6" s="4"/>
      <c r="F6" s="4"/>
      <c r="G6" s="1031" t="s">
        <v>498</v>
      </c>
      <c r="H6" s="1031"/>
      <c r="I6" s="1031"/>
      <c r="J6" s="1031"/>
      <c r="K6" s="4"/>
      <c r="L6" s="4"/>
      <c r="M6" s="4"/>
      <c r="N6" s="4"/>
    </row>
    <row r="7" spans="1:16" ht="13.2" x14ac:dyDescent="0.2">
      <c r="A7" s="12"/>
      <c r="B7" s="4"/>
      <c r="C7" s="4"/>
      <c r="D7" s="4"/>
      <c r="E7" s="4"/>
      <c r="F7" s="4"/>
      <c r="G7" s="1030"/>
      <c r="H7" s="1029"/>
      <c r="I7" s="1029"/>
      <c r="J7" s="1028"/>
      <c r="K7" s="1027" t="s">
        <v>463</v>
      </c>
      <c r="L7" s="1026"/>
      <c r="M7" s="1025" t="s">
        <v>480</v>
      </c>
      <c r="N7" s="1024"/>
    </row>
    <row r="8" spans="1:16" ht="13.2" x14ac:dyDescent="0.2">
      <c r="A8" s="12"/>
      <c r="B8" s="4"/>
      <c r="C8" s="4"/>
      <c r="D8" s="4"/>
      <c r="E8" s="4"/>
      <c r="F8" s="4"/>
      <c r="G8" s="1023"/>
      <c r="H8" s="1022"/>
      <c r="I8" s="1022"/>
      <c r="J8" s="1021"/>
      <c r="K8" s="1020"/>
      <c r="L8" s="1019" t="s">
        <v>479</v>
      </c>
      <c r="M8" s="1018" t="s">
        <v>478</v>
      </c>
      <c r="N8" s="1017" t="s">
        <v>477</v>
      </c>
    </row>
    <row r="9" spans="1:16" ht="13.2" x14ac:dyDescent="0.2">
      <c r="A9" s="12"/>
      <c r="B9" s="4"/>
      <c r="C9" s="4"/>
      <c r="D9" s="4"/>
      <c r="E9" s="4"/>
      <c r="F9" s="4"/>
      <c r="G9" s="1065" t="s">
        <v>497</v>
      </c>
      <c r="H9" s="1064"/>
      <c r="I9" s="1064"/>
      <c r="J9" s="1063"/>
      <c r="K9" s="1069">
        <v>915591</v>
      </c>
      <c r="L9" s="1068">
        <v>80897</v>
      </c>
      <c r="M9" s="1067">
        <v>85687</v>
      </c>
      <c r="N9" s="1066">
        <v>-5.6</v>
      </c>
    </row>
    <row r="10" spans="1:16" ht="13.2" x14ac:dyDescent="0.2">
      <c r="A10" s="12"/>
      <c r="B10" s="4"/>
      <c r="C10" s="4"/>
      <c r="D10" s="4"/>
      <c r="E10" s="4"/>
      <c r="F10" s="4"/>
      <c r="G10" s="1065" t="s">
        <v>496</v>
      </c>
      <c r="H10" s="1064"/>
      <c r="I10" s="1064"/>
      <c r="J10" s="1063"/>
      <c r="K10" s="1062">
        <v>97306</v>
      </c>
      <c r="L10" s="1058">
        <v>8597</v>
      </c>
      <c r="M10" s="1057">
        <v>10096</v>
      </c>
      <c r="N10" s="1056">
        <v>-14.8</v>
      </c>
    </row>
    <row r="11" spans="1:16" ht="13.5" customHeight="1" x14ac:dyDescent="0.2">
      <c r="A11" s="12"/>
      <c r="B11" s="4"/>
      <c r="C11" s="4"/>
      <c r="D11" s="4"/>
      <c r="E11" s="4"/>
      <c r="F11" s="4"/>
      <c r="G11" s="1065" t="s">
        <v>495</v>
      </c>
      <c r="H11" s="1064"/>
      <c r="I11" s="1064"/>
      <c r="J11" s="1063"/>
      <c r="K11" s="1062">
        <v>31863</v>
      </c>
      <c r="L11" s="1058">
        <v>2815</v>
      </c>
      <c r="M11" s="1057">
        <v>13592</v>
      </c>
      <c r="N11" s="1056">
        <v>-79.3</v>
      </c>
    </row>
    <row r="12" spans="1:16" ht="13.5" customHeight="1" x14ac:dyDescent="0.2">
      <c r="A12" s="12"/>
      <c r="B12" s="4"/>
      <c r="C12" s="4"/>
      <c r="D12" s="4"/>
      <c r="E12" s="4"/>
      <c r="F12" s="4"/>
      <c r="G12" s="1065" t="s">
        <v>494</v>
      </c>
      <c r="H12" s="1064"/>
      <c r="I12" s="1064"/>
      <c r="J12" s="1063"/>
      <c r="K12" s="1062" t="s">
        <v>469</v>
      </c>
      <c r="L12" s="1058" t="s">
        <v>469</v>
      </c>
      <c r="M12" s="1057">
        <v>962</v>
      </c>
      <c r="N12" s="1056" t="s">
        <v>469</v>
      </c>
    </row>
    <row r="13" spans="1:16" ht="13.5" customHeight="1" x14ac:dyDescent="0.2">
      <c r="A13" s="12"/>
      <c r="B13" s="4"/>
      <c r="C13" s="4"/>
      <c r="D13" s="4"/>
      <c r="E13" s="4"/>
      <c r="F13" s="4"/>
      <c r="G13" s="1065" t="s">
        <v>493</v>
      </c>
      <c r="H13" s="1064"/>
      <c r="I13" s="1064"/>
      <c r="J13" s="1063"/>
      <c r="K13" s="1062" t="s">
        <v>469</v>
      </c>
      <c r="L13" s="1058" t="s">
        <v>469</v>
      </c>
      <c r="M13" s="1057">
        <v>34</v>
      </c>
      <c r="N13" s="1056" t="s">
        <v>469</v>
      </c>
    </row>
    <row r="14" spans="1:16" ht="13.5" customHeight="1" x14ac:dyDescent="0.2">
      <c r="A14" s="12"/>
      <c r="B14" s="4"/>
      <c r="C14" s="4"/>
      <c r="D14" s="4"/>
      <c r="E14" s="4"/>
      <c r="F14" s="4"/>
      <c r="G14" s="1065" t="s">
        <v>492</v>
      </c>
      <c r="H14" s="1064"/>
      <c r="I14" s="1064"/>
      <c r="J14" s="1063"/>
      <c r="K14" s="1062">
        <v>47560</v>
      </c>
      <c r="L14" s="1058">
        <v>4202</v>
      </c>
      <c r="M14" s="1057">
        <v>3922</v>
      </c>
      <c r="N14" s="1056">
        <v>7.1</v>
      </c>
    </row>
    <row r="15" spans="1:16" ht="13.5" customHeight="1" x14ac:dyDescent="0.2">
      <c r="A15" s="12"/>
      <c r="B15" s="4"/>
      <c r="C15" s="4"/>
      <c r="D15" s="4"/>
      <c r="E15" s="4"/>
      <c r="F15" s="4"/>
      <c r="G15" s="1065" t="s">
        <v>491</v>
      </c>
      <c r="H15" s="1064"/>
      <c r="I15" s="1064"/>
      <c r="J15" s="1063"/>
      <c r="K15" s="1062">
        <v>8892</v>
      </c>
      <c r="L15" s="1058">
        <v>786</v>
      </c>
      <c r="M15" s="1057">
        <v>1815</v>
      </c>
      <c r="N15" s="1056">
        <v>-56.7</v>
      </c>
    </row>
    <row r="16" spans="1:16" ht="13.2" x14ac:dyDescent="0.2">
      <c r="A16" s="12"/>
      <c r="B16" s="4"/>
      <c r="C16" s="4"/>
      <c r="D16" s="4"/>
      <c r="E16" s="4"/>
      <c r="F16" s="4"/>
      <c r="G16" s="1061" t="s">
        <v>490</v>
      </c>
      <c r="H16" s="1060"/>
      <c r="I16" s="1060"/>
      <c r="J16" s="1059"/>
      <c r="K16" s="1058">
        <v>-95252</v>
      </c>
      <c r="L16" s="1058">
        <v>-8416</v>
      </c>
      <c r="M16" s="1057">
        <v>-9409</v>
      </c>
      <c r="N16" s="1056">
        <v>-10.6</v>
      </c>
    </row>
    <row r="17" spans="1:16" ht="13.2" x14ac:dyDescent="0.2">
      <c r="A17" s="12"/>
      <c r="B17" s="4"/>
      <c r="C17" s="4"/>
      <c r="D17" s="4"/>
      <c r="E17" s="4"/>
      <c r="F17" s="4"/>
      <c r="G17" s="1061" t="s">
        <v>45</v>
      </c>
      <c r="H17" s="1060"/>
      <c r="I17" s="1060"/>
      <c r="J17" s="1059"/>
      <c r="K17" s="1058">
        <v>1005960</v>
      </c>
      <c r="L17" s="1058">
        <v>88881</v>
      </c>
      <c r="M17" s="1057">
        <v>106699</v>
      </c>
      <c r="N17" s="1056">
        <v>-16.7</v>
      </c>
    </row>
    <row r="18" spans="1:16" ht="13.2" x14ac:dyDescent="0.2">
      <c r="A18" s="12"/>
      <c r="B18" s="4"/>
      <c r="C18" s="4"/>
      <c r="D18" s="4"/>
      <c r="E18" s="4"/>
      <c r="F18" s="4"/>
      <c r="G18" s="4"/>
      <c r="H18" s="4"/>
      <c r="I18" s="4"/>
      <c r="J18" s="4"/>
      <c r="K18" s="4"/>
      <c r="L18" s="4"/>
      <c r="M18" s="995"/>
      <c r="N18" s="995"/>
    </row>
    <row r="19" spans="1:16" ht="13.2" x14ac:dyDescent="0.2">
      <c r="A19" s="12"/>
      <c r="B19" s="4"/>
      <c r="C19" s="4"/>
      <c r="D19" s="4"/>
      <c r="E19" s="4"/>
      <c r="F19" s="4"/>
      <c r="G19" s="4" t="s">
        <v>489</v>
      </c>
      <c r="H19" s="4"/>
      <c r="I19" s="4"/>
      <c r="J19" s="4"/>
      <c r="K19" s="4"/>
      <c r="L19" s="4"/>
      <c r="M19" s="4"/>
      <c r="N19" s="4"/>
    </row>
    <row r="20" spans="1:16" ht="13.2" x14ac:dyDescent="0.2">
      <c r="A20" s="12"/>
      <c r="B20" s="4"/>
      <c r="C20" s="4"/>
      <c r="D20" s="4"/>
      <c r="E20" s="4"/>
      <c r="F20" s="4"/>
      <c r="G20" s="1055"/>
      <c r="H20" s="1054"/>
      <c r="I20" s="1054"/>
      <c r="J20" s="1053"/>
      <c r="K20" s="1052" t="s">
        <v>488</v>
      </c>
      <c r="L20" s="1051" t="s">
        <v>487</v>
      </c>
      <c r="M20" s="1050" t="s">
        <v>486</v>
      </c>
      <c r="N20" s="1049"/>
    </row>
    <row r="21" spans="1:16" s="1033" customFormat="1" ht="13.2" x14ac:dyDescent="0.2">
      <c r="A21" s="1034"/>
      <c r="B21" s="1031"/>
      <c r="C21" s="1031"/>
      <c r="D21" s="1031"/>
      <c r="E21" s="1031"/>
      <c r="F21" s="1031"/>
      <c r="G21" s="1045" t="s">
        <v>485</v>
      </c>
      <c r="H21" s="1044"/>
      <c r="I21" s="1044"/>
      <c r="J21" s="1043"/>
      <c r="K21" s="1048">
        <v>9.19</v>
      </c>
      <c r="L21" s="1047">
        <v>9.99</v>
      </c>
      <c r="M21" s="1046">
        <v>-0.8</v>
      </c>
      <c r="N21" s="1031"/>
      <c r="O21" s="1039"/>
      <c r="P21" s="1034"/>
    </row>
    <row r="22" spans="1:16" s="1033" customFormat="1" ht="13.2" x14ac:dyDescent="0.2">
      <c r="A22" s="1034"/>
      <c r="B22" s="1031"/>
      <c r="C22" s="1031"/>
      <c r="D22" s="1031"/>
      <c r="E22" s="1031"/>
      <c r="F22" s="1031"/>
      <c r="G22" s="1045" t="s">
        <v>484</v>
      </c>
      <c r="H22" s="1044"/>
      <c r="I22" s="1044"/>
      <c r="J22" s="1043"/>
      <c r="K22" s="1042">
        <v>97.6</v>
      </c>
      <c r="L22" s="1041">
        <v>96.4</v>
      </c>
      <c r="M22" s="1040">
        <v>1.2</v>
      </c>
      <c r="N22" s="995"/>
      <c r="O22" s="1039"/>
      <c r="P22" s="1034"/>
    </row>
    <row r="23" spans="1:16" s="1033" customFormat="1" ht="13.2" x14ac:dyDescent="0.2">
      <c r="A23" s="1034"/>
      <c r="B23" s="1031"/>
      <c r="C23" s="1031"/>
      <c r="D23" s="1031"/>
      <c r="E23" s="1031"/>
      <c r="F23" s="1031"/>
      <c r="G23" s="1031"/>
      <c r="H23" s="1031"/>
      <c r="I23" s="1031"/>
      <c r="J23" s="1031"/>
      <c r="K23" s="1031"/>
      <c r="L23" s="995"/>
      <c r="M23" s="995"/>
      <c r="N23" s="995"/>
      <c r="O23" s="1039"/>
      <c r="P23" s="1034"/>
    </row>
    <row r="24" spans="1:16" s="1033" customFormat="1" ht="13.2" x14ac:dyDescent="0.2">
      <c r="A24" s="1034"/>
      <c r="B24" s="1031"/>
      <c r="C24" s="1031"/>
      <c r="D24" s="1031"/>
      <c r="E24" s="1031"/>
      <c r="F24" s="1031"/>
      <c r="G24" s="1031"/>
      <c r="H24" s="1031"/>
      <c r="I24" s="1031"/>
      <c r="J24" s="1031"/>
      <c r="K24" s="1031"/>
      <c r="L24" s="995"/>
      <c r="M24" s="995"/>
      <c r="N24" s="995"/>
      <c r="O24" s="1039"/>
      <c r="P24" s="1034"/>
    </row>
    <row r="25" spans="1:16" s="1033" customFormat="1" ht="13.2" x14ac:dyDescent="0.2">
      <c r="A25" s="1038"/>
      <c r="B25" s="1037"/>
      <c r="C25" s="1037"/>
      <c r="D25" s="1037"/>
      <c r="E25" s="1037"/>
      <c r="F25" s="1037"/>
      <c r="G25" s="1037"/>
      <c r="H25" s="1037"/>
      <c r="I25" s="1037"/>
      <c r="J25" s="1037"/>
      <c r="K25" s="1037"/>
      <c r="L25" s="1036"/>
      <c r="M25" s="1036"/>
      <c r="N25" s="1036"/>
      <c r="O25" s="1035"/>
      <c r="P25" s="1034"/>
    </row>
    <row r="26" spans="1:16" s="1033" customFormat="1" ht="13.2" x14ac:dyDescent="0.2">
      <c r="A26" s="1031" t="s">
        <v>483</v>
      </c>
      <c r="B26" s="1031"/>
      <c r="C26" s="1031"/>
      <c r="D26" s="1031"/>
      <c r="E26" s="1031"/>
      <c r="F26" s="1031"/>
      <c r="G26" s="1031"/>
      <c r="H26" s="1031"/>
      <c r="I26" s="1031"/>
      <c r="J26" s="1031"/>
      <c r="K26" s="1031"/>
      <c r="L26" s="995"/>
      <c r="M26" s="995"/>
      <c r="N26" s="995"/>
      <c r="O26" s="1031"/>
      <c r="P26" s="1031"/>
    </row>
    <row r="27" spans="1:16" ht="13.2" x14ac:dyDescent="0.2">
      <c r="K27" s="4"/>
      <c r="L27" s="4"/>
      <c r="M27" s="4"/>
      <c r="N27" s="4"/>
      <c r="O27" s="4"/>
      <c r="P27" s="4"/>
    </row>
    <row r="28" spans="1:16" ht="16.2" x14ac:dyDescent="0.2">
      <c r="A28" s="19" t="s">
        <v>482</v>
      </c>
      <c r="B28" s="8"/>
      <c r="C28" s="8"/>
      <c r="D28" s="8"/>
      <c r="E28" s="8"/>
      <c r="F28" s="8"/>
      <c r="G28" s="8"/>
      <c r="H28" s="8"/>
      <c r="I28" s="8"/>
      <c r="J28" s="8"/>
      <c r="K28" s="8"/>
      <c r="L28" s="8"/>
      <c r="M28" s="8"/>
      <c r="N28" s="8"/>
      <c r="O28" s="1032"/>
    </row>
    <row r="29" spans="1:16" ht="13.2" x14ac:dyDescent="0.2">
      <c r="A29" s="12"/>
      <c r="B29" s="4"/>
      <c r="C29" s="4"/>
      <c r="D29" s="4"/>
      <c r="E29" s="4"/>
      <c r="F29" s="4"/>
      <c r="G29" s="1031" t="s">
        <v>481</v>
      </c>
      <c r="H29" s="1031"/>
      <c r="I29" s="1031"/>
      <c r="J29" s="1031"/>
      <c r="K29" s="4"/>
      <c r="L29" s="4"/>
      <c r="M29" s="4"/>
      <c r="N29" s="4"/>
      <c r="O29" s="996"/>
    </row>
    <row r="30" spans="1:16" ht="13.2" x14ac:dyDescent="0.2">
      <c r="A30" s="12"/>
      <c r="B30" s="4"/>
      <c r="C30" s="4"/>
      <c r="D30" s="4"/>
      <c r="E30" s="4"/>
      <c r="F30" s="4"/>
      <c r="G30" s="1030"/>
      <c r="H30" s="1029"/>
      <c r="I30" s="1029"/>
      <c r="J30" s="1028"/>
      <c r="K30" s="1027" t="s">
        <v>463</v>
      </c>
      <c r="L30" s="1026"/>
      <c r="M30" s="1025" t="s">
        <v>480</v>
      </c>
      <c r="N30" s="1024"/>
    </row>
    <row r="31" spans="1:16" ht="13.2" x14ac:dyDescent="0.2">
      <c r="A31" s="12"/>
      <c r="B31" s="4"/>
      <c r="C31" s="4"/>
      <c r="D31" s="4"/>
      <c r="E31" s="4"/>
      <c r="F31" s="4"/>
      <c r="G31" s="1023"/>
      <c r="H31" s="1022"/>
      <c r="I31" s="1022"/>
      <c r="J31" s="1021"/>
      <c r="K31" s="1020"/>
      <c r="L31" s="1019" t="s">
        <v>479</v>
      </c>
      <c r="M31" s="1018" t="s">
        <v>478</v>
      </c>
      <c r="N31" s="1017" t="s">
        <v>477</v>
      </c>
    </row>
    <row r="32" spans="1:16" ht="27" customHeight="1" x14ac:dyDescent="0.2">
      <c r="A32" s="12"/>
      <c r="B32" s="4"/>
      <c r="C32" s="4"/>
      <c r="D32" s="4"/>
      <c r="E32" s="4"/>
      <c r="F32" s="4"/>
      <c r="G32" s="1008" t="s">
        <v>476</v>
      </c>
      <c r="H32" s="1007"/>
      <c r="I32" s="1007"/>
      <c r="J32" s="1006"/>
      <c r="K32" s="1002">
        <v>348665</v>
      </c>
      <c r="L32" s="1002">
        <v>30806</v>
      </c>
      <c r="M32" s="1016">
        <v>51894</v>
      </c>
      <c r="N32" s="1015">
        <v>-40.6</v>
      </c>
    </row>
    <row r="33" spans="1:16" ht="13.5" customHeight="1" x14ac:dyDescent="0.2">
      <c r="A33" s="12"/>
      <c r="B33" s="4"/>
      <c r="C33" s="4"/>
      <c r="D33" s="4"/>
      <c r="E33" s="4"/>
      <c r="F33" s="4"/>
      <c r="G33" s="1008" t="s">
        <v>475</v>
      </c>
      <c r="H33" s="1007"/>
      <c r="I33" s="1007"/>
      <c r="J33" s="1006"/>
      <c r="K33" s="1002" t="s">
        <v>469</v>
      </c>
      <c r="L33" s="1002" t="s">
        <v>469</v>
      </c>
      <c r="M33" s="1016" t="s">
        <v>469</v>
      </c>
      <c r="N33" s="1015" t="s">
        <v>469</v>
      </c>
    </row>
    <row r="34" spans="1:16" ht="27" customHeight="1" x14ac:dyDescent="0.2">
      <c r="A34" s="12"/>
      <c r="B34" s="4"/>
      <c r="C34" s="4"/>
      <c r="D34" s="4"/>
      <c r="E34" s="4"/>
      <c r="F34" s="4"/>
      <c r="G34" s="1008" t="s">
        <v>474</v>
      </c>
      <c r="H34" s="1007"/>
      <c r="I34" s="1007"/>
      <c r="J34" s="1006"/>
      <c r="K34" s="1002" t="s">
        <v>469</v>
      </c>
      <c r="L34" s="1002" t="s">
        <v>469</v>
      </c>
      <c r="M34" s="1016">
        <v>10</v>
      </c>
      <c r="N34" s="1015" t="s">
        <v>469</v>
      </c>
    </row>
    <row r="35" spans="1:16" ht="27" customHeight="1" x14ac:dyDescent="0.2">
      <c r="A35" s="12"/>
      <c r="B35" s="4"/>
      <c r="C35" s="4"/>
      <c r="D35" s="4"/>
      <c r="E35" s="4"/>
      <c r="F35" s="4"/>
      <c r="G35" s="1008" t="s">
        <v>473</v>
      </c>
      <c r="H35" s="1007"/>
      <c r="I35" s="1007"/>
      <c r="J35" s="1006"/>
      <c r="K35" s="1002">
        <v>152702</v>
      </c>
      <c r="L35" s="1002">
        <v>13492</v>
      </c>
      <c r="M35" s="1016">
        <v>15077</v>
      </c>
      <c r="N35" s="1015">
        <v>-10.5</v>
      </c>
    </row>
    <row r="36" spans="1:16" ht="27" customHeight="1" x14ac:dyDescent="0.2">
      <c r="A36" s="12"/>
      <c r="B36" s="4"/>
      <c r="C36" s="4"/>
      <c r="D36" s="4"/>
      <c r="E36" s="4"/>
      <c r="F36" s="4"/>
      <c r="G36" s="1008" t="s">
        <v>472</v>
      </c>
      <c r="H36" s="1007"/>
      <c r="I36" s="1007"/>
      <c r="J36" s="1006"/>
      <c r="K36" s="1002" t="s">
        <v>469</v>
      </c>
      <c r="L36" s="1002" t="s">
        <v>469</v>
      </c>
      <c r="M36" s="1016">
        <v>4066</v>
      </c>
      <c r="N36" s="1015" t="s">
        <v>469</v>
      </c>
    </row>
    <row r="37" spans="1:16" ht="13.5" customHeight="1" x14ac:dyDescent="0.2">
      <c r="A37" s="12"/>
      <c r="B37" s="4"/>
      <c r="C37" s="4"/>
      <c r="D37" s="4"/>
      <c r="E37" s="4"/>
      <c r="F37" s="4"/>
      <c r="G37" s="1008" t="s">
        <v>471</v>
      </c>
      <c r="H37" s="1007"/>
      <c r="I37" s="1007"/>
      <c r="J37" s="1006"/>
      <c r="K37" s="1002" t="s">
        <v>469</v>
      </c>
      <c r="L37" s="1002" t="s">
        <v>469</v>
      </c>
      <c r="M37" s="1016">
        <v>901</v>
      </c>
      <c r="N37" s="1015" t="s">
        <v>469</v>
      </c>
    </row>
    <row r="38" spans="1:16" ht="27" customHeight="1" x14ac:dyDescent="0.2">
      <c r="A38" s="12"/>
      <c r="B38" s="4"/>
      <c r="C38" s="4"/>
      <c r="D38" s="4"/>
      <c r="E38" s="4"/>
      <c r="F38" s="4"/>
      <c r="G38" s="1011" t="s">
        <v>470</v>
      </c>
      <c r="H38" s="1010"/>
      <c r="I38" s="1010"/>
      <c r="J38" s="1009"/>
      <c r="K38" s="1014" t="s">
        <v>469</v>
      </c>
      <c r="L38" s="1014" t="s">
        <v>469</v>
      </c>
      <c r="M38" s="1013">
        <v>5</v>
      </c>
      <c r="N38" s="1012" t="s">
        <v>469</v>
      </c>
      <c r="O38" s="996"/>
    </row>
    <row r="39" spans="1:16" ht="13.2" x14ac:dyDescent="0.2">
      <c r="A39" s="12"/>
      <c r="B39" s="4"/>
      <c r="C39" s="4"/>
      <c r="D39" s="4"/>
      <c r="E39" s="4"/>
      <c r="F39" s="4"/>
      <c r="G39" s="1011" t="s">
        <v>468</v>
      </c>
      <c r="H39" s="1010"/>
      <c r="I39" s="1010"/>
      <c r="J39" s="1009"/>
      <c r="K39" s="1001">
        <v>-3961</v>
      </c>
      <c r="L39" s="1001">
        <v>-350</v>
      </c>
      <c r="M39" s="1000">
        <v>-2383</v>
      </c>
      <c r="N39" s="999">
        <v>-85.3</v>
      </c>
      <c r="O39" s="996"/>
    </row>
    <row r="40" spans="1:16" ht="27" customHeight="1" x14ac:dyDescent="0.2">
      <c r="A40" s="12"/>
      <c r="B40" s="4"/>
      <c r="C40" s="4"/>
      <c r="D40" s="4"/>
      <c r="E40" s="4"/>
      <c r="F40" s="4"/>
      <c r="G40" s="1008" t="s">
        <v>467</v>
      </c>
      <c r="H40" s="1007"/>
      <c r="I40" s="1007"/>
      <c r="J40" s="1006"/>
      <c r="K40" s="1001">
        <v>-347431</v>
      </c>
      <c r="L40" s="1001">
        <v>-30697</v>
      </c>
      <c r="M40" s="1000">
        <v>-48190</v>
      </c>
      <c r="N40" s="999">
        <v>-36.299999999999997</v>
      </c>
      <c r="O40" s="996"/>
    </row>
    <row r="41" spans="1:16" ht="13.2" x14ac:dyDescent="0.2">
      <c r="A41" s="12"/>
      <c r="B41" s="4"/>
      <c r="C41" s="4"/>
      <c r="D41" s="4"/>
      <c r="E41" s="4"/>
      <c r="F41" s="4"/>
      <c r="G41" s="1005" t="s">
        <v>219</v>
      </c>
      <c r="H41" s="1004"/>
      <c r="I41" s="1004"/>
      <c r="J41" s="1003"/>
      <c r="K41" s="1002">
        <v>149975</v>
      </c>
      <c r="L41" s="1001">
        <v>13251</v>
      </c>
      <c r="M41" s="1000">
        <v>21380</v>
      </c>
      <c r="N41" s="999">
        <v>-38</v>
      </c>
      <c r="O41" s="996"/>
    </row>
    <row r="42" spans="1:16" ht="13.2" x14ac:dyDescent="0.2">
      <c r="A42" s="12"/>
      <c r="B42" s="4"/>
      <c r="C42" s="4"/>
      <c r="D42" s="4"/>
      <c r="E42" s="4"/>
      <c r="F42" s="4"/>
      <c r="G42" s="998" t="s">
        <v>466</v>
      </c>
      <c r="H42" s="4"/>
      <c r="I42" s="4"/>
      <c r="J42" s="4"/>
      <c r="K42" s="4"/>
      <c r="L42" s="4"/>
      <c r="M42" s="995"/>
      <c r="N42" s="995"/>
      <c r="O42" s="996"/>
    </row>
    <row r="43" spans="1:16" ht="13.2" x14ac:dyDescent="0.2">
      <c r="A43" s="12"/>
      <c r="B43" s="4"/>
      <c r="C43" s="4"/>
      <c r="D43" s="4"/>
      <c r="E43" s="4"/>
      <c r="F43" s="4"/>
      <c r="G43" s="4"/>
      <c r="H43" s="4"/>
      <c r="I43" s="4"/>
      <c r="J43" s="4"/>
      <c r="K43" s="4"/>
      <c r="L43" s="997"/>
      <c r="M43" s="995"/>
      <c r="N43" s="4"/>
      <c r="O43" s="996"/>
    </row>
    <row r="44" spans="1:16" ht="13.2" x14ac:dyDescent="0.2">
      <c r="A44" s="12"/>
      <c r="B44" s="4"/>
      <c r="C44" s="4"/>
      <c r="D44" s="4"/>
      <c r="E44" s="4"/>
      <c r="F44" s="4"/>
      <c r="G44" s="4"/>
      <c r="H44" s="4"/>
      <c r="I44" s="4"/>
      <c r="J44" s="4"/>
      <c r="K44" s="4"/>
      <c r="L44" s="4"/>
      <c r="M44" s="995"/>
      <c r="N44" s="4"/>
    </row>
    <row r="45" spans="1:16" ht="13.2" x14ac:dyDescent="0.2">
      <c r="A45" s="8"/>
      <c r="B45" s="8"/>
      <c r="C45" s="8"/>
      <c r="D45" s="8"/>
      <c r="E45" s="8"/>
      <c r="F45" s="8"/>
      <c r="G45" s="8"/>
      <c r="H45" s="8"/>
      <c r="I45" s="8"/>
      <c r="J45" s="8"/>
      <c r="K45" s="8"/>
      <c r="L45" s="8"/>
      <c r="M45" s="994"/>
      <c r="N45" s="8"/>
      <c r="O45" s="8"/>
      <c r="P45" s="4"/>
    </row>
    <row r="46" spans="1:16" ht="13.2" x14ac:dyDescent="0.2">
      <c r="A46" s="16"/>
      <c r="B46" s="16"/>
      <c r="C46" s="16"/>
      <c r="D46" s="16"/>
      <c r="E46" s="16"/>
      <c r="F46" s="16"/>
      <c r="G46" s="16"/>
      <c r="H46" s="16"/>
      <c r="I46" s="16"/>
      <c r="J46" s="16"/>
      <c r="K46" s="16"/>
      <c r="L46" s="16"/>
      <c r="M46" s="16"/>
      <c r="N46" s="16"/>
      <c r="O46" s="16"/>
      <c r="P46" s="4"/>
    </row>
    <row r="47" spans="1:16" ht="17.25" customHeight="1" x14ac:dyDescent="0.2">
      <c r="A47" s="32" t="s">
        <v>465</v>
      </c>
      <c r="B47" s="4"/>
      <c r="C47" s="4"/>
      <c r="D47" s="4"/>
      <c r="E47" s="4"/>
      <c r="F47" s="4"/>
      <c r="G47" s="4"/>
      <c r="H47" s="4"/>
      <c r="I47" s="4"/>
      <c r="J47" s="4"/>
      <c r="K47" s="4"/>
      <c r="L47" s="4"/>
      <c r="M47" s="4"/>
      <c r="N47" s="4"/>
    </row>
    <row r="48" spans="1:16" ht="13.2" x14ac:dyDescent="0.2">
      <c r="A48" s="12"/>
      <c r="B48" s="4"/>
      <c r="C48" s="4"/>
      <c r="D48" s="4"/>
      <c r="E48" s="4"/>
      <c r="F48" s="4"/>
      <c r="G48" s="992" t="s">
        <v>464</v>
      </c>
      <c r="H48" s="992"/>
      <c r="I48" s="992"/>
      <c r="J48" s="992"/>
      <c r="K48" s="992"/>
      <c r="L48" s="992"/>
      <c r="M48" s="993"/>
      <c r="N48" s="992"/>
    </row>
    <row r="49" spans="1:14" ht="13.5" customHeight="1" x14ac:dyDescent="0.2">
      <c r="A49" s="12"/>
      <c r="B49" s="4"/>
      <c r="C49" s="4"/>
      <c r="D49" s="4"/>
      <c r="E49" s="4"/>
      <c r="F49" s="4"/>
      <c r="G49" s="972"/>
      <c r="H49" s="979"/>
      <c r="I49" s="991" t="s">
        <v>463</v>
      </c>
      <c r="J49" s="990" t="s">
        <v>462</v>
      </c>
      <c r="K49" s="989"/>
      <c r="L49" s="989"/>
      <c r="M49" s="989"/>
      <c r="N49" s="988"/>
    </row>
    <row r="50" spans="1:14" ht="13.2" x14ac:dyDescent="0.2">
      <c r="A50" s="12"/>
      <c r="B50" s="4"/>
      <c r="C50" s="4"/>
      <c r="D50" s="4"/>
      <c r="E50" s="4"/>
      <c r="F50" s="4"/>
      <c r="G50" s="987"/>
      <c r="H50" s="986"/>
      <c r="I50" s="985"/>
      <c r="J50" s="984" t="s">
        <v>461</v>
      </c>
      <c r="K50" s="983" t="s">
        <v>460</v>
      </c>
      <c r="L50" s="982" t="s">
        <v>459</v>
      </c>
      <c r="M50" s="981" t="s">
        <v>458</v>
      </c>
      <c r="N50" s="980" t="s">
        <v>457</v>
      </c>
    </row>
    <row r="51" spans="1:14" ht="13.2" x14ac:dyDescent="0.2">
      <c r="A51" s="12"/>
      <c r="B51" s="4"/>
      <c r="C51" s="4"/>
      <c r="D51" s="4"/>
      <c r="E51" s="4"/>
      <c r="F51" s="4"/>
      <c r="G51" s="972" t="s">
        <v>456</v>
      </c>
      <c r="H51" s="979"/>
      <c r="I51" s="978">
        <v>389617</v>
      </c>
      <c r="J51" s="977">
        <v>33145</v>
      </c>
      <c r="K51" s="976">
        <v>26.1</v>
      </c>
      <c r="L51" s="975">
        <v>66496</v>
      </c>
      <c r="M51" s="974">
        <v>-6.2</v>
      </c>
      <c r="N51" s="965">
        <v>32.299999999999997</v>
      </c>
    </row>
    <row r="52" spans="1:14" ht="13.2" x14ac:dyDescent="0.2">
      <c r="A52" s="12"/>
      <c r="B52" s="4"/>
      <c r="C52" s="4"/>
      <c r="D52" s="4"/>
      <c r="E52" s="4"/>
      <c r="F52" s="4"/>
      <c r="G52" s="964"/>
      <c r="H52" s="963" t="s">
        <v>450</v>
      </c>
      <c r="I52" s="962">
        <v>239548</v>
      </c>
      <c r="J52" s="961">
        <v>20378</v>
      </c>
      <c r="K52" s="960">
        <v>-18.100000000000001</v>
      </c>
      <c r="L52" s="959">
        <v>36530</v>
      </c>
      <c r="M52" s="958">
        <v>-8.4</v>
      </c>
      <c r="N52" s="957">
        <v>-9.6999999999999993</v>
      </c>
    </row>
    <row r="53" spans="1:14" ht="13.2" x14ac:dyDescent="0.2">
      <c r="A53" s="12"/>
      <c r="B53" s="4"/>
      <c r="C53" s="4"/>
      <c r="D53" s="4"/>
      <c r="E53" s="4"/>
      <c r="F53" s="4"/>
      <c r="G53" s="972" t="s">
        <v>455</v>
      </c>
      <c r="H53" s="979"/>
      <c r="I53" s="978">
        <v>164111</v>
      </c>
      <c r="J53" s="977">
        <v>14098</v>
      </c>
      <c r="K53" s="976">
        <v>-57.5</v>
      </c>
      <c r="L53" s="975">
        <v>82748</v>
      </c>
      <c r="M53" s="974">
        <v>24.4</v>
      </c>
      <c r="N53" s="965">
        <v>-81.900000000000006</v>
      </c>
    </row>
    <row r="54" spans="1:14" ht="13.2" x14ac:dyDescent="0.2">
      <c r="A54" s="12"/>
      <c r="B54" s="4"/>
      <c r="C54" s="4"/>
      <c r="D54" s="4"/>
      <c r="E54" s="4"/>
      <c r="F54" s="4"/>
      <c r="G54" s="964"/>
      <c r="H54" s="963" t="s">
        <v>450</v>
      </c>
      <c r="I54" s="962">
        <v>135880</v>
      </c>
      <c r="J54" s="961">
        <v>11673</v>
      </c>
      <c r="K54" s="960">
        <v>-42.7</v>
      </c>
      <c r="L54" s="959">
        <v>44732</v>
      </c>
      <c r="M54" s="958">
        <v>22.5</v>
      </c>
      <c r="N54" s="957">
        <v>-65.2</v>
      </c>
    </row>
    <row r="55" spans="1:14" ht="13.2" x14ac:dyDescent="0.2">
      <c r="A55" s="12"/>
      <c r="B55" s="4"/>
      <c r="C55" s="4"/>
      <c r="D55" s="4"/>
      <c r="E55" s="4"/>
      <c r="F55" s="4"/>
      <c r="G55" s="972" t="s">
        <v>454</v>
      </c>
      <c r="H55" s="979"/>
      <c r="I55" s="978">
        <v>284238</v>
      </c>
      <c r="J55" s="977">
        <v>24663</v>
      </c>
      <c r="K55" s="976">
        <v>74.900000000000006</v>
      </c>
      <c r="L55" s="975">
        <v>91837</v>
      </c>
      <c r="M55" s="974">
        <v>11</v>
      </c>
      <c r="N55" s="965">
        <v>63.9</v>
      </c>
    </row>
    <row r="56" spans="1:14" ht="13.2" x14ac:dyDescent="0.2">
      <c r="A56" s="12"/>
      <c r="B56" s="4"/>
      <c r="C56" s="4"/>
      <c r="D56" s="4"/>
      <c r="E56" s="4"/>
      <c r="F56" s="4"/>
      <c r="G56" s="964"/>
      <c r="H56" s="963" t="s">
        <v>450</v>
      </c>
      <c r="I56" s="962">
        <v>112524</v>
      </c>
      <c r="J56" s="961">
        <v>9763</v>
      </c>
      <c r="K56" s="960">
        <v>-16.399999999999999</v>
      </c>
      <c r="L56" s="959">
        <v>54439</v>
      </c>
      <c r="M56" s="958">
        <v>21.7</v>
      </c>
      <c r="N56" s="957">
        <v>-38.1</v>
      </c>
    </row>
    <row r="57" spans="1:14" ht="13.2" x14ac:dyDescent="0.2">
      <c r="A57" s="12"/>
      <c r="B57" s="4"/>
      <c r="C57" s="4"/>
      <c r="D57" s="4"/>
      <c r="E57" s="4"/>
      <c r="F57" s="4"/>
      <c r="G57" s="972" t="s">
        <v>453</v>
      </c>
      <c r="H57" s="979"/>
      <c r="I57" s="978">
        <v>414541</v>
      </c>
      <c r="J57" s="977">
        <v>36185</v>
      </c>
      <c r="K57" s="976">
        <v>46.7</v>
      </c>
      <c r="L57" s="975">
        <v>75972</v>
      </c>
      <c r="M57" s="974">
        <v>-17.3</v>
      </c>
      <c r="N57" s="965">
        <v>64</v>
      </c>
    </row>
    <row r="58" spans="1:14" ht="13.2" x14ac:dyDescent="0.2">
      <c r="A58" s="12"/>
      <c r="B58" s="4"/>
      <c r="C58" s="4"/>
      <c r="D58" s="4"/>
      <c r="E58" s="4"/>
      <c r="F58" s="4"/>
      <c r="G58" s="964"/>
      <c r="H58" s="963" t="s">
        <v>450</v>
      </c>
      <c r="I58" s="962">
        <v>292043</v>
      </c>
      <c r="J58" s="961">
        <v>25493</v>
      </c>
      <c r="K58" s="960">
        <v>161.1</v>
      </c>
      <c r="L58" s="959">
        <v>40712</v>
      </c>
      <c r="M58" s="958">
        <v>-25.2</v>
      </c>
      <c r="N58" s="957">
        <v>186.3</v>
      </c>
    </row>
    <row r="59" spans="1:14" ht="13.2" x14ac:dyDescent="0.2">
      <c r="A59" s="12"/>
      <c r="B59" s="4"/>
      <c r="C59" s="4"/>
      <c r="D59" s="4"/>
      <c r="E59" s="4"/>
      <c r="F59" s="4"/>
      <c r="G59" s="972" t="s">
        <v>452</v>
      </c>
      <c r="H59" s="979"/>
      <c r="I59" s="978">
        <v>235123</v>
      </c>
      <c r="J59" s="977">
        <v>20774</v>
      </c>
      <c r="K59" s="976">
        <v>-42.6</v>
      </c>
      <c r="L59" s="975">
        <v>79466</v>
      </c>
      <c r="M59" s="974">
        <v>4.5999999999999996</v>
      </c>
      <c r="N59" s="965">
        <v>-47.2</v>
      </c>
    </row>
    <row r="60" spans="1:14" ht="13.2" x14ac:dyDescent="0.2">
      <c r="A60" s="12"/>
      <c r="B60" s="4"/>
      <c r="C60" s="4"/>
      <c r="D60" s="4"/>
      <c r="E60" s="4"/>
      <c r="F60" s="4"/>
      <c r="G60" s="964"/>
      <c r="H60" s="963" t="s">
        <v>450</v>
      </c>
      <c r="I60" s="973">
        <v>152370</v>
      </c>
      <c r="J60" s="961">
        <v>13463</v>
      </c>
      <c r="K60" s="960">
        <v>-47.2</v>
      </c>
      <c r="L60" s="959">
        <v>44645</v>
      </c>
      <c r="M60" s="958">
        <v>9.6999999999999993</v>
      </c>
      <c r="N60" s="957">
        <v>-56.9</v>
      </c>
    </row>
    <row r="61" spans="1:14" ht="13.2" x14ac:dyDescent="0.2">
      <c r="A61" s="12"/>
      <c r="B61" s="4"/>
      <c r="C61" s="4"/>
      <c r="D61" s="4"/>
      <c r="E61" s="4"/>
      <c r="F61" s="4"/>
      <c r="G61" s="972" t="s">
        <v>451</v>
      </c>
      <c r="H61" s="971"/>
      <c r="I61" s="970">
        <v>297526</v>
      </c>
      <c r="J61" s="969">
        <v>25773</v>
      </c>
      <c r="K61" s="968">
        <v>9.5</v>
      </c>
      <c r="L61" s="967">
        <v>79304</v>
      </c>
      <c r="M61" s="966">
        <v>3.3</v>
      </c>
      <c r="N61" s="965">
        <v>6.2</v>
      </c>
    </row>
    <row r="62" spans="1:14" ht="13.2" x14ac:dyDescent="0.2">
      <c r="A62" s="12"/>
      <c r="B62" s="4"/>
      <c r="C62" s="4"/>
      <c r="D62" s="4"/>
      <c r="E62" s="4"/>
      <c r="F62" s="4"/>
      <c r="G62" s="964"/>
      <c r="H62" s="963" t="s">
        <v>450</v>
      </c>
      <c r="I62" s="962">
        <v>186473</v>
      </c>
      <c r="J62" s="961">
        <v>16154</v>
      </c>
      <c r="K62" s="960">
        <v>7.3</v>
      </c>
      <c r="L62" s="959">
        <v>44212</v>
      </c>
      <c r="M62" s="958">
        <v>4.0999999999999996</v>
      </c>
      <c r="N62" s="957">
        <v>3.2</v>
      </c>
    </row>
    <row r="63" spans="1:14" ht="13.2" x14ac:dyDescent="0.2">
      <c r="A63" s="12"/>
      <c r="B63" s="4"/>
      <c r="C63" s="4"/>
      <c r="D63" s="4"/>
      <c r="E63" s="4"/>
      <c r="F63" s="4"/>
      <c r="G63" s="4"/>
      <c r="H63" s="4"/>
      <c r="I63" s="4"/>
      <c r="J63" s="4"/>
      <c r="K63" s="4"/>
      <c r="L63" s="4"/>
      <c r="M63" s="4"/>
      <c r="N63" s="4"/>
    </row>
    <row r="64" spans="1:14" ht="13.2" x14ac:dyDescent="0.2">
      <c r="A64" s="12"/>
      <c r="B64" s="4"/>
      <c r="C64" s="4"/>
      <c r="D64" s="4"/>
      <c r="E64" s="4"/>
      <c r="F64" s="4"/>
      <c r="G64" s="4"/>
      <c r="H64" s="4"/>
      <c r="I64" s="4"/>
      <c r="J64" s="4"/>
      <c r="K64" s="4"/>
      <c r="L64" s="4"/>
      <c r="M64" s="4"/>
      <c r="N64" s="4"/>
    </row>
    <row r="65" spans="1:16" ht="13.2" x14ac:dyDescent="0.2">
      <c r="A65" s="12"/>
      <c r="B65" s="4"/>
      <c r="C65" s="4"/>
      <c r="D65" s="4"/>
      <c r="E65" s="4"/>
      <c r="F65" s="4"/>
      <c r="G65" s="4"/>
      <c r="H65" s="4"/>
      <c r="I65" s="4"/>
      <c r="J65" s="4"/>
      <c r="K65" s="4"/>
      <c r="L65" s="4"/>
      <c r="M65" s="4"/>
      <c r="N65" s="4"/>
    </row>
    <row r="66" spans="1:16" ht="13.2" x14ac:dyDescent="0.2">
      <c r="A66" s="15"/>
      <c r="B66" s="16"/>
      <c r="C66" s="16"/>
      <c r="D66" s="16"/>
      <c r="E66" s="16"/>
      <c r="F66" s="16"/>
      <c r="G66" s="16"/>
      <c r="H66" s="16"/>
      <c r="I66" s="16"/>
      <c r="J66" s="16"/>
      <c r="K66" s="16"/>
      <c r="L66" s="16"/>
      <c r="M66" s="16"/>
      <c r="N66" s="16"/>
      <c r="O66" s="17"/>
    </row>
    <row r="67" spans="1:16" ht="13.5" hidden="1" customHeight="1" x14ac:dyDescent="0.2">
      <c r="G67" s="4"/>
      <c r="H67" s="4"/>
      <c r="I67" s="4"/>
      <c r="J67" s="4"/>
      <c r="K67" s="4"/>
      <c r="L67" s="4"/>
      <c r="M67" s="4"/>
      <c r="N67" s="4"/>
      <c r="O67" s="4"/>
      <c r="P67" s="4"/>
    </row>
    <row r="68" spans="1:16" ht="13.5" hidden="1" customHeight="1" x14ac:dyDescent="0.2">
      <c r="G68" s="4"/>
      <c r="H68" s="4"/>
      <c r="I68" s="4"/>
      <c r="J68" s="4"/>
      <c r="K68" s="4"/>
      <c r="L68" s="4"/>
      <c r="M68" s="4"/>
      <c r="N68" s="4"/>
    </row>
    <row r="69" spans="1:16" ht="13.5" hidden="1" customHeight="1" x14ac:dyDescent="0.2">
      <c r="G69" s="4"/>
      <c r="H69" s="4"/>
      <c r="I69" s="4"/>
      <c r="J69" s="4"/>
      <c r="K69" s="4"/>
      <c r="L69" s="4"/>
      <c r="M69" s="4"/>
      <c r="N69" s="4"/>
    </row>
    <row r="70" spans="1:16" ht="13.2" hidden="1" x14ac:dyDescent="0.2">
      <c r="G70" s="4"/>
      <c r="H70" s="4"/>
      <c r="I70" s="4"/>
      <c r="J70" s="4"/>
      <c r="K70" s="4"/>
      <c r="L70" s="4"/>
      <c r="M70" s="4"/>
      <c r="N70" s="4"/>
    </row>
    <row r="71" spans="1:16" ht="13.2" hidden="1" x14ac:dyDescent="0.2">
      <c r="G71" s="4"/>
      <c r="H71" s="4"/>
      <c r="I71" s="4"/>
      <c r="J71" s="4"/>
      <c r="K71" s="4"/>
      <c r="L71" s="4"/>
      <c r="M71" s="4"/>
      <c r="N71" s="4"/>
    </row>
    <row r="72" spans="1:16" ht="13.2" hidden="1" x14ac:dyDescent="0.2">
      <c r="G72" s="4"/>
      <c r="H72" s="4"/>
      <c r="I72" s="4"/>
      <c r="J72" s="4"/>
      <c r="K72" s="4"/>
      <c r="L72" s="4"/>
      <c r="M72" s="4"/>
      <c r="N72" s="4"/>
    </row>
    <row r="73" spans="1:16" ht="13.2" hidden="1" x14ac:dyDescent="0.2">
      <c r="G73" s="4"/>
      <c r="H73" s="4"/>
      <c r="I73" s="4"/>
      <c r="J73" s="4"/>
      <c r="K73" s="4"/>
      <c r="L73" s="4"/>
      <c r="M73" s="4"/>
      <c r="N73" s="4"/>
    </row>
    <row r="74" spans="1:16" ht="13.2" hidden="1" x14ac:dyDescent="0.2"/>
  </sheetData>
  <sheetProtection password="851F" sheet="1" objects="1" scenarios="1"/>
  <mergeCells count="25">
    <mergeCell ref="G14:J14"/>
    <mergeCell ref="G15:J15"/>
    <mergeCell ref="G16:J16"/>
    <mergeCell ref="G17:J17"/>
    <mergeCell ref="G21:J21"/>
    <mergeCell ref="G39:J39"/>
    <mergeCell ref="G40:J40"/>
    <mergeCell ref="G41:J41"/>
    <mergeCell ref="G22:J22"/>
    <mergeCell ref="K7:K8"/>
    <mergeCell ref="G9:J9"/>
    <mergeCell ref="G10:J10"/>
    <mergeCell ref="G11:J11"/>
    <mergeCell ref="G12:J12"/>
    <mergeCell ref="G13:J13"/>
    <mergeCell ref="I49:I50"/>
    <mergeCell ref="J49:N49"/>
    <mergeCell ref="K30:K31"/>
    <mergeCell ref="G32:J32"/>
    <mergeCell ref="G33:J33"/>
    <mergeCell ref="G34:J34"/>
    <mergeCell ref="G35:J35"/>
    <mergeCell ref="G36:J36"/>
    <mergeCell ref="G37:J37"/>
    <mergeCell ref="G38:J38"/>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8" width="9.109375" style="43" customWidth="1"/>
    <col min="19" max="34" width="9" style="43" customWidth="1"/>
    <col min="35" max="16384" width="9" style="42" hidden="1"/>
  </cols>
  <sheetData>
    <row r="1" spans="2:34" ht="13.5" customHeight="1" x14ac:dyDescent="0.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ht="13.2" x14ac:dyDescent="0.2">
      <c r="B2" s="42"/>
      <c r="T2" s="42"/>
    </row>
    <row r="3" spans="2: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ht="13.2" x14ac:dyDescent="0.2"/>
    <row r="5" spans="2:34" ht="13.2" x14ac:dyDescent="0.2"/>
    <row r="6" spans="2:34" ht="13.2" x14ac:dyDescent="0.2"/>
    <row r="7" spans="2:34" ht="13.2" x14ac:dyDescent="0.2"/>
    <row r="8" spans="2:34" ht="13.2" x14ac:dyDescent="0.2"/>
    <row r="9" spans="2:34" ht="13.2" x14ac:dyDescent="0.2">
      <c r="AH9" s="4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43" customWidth="1"/>
    <col min="2" max="16" width="9" style="43" customWidth="1"/>
    <col min="17" max="18" width="9.109375" style="43" customWidth="1"/>
    <col min="19" max="34" width="9" style="43" customWidth="1"/>
    <col min="35" max="16384" width="9" style="42" hidden="1"/>
  </cols>
  <sheetData>
    <row r="1" spans="1:34" ht="13.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ht="13.2" x14ac:dyDescent="0.2">
      <c r="B2" s="42"/>
      <c r="T2" s="42"/>
    </row>
    <row r="3" spans="1:34" ht="13.2" x14ac:dyDescent="0.2">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ht="13.2" x14ac:dyDescent="0.2"/>
    <row r="5" spans="1:34" ht="13.2" x14ac:dyDescent="0.2"/>
    <row r="6" spans="1:34" ht="13.2" x14ac:dyDescent="0.2"/>
    <row r="7" spans="1:34" ht="13.2" x14ac:dyDescent="0.2"/>
    <row r="8" spans="1:34" ht="13.2" x14ac:dyDescent="0.2"/>
    <row r="9" spans="1:34" ht="13.2" x14ac:dyDescent="0.2">
      <c r="AH9" s="4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42"/>
    </row>
    <row r="18" spans="34:34" ht="13.2" x14ac:dyDescent="0.2"/>
    <row r="19" spans="34:34" ht="13.2" x14ac:dyDescent="0.2"/>
    <row r="20" spans="34:34" ht="13.2" x14ac:dyDescent="0.2">
      <c r="AH20" s="42"/>
    </row>
    <row r="21" spans="34:34" ht="13.2" x14ac:dyDescent="0.2">
      <c r="AH21" s="42"/>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42"/>
    </row>
    <row r="29" spans="34:34" ht="13.2" x14ac:dyDescent="0.2"/>
    <row r="30" spans="34:34" ht="13.2" x14ac:dyDescent="0.2"/>
    <row r="31" spans="34:34" ht="13.2" x14ac:dyDescent="0.2"/>
    <row r="32" spans="34:34" ht="13.2" x14ac:dyDescent="0.2"/>
    <row r="33" spans="2:34" ht="13.2" x14ac:dyDescent="0.2">
      <c r="B33" s="42"/>
      <c r="G33" s="42"/>
      <c r="I33" s="42"/>
    </row>
    <row r="34" spans="2:34" ht="13.2" x14ac:dyDescent="0.2">
      <c r="C34" s="42"/>
      <c r="P34" s="42"/>
      <c r="R34" s="42"/>
      <c r="U34" s="42"/>
    </row>
    <row r="35" spans="2:34" ht="13.2" x14ac:dyDescent="0.2">
      <c r="D35" s="42"/>
      <c r="E35" s="42"/>
      <c r="T35" s="42"/>
      <c r="W35" s="42"/>
      <c r="AC35" s="42"/>
      <c r="AD35" s="42"/>
      <c r="AE35" s="42"/>
      <c r="AF35" s="42"/>
      <c r="AG35" s="42"/>
      <c r="AH35" s="42"/>
    </row>
    <row r="36" spans="2:34" ht="13.2" x14ac:dyDescent="0.2">
      <c r="F36" s="42"/>
      <c r="H36" s="42"/>
      <c r="J36" s="42"/>
      <c r="K36" s="42"/>
      <c r="L36" s="42"/>
      <c r="M36" s="42"/>
      <c r="N36" s="42"/>
      <c r="O36" s="42"/>
      <c r="Q36" s="42"/>
      <c r="S36" s="42"/>
      <c r="V36" s="42"/>
      <c r="X36" s="42"/>
      <c r="Y36" s="42"/>
      <c r="Z36" s="42"/>
      <c r="AA36" s="42"/>
      <c r="AB36" s="42"/>
      <c r="AC36" s="42"/>
      <c r="AD36" s="42"/>
      <c r="AE36" s="42"/>
      <c r="AF36" s="42"/>
      <c r="AG36" s="42"/>
      <c r="AH36" s="42"/>
    </row>
    <row r="37" spans="2:34" ht="13.2" x14ac:dyDescent="0.2">
      <c r="AH37" s="42"/>
    </row>
    <row r="38" spans="2:34" ht="13.2" x14ac:dyDescent="0.2">
      <c r="AG38" s="42"/>
      <c r="AH38" s="42"/>
    </row>
    <row r="39" spans="2:34" ht="13.2" x14ac:dyDescent="0.2"/>
    <row r="40" spans="2:34" ht="13.2" x14ac:dyDescent="0.2">
      <c r="U40" s="42"/>
    </row>
    <row r="41" spans="2:34" ht="13.2" x14ac:dyDescent="0.2">
      <c r="R41" s="42"/>
    </row>
    <row r="42" spans="2:34" ht="13.2" x14ac:dyDescent="0.2">
      <c r="T42" s="42"/>
      <c r="W42" s="42"/>
    </row>
    <row r="43" spans="2:34" ht="13.2" x14ac:dyDescent="0.2">
      <c r="Q43" s="42"/>
      <c r="S43" s="42"/>
      <c r="V43" s="42"/>
      <c r="X43" s="42"/>
      <c r="Y43" s="42"/>
      <c r="Z43" s="42"/>
      <c r="AA43" s="42"/>
      <c r="AB43" s="42"/>
      <c r="AC43" s="42"/>
      <c r="AD43" s="42"/>
      <c r="AE43" s="42"/>
      <c r="AF43" s="42"/>
      <c r="AG43" s="42"/>
      <c r="AH43" s="42"/>
    </row>
    <row r="44" spans="2:34" ht="13.2" x14ac:dyDescent="0.2">
      <c r="AH44" s="42"/>
    </row>
    <row r="45" spans="2:34" ht="13.2" x14ac:dyDescent="0.2"/>
    <row r="46" spans="2:34" ht="13.2" x14ac:dyDescent="0.2"/>
    <row r="47" spans="2:34" ht="13.2" x14ac:dyDescent="0.2"/>
    <row r="48" spans="2:34" ht="13.2" x14ac:dyDescent="0.2">
      <c r="AG48" s="42"/>
      <c r="AH48" s="42"/>
    </row>
    <row r="49" spans="29:34" ht="13.2" x14ac:dyDescent="0.2">
      <c r="AH49" s="42"/>
    </row>
    <row r="50" spans="29:34" ht="13.2" x14ac:dyDescent="0.2">
      <c r="AH50" s="42"/>
    </row>
    <row r="51" spans="29:34" ht="13.2" x14ac:dyDescent="0.2">
      <c r="AC51" s="42"/>
      <c r="AD51" s="42"/>
      <c r="AE51" s="42"/>
      <c r="AF51" s="42"/>
      <c r="AG51" s="42"/>
      <c r="AH51" s="42"/>
    </row>
    <row r="52" spans="29:34" ht="13.2" x14ac:dyDescent="0.2"/>
    <row r="53" spans="29:34" ht="13.2" x14ac:dyDescent="0.2"/>
    <row r="54" spans="29:34" ht="13.2" x14ac:dyDescent="0.2">
      <c r="AH54" s="42"/>
    </row>
    <row r="55" spans="29:34" ht="13.2" x14ac:dyDescent="0.2"/>
    <row r="56" spans="29:34" ht="13.2" x14ac:dyDescent="0.2"/>
    <row r="57" spans="29:34" ht="13.2" x14ac:dyDescent="0.2"/>
    <row r="58" spans="29:34" ht="13.2" x14ac:dyDescent="0.2">
      <c r="AH58" s="42"/>
    </row>
    <row r="59" spans="29:34" ht="13.2" x14ac:dyDescent="0.2"/>
    <row r="60" spans="29:34" ht="13.2" x14ac:dyDescent="0.2"/>
    <row r="61" spans="29:34" ht="13.2" x14ac:dyDescent="0.2"/>
    <row r="62" spans="29:34" ht="13.2" x14ac:dyDescent="0.2"/>
    <row r="63" spans="29:34" ht="13.2" x14ac:dyDescent="0.2">
      <c r="AH63" s="42"/>
    </row>
    <row r="64" spans="29:34" ht="13.2" x14ac:dyDescent="0.2">
      <c r="AG64" s="42"/>
      <c r="AH64" s="42"/>
    </row>
    <row r="65" spans="32:34" ht="13.2" x14ac:dyDescent="0.2"/>
    <row r="66" spans="32:34" ht="13.2" x14ac:dyDescent="0.2"/>
    <row r="67" spans="32:34" ht="13.2" x14ac:dyDescent="0.2"/>
    <row r="68" spans="32:34" ht="13.2" x14ac:dyDescent="0.2"/>
    <row r="69" spans="32:34" ht="13.2" x14ac:dyDescent="0.2">
      <c r="AF69" s="42"/>
      <c r="AG69" s="42"/>
      <c r="AH69" s="42"/>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42"/>
    </row>
    <row r="83" spans="25:34" ht="13.2" x14ac:dyDescent="0.2">
      <c r="Z83" s="42"/>
      <c r="AA83" s="42"/>
      <c r="AB83" s="42"/>
      <c r="AC83" s="42"/>
      <c r="AD83" s="42"/>
      <c r="AE83" s="42"/>
      <c r="AF83" s="42"/>
      <c r="AG83" s="42"/>
      <c r="AH83" s="42"/>
    </row>
    <row r="84" spans="25:34" ht="13.2" x14ac:dyDescent="0.2"/>
    <row r="85" spans="25:34" ht="13.2" x14ac:dyDescent="0.2"/>
    <row r="86" spans="25:34" ht="13.2" x14ac:dyDescent="0.2"/>
    <row r="87" spans="25:34" ht="13.2" x14ac:dyDescent="0.2"/>
    <row r="88" spans="25:34" ht="13.2" x14ac:dyDescent="0.2">
      <c r="AH88" s="4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42"/>
      <c r="AG94" s="42"/>
      <c r="AH94" s="42"/>
    </row>
    <row r="95" spans="25:34" ht="13.5" customHeight="1" x14ac:dyDescent="0.2">
      <c r="AH95" s="4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2"/>
    </row>
    <row r="102" spans="33:34" ht="13.5" customHeight="1" x14ac:dyDescent="0.2"/>
    <row r="103" spans="33:34" ht="13.5" customHeight="1" x14ac:dyDescent="0.2"/>
    <row r="104" spans="33:34" ht="13.5" customHeight="1" x14ac:dyDescent="0.2">
      <c r="AG104" s="42"/>
      <c r="AH104" s="4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42"/>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42"/>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0" customHeight="1" zeroHeight="1" x14ac:dyDescent="0.2"/>
  <cols>
    <col min="1" max="1" width="8.21875" style="1070" customWidth="1"/>
    <col min="2" max="16" width="14.6640625" style="1070" customWidth="1"/>
    <col min="17" max="16384" width="0" style="107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96"/>
      <c r="C45" s="1096"/>
      <c r="D45" s="1096"/>
      <c r="E45" s="1096"/>
      <c r="F45" s="1096"/>
      <c r="G45" s="1096"/>
      <c r="H45" s="1096"/>
      <c r="I45" s="1096"/>
      <c r="J45" s="1095" t="s">
        <v>507</v>
      </c>
    </row>
    <row r="46" spans="2:10" ht="29.25" customHeight="1" thickBot="1" x14ac:dyDescent="0.25">
      <c r="B46" s="1094" t="s">
        <v>69</v>
      </c>
      <c r="C46" s="1093"/>
      <c r="D46" s="1093"/>
      <c r="E46" s="1092" t="s">
        <v>506</v>
      </c>
      <c r="F46" s="1091" t="s">
        <v>4</v>
      </c>
      <c r="G46" s="1090" t="s">
        <v>5</v>
      </c>
      <c r="H46" s="1090" t="s">
        <v>6</v>
      </c>
      <c r="I46" s="1090" t="s">
        <v>7</v>
      </c>
      <c r="J46" s="1089" t="s">
        <v>8</v>
      </c>
    </row>
    <row r="47" spans="2:10" ht="57.75" customHeight="1" x14ac:dyDescent="0.2">
      <c r="B47" s="1088"/>
      <c r="C47" s="1087" t="s">
        <v>505</v>
      </c>
      <c r="D47" s="1087"/>
      <c r="E47" s="1086"/>
      <c r="F47" s="1085">
        <v>14.29</v>
      </c>
      <c r="G47" s="1084">
        <v>16</v>
      </c>
      <c r="H47" s="1084">
        <v>15.03</v>
      </c>
      <c r="I47" s="1084">
        <v>9.92</v>
      </c>
      <c r="J47" s="1083">
        <v>9.25</v>
      </c>
    </row>
    <row r="48" spans="2:10" ht="57.75" customHeight="1" x14ac:dyDescent="0.2">
      <c r="B48" s="1082"/>
      <c r="C48" s="1081" t="s">
        <v>504</v>
      </c>
      <c r="D48" s="1081"/>
      <c r="E48" s="1080"/>
      <c r="F48" s="1079">
        <v>6.19</v>
      </c>
      <c r="G48" s="1078">
        <v>8.43</v>
      </c>
      <c r="H48" s="1078">
        <v>9.7799999999999994</v>
      </c>
      <c r="I48" s="1078">
        <v>8.2799999999999994</v>
      </c>
      <c r="J48" s="1077">
        <v>6.94</v>
      </c>
    </row>
    <row r="49" spans="2:10" ht="57.75" customHeight="1" thickBot="1" x14ac:dyDescent="0.25">
      <c r="B49" s="1076"/>
      <c r="C49" s="1075" t="s">
        <v>503</v>
      </c>
      <c r="D49" s="1075"/>
      <c r="E49" s="1074"/>
      <c r="F49" s="1073">
        <v>0.42</v>
      </c>
      <c r="G49" s="1072">
        <v>3.52</v>
      </c>
      <c r="H49" s="1072" t="s">
        <v>502</v>
      </c>
      <c r="I49" s="1072" t="s">
        <v>501</v>
      </c>
      <c r="J49" s="1071" t="s">
        <v>500</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矢口 博昭</cp:lastModifiedBy>
  <cp:lastPrinted>2018-10-31T06:54:03Z</cp:lastPrinted>
  <dcterms:created xsi:type="dcterms:W3CDTF">2018-08-30T10:00:36Z</dcterms:created>
  <dcterms:modified xsi:type="dcterms:W3CDTF">2018-10-31T07:03:01Z</dcterms:modified>
  <cp:category/>
</cp:coreProperties>
</file>