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kfs01\s1386new\03_保育・待機児童対策グループ\67_見守りカメラ補助金\R8\03_交付申請\01_起案\認可外様式\"/>
    </mc:Choice>
  </mc:AlternateContent>
  <xr:revisionPtr revIDLastSave="0" documentId="13_ncr:1_{8A734991-FE90-4D06-9CB7-B45C58EBBCDA}" xr6:coauthVersionLast="47" xr6:coauthVersionMax="47" xr10:uidLastSave="{00000000-0000-0000-0000-000000000000}"/>
  <bookViews>
    <workbookView xWindow="-120" yWindow="-16320" windowWidth="29040" windowHeight="15720" activeTab="1" xr2:uid="{00000000-000D-0000-FFFF-FFFF00000000}"/>
  </bookViews>
  <sheets>
    <sheet name="一覧" sheetId="39" r:id="rId1"/>
    <sheet name="別紙１－２" sheetId="36" r:id="rId2"/>
    <sheet name="別紙2 役員等氏名一覧表" sheetId="31" r:id="rId3"/>
    <sheet name="別紙３－２" sheetId="34" r:id="rId4"/>
    <sheet name="別紙４－２" sheetId="35" r:id="rId5"/>
  </sheets>
  <definedNames>
    <definedName name="_xlnm._FilterDatabase" localSheetId="2" hidden="1">'別紙2 役員等氏名一覧表'!$A$4:$J$7</definedName>
    <definedName name="_xlnm.Print_Area" localSheetId="1">'別紙１－２'!$A$1:$K$52</definedName>
    <definedName name="_xlnm.Print_Area" localSheetId="2">'別紙2 役員等氏名一覧表'!$A$1:$J$35</definedName>
    <definedName name="_xlnm.Print_Area" localSheetId="3">'別紙３－２'!$A$1:$K$52</definedName>
    <definedName name="_xlnm.Print_Area" localSheetId="4">'別紙４－２'!$A$1:$K$52</definedName>
    <definedName name="_xlnm.Print_Titles" localSheetId="2">'別紙2 役員等氏名一覧表'!$4:$4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 i="39" l="1"/>
  <c r="F7" i="39"/>
  <c r="D7" i="39"/>
  <c r="A7" i="39" a="1"/>
  <c r="A7" i="39" s="1"/>
  <c r="D47" i="36"/>
  <c r="D47" i="34"/>
  <c r="D47" i="35"/>
  <c r="H17" i="36"/>
  <c r="H16" i="36"/>
  <c r="H18" i="36"/>
  <c r="H19" i="36"/>
  <c r="H20" i="36"/>
  <c r="H26" i="36"/>
  <c r="H27" i="36"/>
  <c r="H28" i="36"/>
  <c r="H29" i="36"/>
  <c r="H30" i="36"/>
  <c r="I35" i="36"/>
  <c r="I35" i="35"/>
  <c r="H30" i="35"/>
  <c r="H29" i="35"/>
  <c r="H28" i="35"/>
  <c r="H27" i="35"/>
  <c r="H26" i="35"/>
  <c r="H31" i="35" s="1"/>
  <c r="H21" i="35"/>
  <c r="H20" i="35"/>
  <c r="H19" i="35"/>
  <c r="H18" i="35"/>
  <c r="H17" i="35"/>
  <c r="H16" i="35"/>
  <c r="I35" i="34"/>
  <c r="H30" i="34"/>
  <c r="H29" i="34"/>
  <c r="H28" i="34"/>
  <c r="H27" i="34"/>
  <c r="H26" i="34"/>
  <c r="H31" i="34" s="1"/>
  <c r="H20" i="34"/>
  <c r="H19" i="34"/>
  <c r="H21" i="34" s="1"/>
  <c r="H18" i="34"/>
  <c r="H17" i="34"/>
  <c r="H16" i="34"/>
  <c r="D50" i="35" l="1"/>
  <c r="G8" i="35" s="1"/>
  <c r="H21" i="36"/>
  <c r="H31" i="36"/>
  <c r="D50" i="34"/>
  <c r="G8" i="34" s="1"/>
  <c r="D50" i="36" l="1"/>
  <c r="G8" i="3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B20" authorId="0" shapeId="0" xr:uid="{00000000-0006-0000-0100-000001000000}">
      <text>
        <r>
          <rPr>
            <sz val="9"/>
            <color indexed="81"/>
            <rFont val="ＭＳ Ｐゴシック"/>
            <family val="3"/>
            <charset val="128"/>
          </rPr>
          <t>欄が足りない場合は行を追加してください。</t>
        </r>
      </text>
    </comment>
    <comment ref="B30" authorId="0" shapeId="0" xr:uid="{DDF1EC74-A923-46E0-BE4F-A60ADB80F2EC}">
      <text>
        <r>
          <rPr>
            <sz val="9"/>
            <color indexed="81"/>
            <rFont val="ＭＳ Ｐゴシック"/>
            <family val="3"/>
            <charset val="128"/>
          </rPr>
          <t>欄が足りない場合は行を追加してください。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C7" authorId="0" shapeId="0" xr:uid="{9592774D-C697-437C-8DE6-1F4F7921096D}">
      <text>
        <r>
          <rPr>
            <b/>
            <sz val="9"/>
            <color indexed="81"/>
            <rFont val="ＭＳ Ｐゴシック"/>
            <family val="3"/>
            <charset val="128"/>
          </rPr>
          <t>user:</t>
        </r>
        <r>
          <rPr>
            <sz val="9"/>
            <color indexed="81"/>
            <rFont val="ＭＳ Ｐゴシック"/>
            <family val="3"/>
            <charset val="128"/>
          </rPr>
          <t xml:space="preserve">
カナ半角入力
姓と名の間は</t>
        </r>
        <r>
          <rPr>
            <b/>
            <sz val="9"/>
            <color indexed="81"/>
            <rFont val="ＭＳ Ｐゴシック"/>
            <family val="3"/>
            <charset val="128"/>
          </rPr>
          <t>半角</t>
        </r>
        <r>
          <rPr>
            <sz val="9"/>
            <color indexed="81"/>
            <rFont val="ＭＳ Ｐゴシック"/>
            <family val="3"/>
            <charset val="128"/>
          </rPr>
          <t>スペース</t>
        </r>
      </text>
    </comment>
    <comment ref="D7" authorId="0" shapeId="0" xr:uid="{CB6DA11C-8C94-4112-B249-1B9D3E252820}">
      <text>
        <r>
          <rPr>
            <b/>
            <sz val="9"/>
            <color indexed="81"/>
            <rFont val="ＭＳ Ｐゴシック"/>
            <family val="3"/>
            <charset val="128"/>
          </rPr>
          <t>user:</t>
        </r>
        <r>
          <rPr>
            <sz val="9"/>
            <color indexed="81"/>
            <rFont val="ＭＳ Ｐゴシック"/>
            <family val="3"/>
            <charset val="128"/>
          </rPr>
          <t xml:space="preserve">
全角入力
姓と名の間は</t>
        </r>
        <r>
          <rPr>
            <b/>
            <sz val="9"/>
            <color indexed="81"/>
            <rFont val="ＭＳ Ｐゴシック"/>
            <family val="3"/>
            <charset val="128"/>
          </rPr>
          <t>全角スペース</t>
        </r>
        <r>
          <rPr>
            <sz val="9"/>
            <color indexed="81"/>
            <rFont val="ＭＳ Ｐゴシック"/>
            <family val="3"/>
            <charset val="128"/>
          </rPr>
          <t xml:space="preserve">
</t>
        </r>
      </text>
    </comment>
    <comment ref="A28" authorId="0" shapeId="0" xr:uid="{8BE0A581-1BB9-4387-9CAD-23C26B848461}">
      <text>
        <r>
          <rPr>
            <b/>
            <sz val="9"/>
            <color indexed="81"/>
            <rFont val="ＭＳ Ｐゴシック"/>
            <family val="3"/>
            <charset val="128"/>
          </rPr>
          <t>user:</t>
        </r>
        <r>
          <rPr>
            <sz val="9"/>
            <color indexed="81"/>
            <rFont val="ＭＳ Ｐゴシック"/>
            <family val="3"/>
            <charset val="128"/>
          </rPr>
          <t xml:space="preserve">
欄が足りなければ行を追加してください。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B20" authorId="0" shapeId="0" xr:uid="{A7C75F23-AF59-4229-9951-71A8AF8BF3A6}">
      <text>
        <r>
          <rPr>
            <sz val="9"/>
            <color indexed="81"/>
            <rFont val="ＭＳ Ｐゴシック"/>
            <family val="3"/>
            <charset val="128"/>
          </rPr>
          <t>欄が足りない場合は行を追加してください。</t>
        </r>
      </text>
    </comment>
    <comment ref="B30" authorId="0" shapeId="0" xr:uid="{637DC644-064A-40C3-A738-C3CBE0D61463}">
      <text>
        <r>
          <rPr>
            <sz val="9"/>
            <color indexed="81"/>
            <rFont val="ＭＳ Ｐゴシック"/>
            <family val="3"/>
            <charset val="128"/>
          </rPr>
          <t>欄が足りない場合は行を追加してください。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B20" authorId="0" shapeId="0" xr:uid="{D9A7711B-83AC-498C-898E-D8DF21FE7765}">
      <text>
        <r>
          <rPr>
            <sz val="9"/>
            <color indexed="81"/>
            <rFont val="ＭＳ Ｐゴシック"/>
            <family val="3"/>
            <charset val="128"/>
          </rPr>
          <t>欄が足りない場合は行を追加してください。</t>
        </r>
      </text>
    </comment>
    <comment ref="B30" authorId="0" shapeId="0" xr:uid="{50215D8A-8BC9-4730-A03D-8FCE21D5FB89}">
      <text>
        <r>
          <rPr>
            <sz val="9"/>
            <color indexed="81"/>
            <rFont val="ＭＳ Ｐゴシック"/>
            <family val="3"/>
            <charset val="128"/>
          </rPr>
          <t>欄が足りない場合は行を追加してください。</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<sst xmlns="http://schemas.openxmlformats.org/spreadsheetml/2006/main" count="232" uniqueCount="92">
  <si>
    <t>合計</t>
    <rPh sb="0" eb="2">
      <t>ゴウケイ</t>
    </rPh>
    <phoneticPr fontId="2"/>
  </si>
  <si>
    <t>①</t>
    <phoneticPr fontId="2"/>
  </si>
  <si>
    <t>数量</t>
    <rPh sb="0" eb="2">
      <t>スウリョウ</t>
    </rPh>
    <phoneticPr fontId="2"/>
  </si>
  <si>
    <t>担当者名</t>
    <rPh sb="0" eb="3">
      <t>タントウシャ</t>
    </rPh>
    <rPh sb="3" eb="4">
      <t>メイ</t>
    </rPh>
    <phoneticPr fontId="2"/>
  </si>
  <si>
    <t>連絡先</t>
    <rPh sb="0" eb="3">
      <t>レンラクサキ</t>
    </rPh>
    <phoneticPr fontId="2"/>
  </si>
  <si>
    <t>連絡帳のスマホアプリ等への移行</t>
    <phoneticPr fontId="2"/>
  </si>
  <si>
    <t>その他</t>
    <phoneticPr fontId="2"/>
  </si>
  <si>
    <t>実施済</t>
    <rPh sb="0" eb="2">
      <t>ジッシ</t>
    </rPh>
    <rPh sb="2" eb="3">
      <t>ズ</t>
    </rPh>
    <phoneticPr fontId="2"/>
  </si>
  <si>
    <t>実施予定</t>
    <rPh sb="0" eb="2">
      <t>ジッシ</t>
    </rPh>
    <rPh sb="2" eb="4">
      <t>ヨテイ</t>
    </rPh>
    <phoneticPr fontId="2"/>
  </si>
  <si>
    <t>第１号様式（別紙１－２）</t>
    <phoneticPr fontId="2"/>
  </si>
  <si>
    <t>③</t>
    <phoneticPr fontId="2"/>
  </si>
  <si>
    <t>円</t>
    <rPh sb="0" eb="1">
      <t>エン</t>
    </rPh>
    <phoneticPr fontId="2"/>
  </si>
  <si>
    <t>金額（円）</t>
    <rPh sb="0" eb="2">
      <t>キンガク</t>
    </rPh>
    <rPh sb="3" eb="4">
      <t>エン</t>
    </rPh>
    <phoneticPr fontId="2"/>
  </si>
  <si>
    <t>補助上限額</t>
    <rPh sb="0" eb="2">
      <t>ホジョ</t>
    </rPh>
    <rPh sb="2" eb="5">
      <t>ジョウゲンガク</t>
    </rPh>
    <phoneticPr fontId="2"/>
  </si>
  <si>
    <t>布団（お昼寝用コット）カバー、またはタオルケット等の用意及び洗濯</t>
    <phoneticPr fontId="2"/>
  </si>
  <si>
    <t>（元号）　年度保育施設等の見守りカメラ設置事業費補助金　施設別変更交付申請内訳書</t>
    <rPh sb="1" eb="3">
      <t>ゲンゴウ</t>
    </rPh>
    <rPh sb="5" eb="7">
      <t>ネンド</t>
    </rPh>
    <rPh sb="7" eb="9">
      <t>ホイク</t>
    </rPh>
    <rPh sb="9" eb="11">
      <t>シセツ</t>
    </rPh>
    <rPh sb="11" eb="12">
      <t>トウ</t>
    </rPh>
    <rPh sb="13" eb="15">
      <t>ミマモ</t>
    </rPh>
    <rPh sb="19" eb="21">
      <t>セッチ</t>
    </rPh>
    <rPh sb="21" eb="24">
      <t>ジギョウヒ</t>
    </rPh>
    <rPh sb="24" eb="27">
      <t>ホジョキン</t>
    </rPh>
    <rPh sb="28" eb="30">
      <t>シセツ</t>
    </rPh>
    <rPh sb="30" eb="31">
      <t>ベツ</t>
    </rPh>
    <rPh sb="31" eb="33">
      <t>ヘンコウ</t>
    </rPh>
    <rPh sb="33" eb="35">
      <t>コウフ</t>
    </rPh>
    <rPh sb="35" eb="37">
      <t>シンセイ</t>
    </rPh>
    <rPh sb="37" eb="40">
      <t>ウチワケショ</t>
    </rPh>
    <phoneticPr fontId="2"/>
  </si>
  <si>
    <t>（元号）　年度保育施設等の見守りカメラ設置事業費補助金　施設別実績内訳書</t>
    <rPh sb="1" eb="3">
      <t>ゲンゴウ</t>
    </rPh>
    <rPh sb="5" eb="7">
      <t>ネンド</t>
    </rPh>
    <rPh sb="7" eb="9">
      <t>ホイク</t>
    </rPh>
    <rPh sb="9" eb="11">
      <t>シセツ</t>
    </rPh>
    <rPh sb="11" eb="12">
      <t>トウ</t>
    </rPh>
    <rPh sb="13" eb="15">
      <t>ミマモ</t>
    </rPh>
    <rPh sb="19" eb="21">
      <t>セッチ</t>
    </rPh>
    <rPh sb="21" eb="24">
      <t>ジギョウヒ</t>
    </rPh>
    <rPh sb="24" eb="27">
      <t>ホジョキン</t>
    </rPh>
    <rPh sb="28" eb="30">
      <t>シセツ</t>
    </rPh>
    <rPh sb="30" eb="31">
      <t>ベツ</t>
    </rPh>
    <rPh sb="31" eb="33">
      <t>ジッセキ</t>
    </rPh>
    <rPh sb="33" eb="36">
      <t>ウチワケショ</t>
    </rPh>
    <phoneticPr fontId="2"/>
  </si>
  <si>
    <t>補助対象経費</t>
    <rPh sb="0" eb="2">
      <t>ホジョ</t>
    </rPh>
    <rPh sb="2" eb="4">
      <t>タイショウ</t>
    </rPh>
    <rPh sb="4" eb="6">
      <t>ケイヒ</t>
    </rPh>
    <phoneticPr fontId="2"/>
  </si>
  <si>
    <t>交付申請額</t>
    <rPh sb="0" eb="2">
      <t>コウフ</t>
    </rPh>
    <rPh sb="2" eb="4">
      <t>シンセイ</t>
    </rPh>
    <phoneticPr fontId="2"/>
  </si>
  <si>
    <t>施設種別</t>
    <rPh sb="0" eb="4">
      <t>シセツシュベツ</t>
    </rPh>
    <phoneticPr fontId="2"/>
  </si>
  <si>
    <t>単価（円）</t>
    <rPh sb="0" eb="2">
      <t>タンカ</t>
    </rPh>
    <rPh sb="3" eb="4">
      <t>エン</t>
    </rPh>
    <phoneticPr fontId="2"/>
  </si>
  <si>
    <t>購入／リース</t>
    <rPh sb="0" eb="2">
      <t>コウニュウ</t>
    </rPh>
    <phoneticPr fontId="2"/>
  </si>
  <si>
    <t>（令和○年○月～令和○年○月）④</t>
    <rPh sb="1" eb="3">
      <t>レイワ</t>
    </rPh>
    <rPh sb="4" eb="5">
      <t>ネン</t>
    </rPh>
    <rPh sb="6" eb="7">
      <t>ガツ</t>
    </rPh>
    <rPh sb="8" eb="10">
      <t>レイワ</t>
    </rPh>
    <rPh sb="11" eb="12">
      <t>ネン</t>
    </rPh>
    <rPh sb="13" eb="14">
      <t>ガツ</t>
    </rPh>
    <phoneticPr fontId="2"/>
  </si>
  <si>
    <t>⑤</t>
    <phoneticPr fontId="2"/>
  </si>
  <si>
    <t>⑥</t>
    <phoneticPr fontId="2"/>
  </si>
  <si>
    <t>⑦</t>
    <phoneticPr fontId="2"/>
  </si>
  <si>
    <t>合計（⑧）</t>
    <rPh sb="0" eb="2">
      <t>ゴウケイ</t>
    </rPh>
    <phoneticPr fontId="2"/>
  </si>
  <si>
    <t>⑩</t>
    <phoneticPr fontId="2"/>
  </si>
  <si>
    <t>役員等氏名一覧表</t>
    <phoneticPr fontId="2"/>
  </si>
  <si>
    <t xml:space="preserve">令和　　年   月   日現在の役員    </t>
    <phoneticPr fontId="2"/>
  </si>
  <si>
    <t>No.</t>
    <phoneticPr fontId="4"/>
  </si>
  <si>
    <t>役職名</t>
    <rPh sb="0" eb="2">
      <t>ヤクショク</t>
    </rPh>
    <rPh sb="2" eb="3">
      <t>メイ</t>
    </rPh>
    <phoneticPr fontId="4"/>
  </si>
  <si>
    <t>名称・氏名カナ</t>
    <rPh sb="0" eb="2">
      <t>メイショウ</t>
    </rPh>
    <rPh sb="3" eb="5">
      <t>シメイ</t>
    </rPh>
    <phoneticPr fontId="4"/>
  </si>
  <si>
    <t>名称・氏名漢字</t>
    <rPh sb="0" eb="2">
      <t>メイショウ</t>
    </rPh>
    <rPh sb="3" eb="5">
      <t>シメイ</t>
    </rPh>
    <rPh sb="5" eb="7">
      <t>カンジ</t>
    </rPh>
    <phoneticPr fontId="4"/>
  </si>
  <si>
    <t>生年月日</t>
    <rPh sb="0" eb="4">
      <t>セイネンガッピ</t>
    </rPh>
    <phoneticPr fontId="4"/>
  </si>
  <si>
    <t>性別</t>
    <rPh sb="0" eb="2">
      <t>セイベツ</t>
    </rPh>
    <phoneticPr fontId="4"/>
  </si>
  <si>
    <t>住所</t>
    <rPh sb="0" eb="2">
      <t>ジュウショ</t>
    </rPh>
    <phoneticPr fontId="4"/>
  </si>
  <si>
    <t>和暦</t>
    <rPh sb="0" eb="2">
      <t>ワレキ</t>
    </rPh>
    <phoneticPr fontId="4"/>
  </si>
  <si>
    <t>年</t>
    <rPh sb="0" eb="1">
      <t>ネン</t>
    </rPh>
    <phoneticPr fontId="2"/>
  </si>
  <si>
    <t>月</t>
    <rPh sb="0" eb="1">
      <t>ツキ</t>
    </rPh>
    <phoneticPr fontId="2"/>
  </si>
  <si>
    <t>日</t>
    <rPh sb="0" eb="1">
      <t>ヒ</t>
    </rPh>
    <phoneticPr fontId="2"/>
  </si>
  <si>
    <t>（例）</t>
    <rPh sb="1" eb="2">
      <t>レイ</t>
    </rPh>
    <phoneticPr fontId="2"/>
  </si>
  <si>
    <t>（法人）</t>
    <rPh sb="1" eb="3">
      <t>ホウジン</t>
    </rPh>
    <phoneticPr fontId="15"/>
  </si>
  <si>
    <t>株式会社　〇〇〇</t>
    <rPh sb="0" eb="4">
      <t>カブシキガイシャ</t>
    </rPh>
    <phoneticPr fontId="2"/>
  </si>
  <si>
    <t/>
  </si>
  <si>
    <t>代表取締役</t>
    <rPh sb="0" eb="5">
      <t>ダイヒョウトリシマリヤク</t>
    </rPh>
    <phoneticPr fontId="2"/>
  </si>
  <si>
    <t>ｶﾅｶﾞﾜ ﾊﾅｺ</t>
    <phoneticPr fontId="2"/>
  </si>
  <si>
    <t>神奈川　花子</t>
    <rPh sb="0" eb="3">
      <t>カナガワ</t>
    </rPh>
    <rPh sb="4" eb="6">
      <t>ハナコ</t>
    </rPh>
    <phoneticPr fontId="2"/>
  </si>
  <si>
    <t>S</t>
  </si>
  <si>
    <t>F</t>
  </si>
  <si>
    <t>神奈川県横浜市中区日本大通１</t>
    <rPh sb="0" eb="3">
      <t>カナガワ</t>
    </rPh>
    <rPh sb="3" eb="4">
      <t>ケン</t>
    </rPh>
    <rPh sb="4" eb="7">
      <t>ヨコハマシ</t>
    </rPh>
    <rPh sb="7" eb="9">
      <t>ナカク</t>
    </rPh>
    <rPh sb="9" eb="13">
      <t>ニホンオオドオリ</t>
    </rPh>
    <phoneticPr fontId="2"/>
  </si>
  <si>
    <t xml:space="preserve"> 記載された全ての者は、代表者又は役員に暴力団員がいないことを確認するため、本様式に記載された情報を神奈川県警察本部に照会することについて、同意しております。</t>
    <phoneticPr fontId="2"/>
  </si>
  <si>
    <t xml:space="preserve">  代表者氏名</t>
  </si>
  <si>
    <t>合計（⑨）</t>
    <rPh sb="0" eb="2">
      <t>ゴウケイ</t>
    </rPh>
    <phoneticPr fontId="2"/>
  </si>
  <si>
    <t>⑪</t>
    <phoneticPr fontId="2"/>
  </si>
  <si>
    <t>＜基本分＞の購入費用等</t>
    <rPh sb="1" eb="3">
      <t>キホン</t>
    </rPh>
    <rPh sb="3" eb="4">
      <t>ブン</t>
    </rPh>
    <rPh sb="6" eb="8">
      <t>コウニュウ</t>
    </rPh>
    <rPh sb="8" eb="10">
      <t>ヒヨウ</t>
    </rPh>
    <rPh sb="10" eb="11">
      <t>トウ</t>
    </rPh>
    <phoneticPr fontId="2"/>
  </si>
  <si>
    <t>＜加算分＞の購入費用等</t>
    <rPh sb="1" eb="3">
      <t>カサン</t>
    </rPh>
    <rPh sb="3" eb="4">
      <t>ブン</t>
    </rPh>
    <rPh sb="6" eb="8">
      <t>コウニュウ</t>
    </rPh>
    <rPh sb="8" eb="10">
      <t>ヒヨウ</t>
    </rPh>
    <rPh sb="10" eb="11">
      <t>トウ</t>
    </rPh>
    <phoneticPr fontId="2"/>
  </si>
  <si>
    <t>品目・摘要（※１）</t>
    <rPh sb="0" eb="2">
      <t>ヒンモク</t>
    </rPh>
    <phoneticPr fontId="2"/>
  </si>
  <si>
    <t>選定額（※４）</t>
    <rPh sb="0" eb="3">
      <t>センテイガク</t>
    </rPh>
    <phoneticPr fontId="2"/>
  </si>
  <si>
    <t>※１　＜基本分＞の①には見守りカメラ本体についてを、＜加算分＞の①にはカメラ周辺機器や設置工事費等についてを記載すること。</t>
    <rPh sb="4" eb="6">
      <t>キホン</t>
    </rPh>
    <rPh sb="6" eb="7">
      <t>ブン</t>
    </rPh>
    <rPh sb="12" eb="14">
      <t>ミマモ</t>
    </rPh>
    <rPh sb="18" eb="20">
      <t>ホンタイ</t>
    </rPh>
    <rPh sb="27" eb="29">
      <t>カサン</t>
    </rPh>
    <rPh sb="29" eb="30">
      <t>ブン</t>
    </rPh>
    <rPh sb="38" eb="42">
      <t>シュウヘンキキ</t>
    </rPh>
    <rPh sb="43" eb="48">
      <t>セッチコウジヒ</t>
    </rPh>
    <rPh sb="48" eb="49">
      <t>トウ</t>
    </rPh>
    <rPh sb="54" eb="56">
      <t>キサイ</t>
    </rPh>
    <phoneticPr fontId="2"/>
  </si>
  <si>
    <t>第３号様式（別紙３－２）</t>
    <phoneticPr fontId="2"/>
  </si>
  <si>
    <t>第１号様式（別紙２）</t>
    <rPh sb="0" eb="1">
      <t>ダイ</t>
    </rPh>
    <rPh sb="2" eb="3">
      <t>ゴウ</t>
    </rPh>
    <rPh sb="3" eb="5">
      <t>ヨウシキ</t>
    </rPh>
    <phoneticPr fontId="2"/>
  </si>
  <si>
    <t>第５号様式（別紙４－２）</t>
    <phoneticPr fontId="2"/>
  </si>
  <si>
    <t>　　　また、設置工事費等がカメラ本体の購入費に含まれる場合は、基本分にまとめて記載すること。</t>
    <rPh sb="6" eb="11">
      <t>セッチコウジヒ</t>
    </rPh>
    <rPh sb="11" eb="12">
      <t>トウ</t>
    </rPh>
    <rPh sb="16" eb="18">
      <t>ホンタイ</t>
    </rPh>
    <rPh sb="19" eb="21">
      <t>コウニュウ</t>
    </rPh>
    <rPh sb="21" eb="22">
      <t>ヒ</t>
    </rPh>
    <rPh sb="23" eb="24">
      <t>フク</t>
    </rPh>
    <rPh sb="27" eb="29">
      <t>バアイ</t>
    </rPh>
    <rPh sb="31" eb="34">
      <t>キホンブン</t>
    </rPh>
    <rPh sb="39" eb="41">
      <t>キサイ</t>
    </rPh>
    <phoneticPr fontId="2"/>
  </si>
  <si>
    <t>保育室、教室</t>
    <rPh sb="0" eb="3">
      <t>ホイクシツ</t>
    </rPh>
    <rPh sb="4" eb="6">
      <t>キョウシツ</t>
    </rPh>
    <phoneticPr fontId="2"/>
  </si>
  <si>
    <t>食堂</t>
    <rPh sb="0" eb="2">
      <t>ショクドウ</t>
    </rPh>
    <phoneticPr fontId="2"/>
  </si>
  <si>
    <t>図書室</t>
    <rPh sb="0" eb="3">
      <t>トショシツ</t>
    </rPh>
    <phoneticPr fontId="2"/>
  </si>
  <si>
    <t>リース期間（※２）</t>
    <rPh sb="3" eb="5">
      <t>キカン</t>
    </rPh>
    <phoneticPr fontId="2"/>
  </si>
  <si>
    <t>※２　③にて「リース」を選択した場合は、④に交付申請を行うリース期間を記載すること。（「購入」を選択した場合は記載不要。）</t>
    <rPh sb="12" eb="14">
      <t>センタク</t>
    </rPh>
    <rPh sb="16" eb="18">
      <t>バアイ</t>
    </rPh>
    <rPh sb="22" eb="24">
      <t>コウフ</t>
    </rPh>
    <rPh sb="24" eb="26">
      <t>シンセイ</t>
    </rPh>
    <rPh sb="27" eb="28">
      <t>オコナ</t>
    </rPh>
    <rPh sb="32" eb="34">
      <t>キカン</t>
    </rPh>
    <rPh sb="35" eb="37">
      <t>キサイ</t>
    </rPh>
    <rPh sb="44" eb="46">
      <t>コウニュウ</t>
    </rPh>
    <rPh sb="48" eb="50">
      <t>センタク</t>
    </rPh>
    <rPh sb="52" eb="54">
      <t>バアイ</t>
    </rPh>
    <rPh sb="55" eb="57">
      <t>キサイ</t>
    </rPh>
    <rPh sb="57" eb="59">
      <t>フヨウ</t>
    </rPh>
    <phoneticPr fontId="2"/>
  </si>
  <si>
    <t>カメラの設置場所及び設置個数（※３）</t>
    <rPh sb="4" eb="6">
      <t>セッチ</t>
    </rPh>
    <rPh sb="6" eb="8">
      <t>バショ</t>
    </rPh>
    <rPh sb="8" eb="9">
      <t>オヨ</t>
    </rPh>
    <rPh sb="10" eb="12">
      <t>セッチ</t>
    </rPh>
    <rPh sb="12" eb="14">
      <t>コスウ</t>
    </rPh>
    <phoneticPr fontId="2"/>
  </si>
  <si>
    <t>廊下、階段</t>
    <rPh sb="0" eb="2">
      <t>ロウカ</t>
    </rPh>
    <rPh sb="3" eb="5">
      <t>カイダン</t>
    </rPh>
    <phoneticPr fontId="2"/>
  </si>
  <si>
    <t>その他（※４）</t>
    <rPh sb="2" eb="3">
      <t>タ</t>
    </rPh>
    <phoneticPr fontId="2"/>
  </si>
  <si>
    <t>※４　「その他」に記載した場合は「備考」に具体的な場所を記載すること。</t>
    <rPh sb="6" eb="7">
      <t>タ</t>
    </rPh>
    <rPh sb="9" eb="11">
      <t>キサイ</t>
    </rPh>
    <rPh sb="13" eb="15">
      <t>バアイ</t>
    </rPh>
    <rPh sb="17" eb="19">
      <t>ビコウ</t>
    </rPh>
    <rPh sb="21" eb="24">
      <t>グタイテキ</t>
    </rPh>
    <rPh sb="25" eb="27">
      <t>バショ</t>
    </rPh>
    <rPh sb="28" eb="30">
      <t>キサイ</t>
    </rPh>
    <phoneticPr fontId="2"/>
  </si>
  <si>
    <t>備考（※４）</t>
    <rPh sb="0" eb="2">
      <t>ビコウ</t>
    </rPh>
    <phoneticPr fontId="2"/>
  </si>
  <si>
    <t>※５　選定額は、⑧と⑨の計と⑩を比べて小さい額を記載すること</t>
    <rPh sb="3" eb="5">
      <t>センテイ</t>
    </rPh>
    <rPh sb="12" eb="13">
      <t>ケイ</t>
    </rPh>
    <phoneticPr fontId="2"/>
  </si>
  <si>
    <r>
      <t>※交付申請額は、⑫の額に補助率（2/3）を乗じたもの</t>
    </r>
    <r>
      <rPr>
        <b/>
        <u/>
        <sz val="9"/>
        <color rgb="FFFF0000"/>
        <rFont val="ＭＳ Ｐゴシック"/>
        <family val="3"/>
        <charset val="128"/>
      </rPr>
      <t>（千円未満切捨）</t>
    </r>
    <r>
      <rPr>
        <sz val="9"/>
        <rFont val="ＭＳ Ｐゴシック"/>
        <family val="3"/>
        <charset val="128"/>
      </rPr>
      <t>を記載すること</t>
    </r>
    <rPh sb="1" eb="3">
      <t>コウフ</t>
    </rPh>
    <rPh sb="3" eb="5">
      <t>シンセイ</t>
    </rPh>
    <rPh sb="5" eb="6">
      <t>ガク</t>
    </rPh>
    <rPh sb="6" eb="7">
      <t>ジツガク</t>
    </rPh>
    <rPh sb="10" eb="11">
      <t>ガク</t>
    </rPh>
    <rPh sb="12" eb="14">
      <t>ホジョ</t>
    </rPh>
    <rPh sb="14" eb="15">
      <t>リツ</t>
    </rPh>
    <rPh sb="21" eb="22">
      <t>ジョウ</t>
    </rPh>
    <phoneticPr fontId="2"/>
  </si>
  <si>
    <t xml:space="preserve">  施 設 名　　　 　　　　　　　　                                                   　</t>
    <rPh sb="2" eb="3">
      <t>シ</t>
    </rPh>
    <rPh sb="4" eb="5">
      <t>セツ</t>
    </rPh>
    <phoneticPr fontId="2"/>
  </si>
  <si>
    <r>
      <t>ホール</t>
    </r>
    <r>
      <rPr>
        <sz val="9"/>
        <color theme="1"/>
        <rFont val="ＭＳ Ｐゴシック"/>
        <family val="3"/>
        <charset val="128"/>
      </rPr>
      <t>（多目的室、
○○スペース等も含む）</t>
    </r>
    <rPh sb="4" eb="7">
      <t>タモクテキ</t>
    </rPh>
    <rPh sb="7" eb="8">
      <t>シツ</t>
    </rPh>
    <rPh sb="16" eb="17">
      <t>トウ</t>
    </rPh>
    <rPh sb="18" eb="19">
      <t>フク</t>
    </rPh>
    <phoneticPr fontId="2"/>
  </si>
  <si>
    <r>
      <t>※３　見守りカメラを設置した場所のセルに、見守りカメラの設置台数をそれぞれ記載すること。（屋外に設置する場合、</t>
    </r>
    <r>
      <rPr>
        <u/>
        <sz val="9"/>
        <color theme="1"/>
        <rFont val="ＭＳ Ｐゴシック"/>
        <family val="3"/>
        <charset val="128"/>
      </rPr>
      <t>撮影範囲は</t>
    </r>
    <r>
      <rPr>
        <b/>
        <u/>
        <sz val="9"/>
        <color rgb="FFFF0000"/>
        <rFont val="ＭＳ Ｐゴシック"/>
        <family val="3"/>
        <charset val="128"/>
      </rPr>
      <t>敷地内かつ同一フロア内のみ</t>
    </r>
    <r>
      <rPr>
        <sz val="9"/>
        <color theme="1"/>
        <rFont val="ＭＳ Ｐゴシック"/>
        <family val="3"/>
        <charset val="128"/>
      </rPr>
      <t>とすること。）</t>
    </r>
    <rPh sb="3" eb="5">
      <t>ミマモ</t>
    </rPh>
    <rPh sb="10" eb="12">
      <t>セッチ</t>
    </rPh>
    <rPh sb="14" eb="16">
      <t>バショ</t>
    </rPh>
    <rPh sb="21" eb="23">
      <t>ミマモ</t>
    </rPh>
    <rPh sb="28" eb="32">
      <t>セッチダイスウ</t>
    </rPh>
    <rPh sb="37" eb="39">
      <t>キサイ</t>
    </rPh>
    <rPh sb="45" eb="47">
      <t>オクガイ</t>
    </rPh>
    <rPh sb="48" eb="50">
      <t>セッチ</t>
    </rPh>
    <rPh sb="52" eb="54">
      <t>バアイ</t>
    </rPh>
    <rPh sb="55" eb="59">
      <t>サツエイハンイ</t>
    </rPh>
    <rPh sb="60" eb="62">
      <t>シキチ</t>
    </rPh>
    <rPh sb="62" eb="63">
      <t>ナイ</t>
    </rPh>
    <rPh sb="65" eb="67">
      <t>ドウイツ</t>
    </rPh>
    <rPh sb="70" eb="71">
      <t>ナイ</t>
    </rPh>
    <phoneticPr fontId="2"/>
  </si>
  <si>
    <t>施設名</t>
    <phoneticPr fontId="2"/>
  </si>
  <si>
    <t>令和８年度保育施設等の見守りカメラ設置事業費補助金　施設別交付申請内訳書</t>
    <rPh sb="0" eb="2">
      <t>レイワ</t>
    </rPh>
    <rPh sb="3" eb="5">
      <t>ネンド</t>
    </rPh>
    <rPh sb="5" eb="7">
      <t>ホイク</t>
    </rPh>
    <rPh sb="7" eb="9">
      <t>シセツ</t>
    </rPh>
    <rPh sb="9" eb="10">
      <t>トウ</t>
    </rPh>
    <rPh sb="11" eb="13">
      <t>ミマモ</t>
    </rPh>
    <rPh sb="17" eb="19">
      <t>セッチ</t>
    </rPh>
    <rPh sb="19" eb="22">
      <t>ジギョウヒ</t>
    </rPh>
    <rPh sb="22" eb="25">
      <t>ホジョキン</t>
    </rPh>
    <rPh sb="26" eb="28">
      <t>シセツ</t>
    </rPh>
    <rPh sb="28" eb="29">
      <t>ベツ</t>
    </rPh>
    <rPh sb="29" eb="31">
      <t>コウフ</t>
    </rPh>
    <rPh sb="31" eb="33">
      <t>シンセイ</t>
    </rPh>
    <rPh sb="33" eb="36">
      <t>ウチワケショ</t>
    </rPh>
    <phoneticPr fontId="2"/>
  </si>
  <si>
    <t>私設保育施設</t>
  </si>
  <si>
    <t>施設名</t>
    <rPh sb="0" eb="2">
      <t>シセツ</t>
    </rPh>
    <rPh sb="2" eb="3">
      <t>メイ</t>
    </rPh>
    <phoneticPr fontId="4"/>
  </si>
  <si>
    <t>施設種別</t>
    <rPh sb="0" eb="2">
      <t>シセツ</t>
    </rPh>
    <rPh sb="2" eb="4">
      <t>シュベツ</t>
    </rPh>
    <phoneticPr fontId="2"/>
  </si>
  <si>
    <t>対象経費支出予定額</t>
    <rPh sb="4" eb="6">
      <t>シシュツ</t>
    </rPh>
    <phoneticPr fontId="2"/>
  </si>
  <si>
    <t>選定額</t>
    <rPh sb="0" eb="2">
      <t>センテイ</t>
    </rPh>
    <rPh sb="2" eb="3">
      <t>ガク</t>
    </rPh>
    <phoneticPr fontId="4"/>
  </si>
  <si>
    <t>補助所要額</t>
    <rPh sb="0" eb="2">
      <t>ホジョ</t>
    </rPh>
    <rPh sb="2" eb="4">
      <t>ショヨウ</t>
    </rPh>
    <rPh sb="4" eb="5">
      <t>ガク</t>
    </rPh>
    <phoneticPr fontId="4"/>
  </si>
  <si>
    <t>②</t>
    <phoneticPr fontId="2"/>
  </si>
  <si>
    <t>円</t>
    <rPh sb="0" eb="1">
      <t>エン</t>
    </rPh>
    <phoneticPr fontId="4"/>
  </si>
  <si>
    <t>私設保育施設</t>
    <rPh sb="0" eb="6">
      <t>シセツホイクシセツ</t>
    </rPh>
    <phoneticPr fontId="2"/>
  </si>
  <si>
    <t>③×2/3＝④</t>
    <phoneticPr fontId="2"/>
  </si>
  <si>
    <t>令和８年度保育施設等の見守りカメラ設置事業費補助金　施設別交付申請内訳書　一覧</t>
    <rPh sb="0" eb="2">
      <t>レイワ</t>
    </rPh>
    <rPh sb="3" eb="5">
      <t>ネンド</t>
    </rPh>
    <rPh sb="5" eb="7">
      <t>ホイク</t>
    </rPh>
    <rPh sb="7" eb="9">
      <t>シセツ</t>
    </rPh>
    <rPh sb="9" eb="10">
      <t>トウ</t>
    </rPh>
    <rPh sb="11" eb="13">
      <t>ミマモ</t>
    </rPh>
    <rPh sb="17" eb="19">
      <t>セッチ</t>
    </rPh>
    <rPh sb="19" eb="22">
      <t>ジギョウヒ</t>
    </rPh>
    <rPh sb="22" eb="25">
      <t>ホジョキン</t>
    </rPh>
    <rPh sb="26" eb="28">
      <t>シセツ</t>
    </rPh>
    <rPh sb="28" eb="29">
      <t>ベツ</t>
    </rPh>
    <rPh sb="29" eb="31">
      <t>コウフ</t>
    </rPh>
    <rPh sb="31" eb="33">
      <t>シンセイ</t>
    </rPh>
    <rPh sb="33" eb="36">
      <t>ウチワケショ</t>
    </rPh>
    <rPh sb="37" eb="39">
      <t>イチラン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</si>
</sst>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円&quot;"/>
    <numFmt numFmtId="177" formatCode="0#"/>
  </numFmts>
  <fonts count="36">
    <font>
      <sz val="12"/>
      <color theme="1"/>
      <name val="ＭＳ 明朝"/>
      <family val="2"/>
      <charset val="128"/>
    </font>
    <font>
      <sz val="12"/>
      <color theme="1"/>
      <name val="ＭＳ 明朝"/>
      <family val="2"/>
      <charset val="128"/>
    </font>
    <font>
      <sz val="6"/>
      <name val="ＭＳ 明朝"/>
      <family val="2"/>
      <charset val="128"/>
    </font>
    <font>
      <sz val="11"/>
      <name val="ＭＳ Ｐゴシック"/>
      <family val="3"/>
      <charset val="128"/>
    </font>
    <font>
      <sz val="6"/>
      <name val="ＭＳ Ｐゴシック"/>
      <family val="3"/>
      <charset val="128"/>
    </font>
    <font>
      <sz val="11"/>
      <name val="ＭＳ ゴシック"/>
      <family val="3"/>
      <charset val="128"/>
    </font>
    <font>
      <sz val="9"/>
      <color indexed="81"/>
      <name val="ＭＳ Ｐゴシック"/>
      <family val="3"/>
      <charset val="128"/>
    </font>
    <font>
      <b/>
      <sz val="12"/>
      <name val="ＭＳ ゴシック"/>
      <family val="3"/>
      <charset val="128"/>
    </font>
    <font>
      <sz val="14"/>
      <name val="神奈川ゴシック"/>
      <family val="3"/>
      <charset val="128"/>
    </font>
    <font>
      <sz val="11"/>
      <name val="ＭＳ Ｐゴシック"/>
      <family val="3"/>
      <charset val="128"/>
      <scheme val="minor"/>
    </font>
    <font>
      <sz val="11"/>
      <name val="神奈川ゴシック"/>
      <family val="3"/>
      <charset val="128"/>
    </font>
    <font>
      <sz val="14"/>
      <name val="ＭＳ Ｐゴシック"/>
      <family val="3"/>
      <charset val="128"/>
      <scheme val="minor"/>
    </font>
    <font>
      <sz val="12"/>
      <name val="神奈川ゴシック"/>
      <family val="3"/>
      <charset val="128"/>
    </font>
    <font>
      <sz val="16"/>
      <name val="神奈川ゴシック"/>
      <family val="3"/>
      <charset val="128"/>
    </font>
    <font>
      <b/>
      <sz val="11"/>
      <name val="神奈川ゴシック"/>
      <family val="3"/>
      <charset val="128"/>
    </font>
    <font>
      <sz val="6"/>
      <name val="ＭＳ 明朝"/>
      <family val="1"/>
      <charset val="128"/>
    </font>
    <font>
      <b/>
      <sz val="11"/>
      <name val="ＭＳ Ｐゴシック"/>
      <family val="3"/>
      <charset val="128"/>
      <scheme val="minor"/>
    </font>
    <font>
      <b/>
      <sz val="9"/>
      <color indexed="81"/>
      <name val="ＭＳ Ｐゴシック"/>
      <family val="3"/>
      <charset val="128"/>
    </font>
    <font>
      <sz val="11"/>
      <color rgb="FFFF0000"/>
      <name val="ＭＳ Ｐゴシック"/>
      <family val="3"/>
      <charset val="128"/>
    </font>
    <font>
      <sz val="10"/>
      <name val="ＭＳ Ｐゴシック"/>
      <family val="3"/>
      <charset val="128"/>
    </font>
    <font>
      <b/>
      <sz val="12"/>
      <name val="ＭＳ Ｐゴシック"/>
      <family val="3"/>
      <charset val="128"/>
    </font>
    <font>
      <sz val="13"/>
      <name val="ＭＳ Ｐゴシック"/>
      <family val="3"/>
      <charset val="128"/>
    </font>
    <font>
      <u/>
      <sz val="14"/>
      <name val="ＭＳ Ｐゴシック"/>
      <family val="3"/>
      <charset val="128"/>
    </font>
    <font>
      <b/>
      <u/>
      <sz val="14"/>
      <name val="ＭＳ Ｐゴシック"/>
      <family val="3"/>
      <charset val="128"/>
    </font>
    <font>
      <b/>
      <sz val="14"/>
      <name val="ＭＳ Ｐゴシック"/>
      <family val="3"/>
      <charset val="128"/>
    </font>
    <font>
      <sz val="9"/>
      <name val="ＭＳ Ｐゴシック"/>
      <family val="3"/>
      <charset val="128"/>
    </font>
    <font>
      <b/>
      <u/>
      <sz val="9"/>
      <color rgb="FFFF0000"/>
      <name val="ＭＳ Ｐゴシック"/>
      <family val="3"/>
      <charset val="128"/>
    </font>
    <font>
      <b/>
      <sz val="11"/>
      <name val="ＭＳ Ｐゴシック"/>
      <family val="3"/>
      <charset val="128"/>
    </font>
    <font>
      <sz val="10.5"/>
      <name val="ＭＳ Ｐゴシック"/>
      <family val="3"/>
      <charset val="128"/>
    </font>
    <font>
      <sz val="10"/>
      <name val="ＭＳ ゴシック"/>
      <family val="3"/>
      <charset val="128"/>
    </font>
    <font>
      <sz val="14"/>
      <name val="ＭＳ Ｐゴシック"/>
      <family val="3"/>
      <charset val="128"/>
    </font>
    <font>
      <sz val="14"/>
      <color theme="1"/>
      <name val="ＭＳ Ｐゴシック"/>
      <family val="3"/>
      <charset val="128"/>
    </font>
    <font>
      <sz val="11"/>
      <color theme="1"/>
      <name val="ＭＳ Ｐゴシック"/>
      <family val="3"/>
      <charset val="128"/>
    </font>
    <font>
      <sz val="9"/>
      <color theme="1"/>
      <name val="ＭＳ Ｐゴシック"/>
      <family val="3"/>
      <charset val="128"/>
    </font>
    <font>
      <u/>
      <sz val="9"/>
      <color theme="1"/>
      <name val="ＭＳ Ｐゴシック"/>
      <family val="3"/>
      <charset val="128"/>
    </font>
    <font>
      <sz val="12"/>
      <name val="ＭＳ Ｐゴシック"/>
      <family val="3"/>
      <charset val="128"/>
    </font>
  </fonts>
  <fills count="11">
    <fill>
      <patternFill patternType="none"/>
    </fill>
    <fill>
      <patternFill patternType="gray125"/>
    </fill>
    <fill>
      <patternFill patternType="solid">
        <fgColor theme="6"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rgb="FFFFFF66"/>
        <bgColor indexed="64"/>
      </patternFill>
    </fill>
  </fills>
  <borders count="6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auto="1"/>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double">
        <color indexed="64"/>
      </left>
      <right style="medium">
        <color indexed="64"/>
      </right>
      <top style="medium">
        <color indexed="64"/>
      </top>
      <bottom style="thin">
        <color indexed="64"/>
      </bottom>
      <diagonal/>
    </border>
    <border>
      <left style="double">
        <color indexed="64"/>
      </left>
      <right style="medium">
        <color indexed="64"/>
      </right>
      <top style="thin">
        <color indexed="64"/>
      </top>
      <bottom style="medium">
        <color indexed="64"/>
      </bottom>
      <diagonal/>
    </border>
    <border>
      <left style="thin">
        <color indexed="64"/>
      </left>
      <right style="double">
        <color indexed="64"/>
      </right>
      <top style="medium">
        <color indexed="64"/>
      </top>
      <bottom style="thin">
        <color indexed="64"/>
      </bottom>
      <diagonal/>
    </border>
    <border>
      <left style="thin">
        <color indexed="64"/>
      </left>
      <right style="double">
        <color indexed="64"/>
      </right>
      <top style="thin">
        <color indexed="64"/>
      </top>
      <bottom style="medium">
        <color indexed="64"/>
      </bottom>
      <diagonal/>
    </border>
    <border>
      <left style="thin">
        <color auto="1"/>
      </left>
      <right/>
      <top style="medium">
        <color indexed="64"/>
      </top>
      <bottom/>
      <diagonal/>
    </border>
    <border>
      <left style="thin">
        <color indexed="64"/>
      </left>
      <right style="thin">
        <color indexed="64"/>
      </right>
      <top/>
      <bottom/>
      <diagonal/>
    </border>
    <border>
      <left style="thin">
        <color auto="1"/>
      </left>
      <right/>
      <top/>
      <bottom/>
      <diagonal/>
    </border>
    <border>
      <left style="thin">
        <color indexed="64"/>
      </left>
      <right style="medium">
        <color indexed="64"/>
      </right>
      <top/>
      <bottom/>
      <diagonal/>
    </border>
    <border>
      <left style="thin">
        <color auto="1"/>
      </left>
      <right/>
      <top/>
      <bottom style="thin">
        <color auto="1"/>
      </bottom>
      <diagonal/>
    </border>
    <border>
      <left style="medium">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s>
  <cellStyleXfs count="6">
    <xf numFmtId="0" fontId="0" fillId="0" borderId="0">
      <alignment vertical="center"/>
    </xf>
    <xf numFmtId="38" fontId="1" fillId="0" borderId="0" applyFont="0" applyFill="0" applyBorder="0" applyAlignment="0" applyProtection="0">
      <alignment vertical="center"/>
    </xf>
    <xf numFmtId="0" fontId="3" fillId="0" borderId="0"/>
    <xf numFmtId="0" fontId="3" fillId="0" borderId="0"/>
    <xf numFmtId="0" fontId="3" fillId="0" borderId="0">
      <alignment vertical="center"/>
    </xf>
    <xf numFmtId="0" fontId="3" fillId="0" borderId="0"/>
  </cellStyleXfs>
  <cellXfs count="206">
    <xf numFmtId="0" fontId="0" fillId="0" borderId="0" xfId="0">
      <alignment vertical="center"/>
    </xf>
    <xf numFmtId="0" fontId="29" fillId="0" borderId="0" xfId="0" applyFont="1" applyProtection="1">
      <alignment vertical="center"/>
    </xf>
    <xf numFmtId="0" fontId="5" fillId="0" borderId="0" xfId="0" applyFont="1" applyProtection="1">
      <alignment vertical="center"/>
    </xf>
    <xf numFmtId="0" fontId="19" fillId="0" borderId="0" xfId="0" applyFont="1" applyProtection="1">
      <alignment vertical="center"/>
    </xf>
    <xf numFmtId="0" fontId="3" fillId="0" borderId="0" xfId="0" applyFont="1" applyProtection="1">
      <alignment vertical="center"/>
    </xf>
    <xf numFmtId="0" fontId="3" fillId="0" borderId="0" xfId="0" applyFont="1" applyAlignment="1" applyProtection="1">
      <alignment vertical="center" wrapText="1"/>
    </xf>
    <xf numFmtId="0" fontId="20" fillId="0" borderId="0" xfId="0" applyFont="1" applyAlignment="1" applyProtection="1">
      <alignment horizontal="center" vertical="center"/>
    </xf>
    <xf numFmtId="0" fontId="21" fillId="0" borderId="0" xfId="0" applyFont="1" applyProtection="1">
      <alignment vertical="center"/>
    </xf>
    <xf numFmtId="0" fontId="21" fillId="0" borderId="0" xfId="0" applyFont="1" applyAlignment="1" applyProtection="1">
      <alignment vertical="center" wrapText="1"/>
    </xf>
    <xf numFmtId="0" fontId="3" fillId="0" borderId="0" xfId="0" applyFont="1" applyAlignment="1" applyProtection="1">
      <alignment horizontal="center" vertical="center"/>
    </xf>
    <xf numFmtId="0" fontId="3" fillId="0" borderId="0" xfId="0" applyFont="1" applyBorder="1" applyAlignment="1" applyProtection="1">
      <alignment horizontal="right" vertical="center"/>
    </xf>
    <xf numFmtId="0" fontId="22" fillId="0" borderId="0" xfId="0" applyFont="1" applyAlignment="1" applyProtection="1">
      <alignment vertical="center" wrapText="1"/>
    </xf>
    <xf numFmtId="0" fontId="23" fillId="0" borderId="0" xfId="0" applyFont="1" applyAlignment="1" applyProtection="1"/>
    <xf numFmtId="0" fontId="23" fillId="0" borderId="0" xfId="0" applyFont="1" applyAlignment="1" applyProtection="1">
      <alignment horizontal="right"/>
    </xf>
    <xf numFmtId="38" fontId="24" fillId="0" borderId="4" xfId="0" applyNumberFormat="1" applyFont="1" applyBorder="1" applyAlignment="1" applyProtection="1">
      <alignment horizontal="center" wrapText="1"/>
    </xf>
    <xf numFmtId="0" fontId="23" fillId="0" borderId="0" xfId="0" applyFont="1" applyAlignment="1" applyProtection="1">
      <alignment wrapText="1"/>
    </xf>
    <xf numFmtId="0" fontId="22" fillId="0" borderId="6" xfId="0" applyFont="1" applyBorder="1" applyAlignment="1" applyProtection="1">
      <alignment wrapText="1"/>
    </xf>
    <xf numFmtId="0" fontId="25" fillId="0" borderId="0" xfId="0" applyFont="1" applyAlignment="1" applyProtection="1">
      <alignment horizontal="center" vertical="center"/>
    </xf>
    <xf numFmtId="0" fontId="27" fillId="0" borderId="0" xfId="0" applyFont="1" applyProtection="1">
      <alignment vertical="center"/>
    </xf>
    <xf numFmtId="0" fontId="3" fillId="4" borderId="8" xfId="0" applyFont="1" applyFill="1" applyBorder="1" applyAlignment="1" applyProtection="1">
      <alignment horizontal="center" vertical="center"/>
    </xf>
    <xf numFmtId="0" fontId="3" fillId="4" borderId="9" xfId="0" applyFont="1" applyFill="1" applyBorder="1" applyAlignment="1" applyProtection="1">
      <alignment horizontal="center" vertical="center"/>
    </xf>
    <xf numFmtId="0" fontId="3" fillId="4" borderId="3" xfId="0" applyFont="1" applyFill="1" applyBorder="1" applyAlignment="1" applyProtection="1">
      <alignment horizontal="right" vertical="center"/>
    </xf>
    <xf numFmtId="0" fontId="3" fillId="4" borderId="3" xfId="0" applyFont="1" applyFill="1" applyBorder="1" applyAlignment="1" applyProtection="1">
      <alignment horizontal="center" vertical="center" shrinkToFit="1"/>
    </xf>
    <xf numFmtId="0" fontId="3" fillId="4" borderId="11" xfId="0" applyFont="1" applyFill="1" applyBorder="1" applyAlignment="1" applyProtection="1">
      <alignment horizontal="right" vertical="center"/>
    </xf>
    <xf numFmtId="0" fontId="3" fillId="0" borderId="14" xfId="0" applyFont="1" applyBorder="1" applyAlignment="1" applyProtection="1">
      <alignment horizontal="center" vertical="center"/>
    </xf>
    <xf numFmtId="0" fontId="3" fillId="0" borderId="15" xfId="0" applyFont="1" applyBorder="1" applyProtection="1">
      <alignment vertical="center"/>
    </xf>
    <xf numFmtId="0" fontId="3" fillId="0" borderId="16" xfId="0" applyFont="1" applyBorder="1" applyProtection="1">
      <alignment vertical="center"/>
    </xf>
    <xf numFmtId="0" fontId="3" fillId="0" borderId="17" xfId="0" applyFont="1" applyBorder="1" applyProtection="1">
      <alignment vertical="center"/>
    </xf>
    <xf numFmtId="0" fontId="3" fillId="0" borderId="16" xfId="0" applyFont="1" applyBorder="1" applyAlignment="1" applyProtection="1">
      <alignment horizontal="right" vertical="center"/>
    </xf>
    <xf numFmtId="0" fontId="3" fillId="0" borderId="0" xfId="0" applyFont="1" applyAlignment="1" applyProtection="1">
      <alignment horizontal="right" vertical="center"/>
    </xf>
    <xf numFmtId="38" fontId="3" fillId="0" borderId="0" xfId="1" applyFont="1" applyBorder="1" applyProtection="1">
      <alignment vertical="center"/>
    </xf>
    <xf numFmtId="0" fontId="18" fillId="0" borderId="0" xfId="0" applyFont="1" applyProtection="1">
      <alignment vertical="center"/>
    </xf>
    <xf numFmtId="0" fontId="32" fillId="0" borderId="0" xfId="0" applyFont="1" applyProtection="1">
      <alignment vertical="center"/>
    </xf>
    <xf numFmtId="0" fontId="32" fillId="7" borderId="37" xfId="0" applyFont="1" applyFill="1" applyBorder="1" applyAlignment="1" applyProtection="1">
      <alignment horizontal="center" vertical="center"/>
    </xf>
    <xf numFmtId="0" fontId="32" fillId="7" borderId="38" xfId="0" applyFont="1" applyFill="1" applyBorder="1" applyAlignment="1" applyProtection="1">
      <alignment horizontal="center" vertical="center"/>
    </xf>
    <xf numFmtId="0" fontId="32" fillId="7" borderId="8" xfId="0" applyFont="1" applyFill="1" applyBorder="1" applyAlignment="1" applyProtection="1">
      <alignment horizontal="center" vertical="center" wrapText="1"/>
    </xf>
    <xf numFmtId="0" fontId="32" fillId="7" borderId="8" xfId="0" applyFont="1" applyFill="1" applyBorder="1" applyAlignment="1" applyProtection="1">
      <alignment horizontal="center" vertical="center"/>
    </xf>
    <xf numFmtId="0" fontId="32" fillId="7" borderId="41" xfId="0" applyFont="1" applyFill="1" applyBorder="1" applyAlignment="1" applyProtection="1">
      <alignment horizontal="center" vertical="center"/>
    </xf>
    <xf numFmtId="0" fontId="32" fillId="7" borderId="44" xfId="0" applyFont="1" applyFill="1" applyBorder="1" applyAlignment="1" applyProtection="1">
      <alignment horizontal="center" vertical="center"/>
    </xf>
    <xf numFmtId="0" fontId="32" fillId="7" borderId="42" xfId="0" applyFont="1" applyFill="1" applyBorder="1" applyAlignment="1" applyProtection="1">
      <alignment horizontal="center" vertical="center"/>
    </xf>
    <xf numFmtId="0" fontId="32" fillId="0" borderId="45" xfId="0" applyFont="1" applyBorder="1" applyProtection="1">
      <alignment vertical="center"/>
    </xf>
    <xf numFmtId="0" fontId="25" fillId="0" borderId="0" xfId="0" applyFont="1" applyProtection="1">
      <alignment vertical="center"/>
    </xf>
    <xf numFmtId="0" fontId="33" fillId="0" borderId="0" xfId="0" applyFont="1" applyProtection="1">
      <alignment vertical="center"/>
    </xf>
    <xf numFmtId="0" fontId="3" fillId="4" borderId="19" xfId="0" applyFont="1" applyFill="1" applyBorder="1" applyProtection="1">
      <alignment vertical="center"/>
    </xf>
    <xf numFmtId="0" fontId="3" fillId="4" borderId="20" xfId="0" applyFont="1" applyFill="1" applyBorder="1" applyAlignment="1" applyProtection="1">
      <alignment horizontal="center" vertical="center"/>
    </xf>
    <xf numFmtId="0" fontId="3" fillId="0" borderId="21" xfId="0" applyFont="1" applyBorder="1" applyAlignment="1" applyProtection="1">
      <alignment horizontal="center" vertical="center"/>
    </xf>
    <xf numFmtId="0" fontId="28" fillId="0" borderId="0" xfId="0" applyFont="1" applyAlignment="1" applyProtection="1">
      <alignment horizontal="justify" vertical="center" wrapText="1"/>
    </xf>
    <xf numFmtId="176" fontId="3" fillId="0" borderId="21" xfId="1" applyNumberFormat="1" applyFont="1" applyBorder="1" applyProtection="1">
      <alignment vertical="center"/>
    </xf>
    <xf numFmtId="176" fontId="3" fillId="0" borderId="0" xfId="1" applyNumberFormat="1" applyFont="1" applyBorder="1" applyProtection="1">
      <alignment vertical="center"/>
    </xf>
    <xf numFmtId="176" fontId="3" fillId="0" borderId="21" xfId="0" applyNumberFormat="1" applyFont="1" applyBorder="1" applyProtection="1">
      <alignment vertical="center"/>
    </xf>
    <xf numFmtId="176" fontId="3" fillId="0" borderId="0" xfId="0" applyNumberFormat="1" applyFont="1" applyProtection="1">
      <alignment vertical="center"/>
    </xf>
    <xf numFmtId="0" fontId="25" fillId="0" borderId="22" xfId="0" applyFont="1" applyBorder="1" applyProtection="1">
      <alignment vertical="center"/>
    </xf>
    <xf numFmtId="0" fontId="3" fillId="0" borderId="22" xfId="0" applyFont="1" applyBorder="1" applyProtection="1">
      <alignment vertical="center"/>
    </xf>
    <xf numFmtId="0" fontId="3" fillId="10" borderId="1" xfId="0" applyFont="1" applyFill="1" applyBorder="1" applyAlignment="1" applyProtection="1">
      <alignment horizontal="center" vertical="center"/>
      <protection locked="0"/>
    </xf>
    <xf numFmtId="38" fontId="3" fillId="10" borderId="1" xfId="1" applyFont="1" applyFill="1" applyBorder="1" applyAlignment="1" applyProtection="1">
      <alignment horizontal="center" vertical="center"/>
      <protection locked="0"/>
    </xf>
    <xf numFmtId="38" fontId="3" fillId="10" borderId="1" xfId="1" applyFont="1" applyFill="1" applyBorder="1" applyProtection="1">
      <alignment vertical="center"/>
      <protection locked="0"/>
    </xf>
    <xf numFmtId="38" fontId="3" fillId="10" borderId="23" xfId="1" applyFont="1" applyFill="1" applyBorder="1" applyProtection="1">
      <alignment vertical="center"/>
      <protection locked="0"/>
    </xf>
    <xf numFmtId="38" fontId="3" fillId="0" borderId="12" xfId="1" applyFont="1" applyBorder="1" applyProtection="1">
      <alignment vertical="center"/>
      <protection locked="0"/>
    </xf>
    <xf numFmtId="38" fontId="3" fillId="10" borderId="2" xfId="1" applyFont="1" applyFill="1" applyBorder="1" applyAlignment="1" applyProtection="1">
      <alignment horizontal="center" vertical="center"/>
      <protection locked="0"/>
    </xf>
    <xf numFmtId="38" fontId="3" fillId="10" borderId="2" xfId="1" applyFont="1" applyFill="1" applyBorder="1" applyProtection="1">
      <alignment vertical="center"/>
      <protection locked="0"/>
    </xf>
    <xf numFmtId="38" fontId="3" fillId="10" borderId="24" xfId="1" applyFont="1" applyFill="1" applyBorder="1" applyProtection="1">
      <alignment vertical="center"/>
      <protection locked="0"/>
    </xf>
    <xf numFmtId="38" fontId="3" fillId="0" borderId="18" xfId="1" applyFont="1" applyBorder="1" applyProtection="1">
      <alignment vertical="center"/>
      <protection locked="0"/>
    </xf>
    <xf numFmtId="38" fontId="32" fillId="10" borderId="13" xfId="1" applyFont="1" applyFill="1" applyBorder="1" applyAlignment="1" applyProtection="1">
      <alignment vertical="center"/>
      <protection locked="0"/>
    </xf>
    <xf numFmtId="38" fontId="32" fillId="10" borderId="36" xfId="1" applyFont="1" applyFill="1" applyBorder="1" applyAlignment="1" applyProtection="1">
      <alignment vertical="center"/>
      <protection locked="0"/>
    </xf>
    <xf numFmtId="0" fontId="32" fillId="10" borderId="43" xfId="0" applyFont="1" applyFill="1" applyBorder="1" applyProtection="1">
      <alignment vertical="center"/>
      <protection locked="0"/>
    </xf>
    <xf numFmtId="0" fontId="8" fillId="0" borderId="0" xfId="5" applyFont="1" applyAlignment="1" applyProtection="1">
      <alignment vertical="center"/>
    </xf>
    <xf numFmtId="0" fontId="9" fillId="0" borderId="0" xfId="5" applyFont="1" applyAlignment="1" applyProtection="1">
      <alignment horizontal="left" vertical="center"/>
    </xf>
    <xf numFmtId="0" fontId="9" fillId="0" borderId="0" xfId="5" applyFont="1" applyAlignment="1" applyProtection="1">
      <alignment vertical="center"/>
    </xf>
    <xf numFmtId="0" fontId="10" fillId="0" borderId="0" xfId="5" applyFont="1" applyAlignment="1" applyProtection="1">
      <alignment vertical="center"/>
    </xf>
    <xf numFmtId="177" fontId="10" fillId="0" borderId="0" xfId="5" applyNumberFormat="1" applyFont="1" applyAlignment="1" applyProtection="1">
      <alignment vertical="center"/>
    </xf>
    <xf numFmtId="0" fontId="11" fillId="0" borderId="0" xfId="5" applyFont="1" applyAlignment="1" applyProtection="1">
      <alignment horizontal="right" vertical="center"/>
    </xf>
    <xf numFmtId="0" fontId="12" fillId="0" borderId="0" xfId="5" applyFont="1" applyAlignment="1" applyProtection="1">
      <alignment vertical="center"/>
    </xf>
    <xf numFmtId="0" fontId="13" fillId="0" borderId="0" xfId="5" applyFont="1" applyAlignment="1" applyProtection="1">
      <alignment horizontal="center" vertical="center"/>
    </xf>
    <xf numFmtId="0" fontId="10" fillId="5" borderId="29" xfId="5" applyFont="1" applyFill="1" applyBorder="1" applyAlignment="1" applyProtection="1">
      <alignment vertical="center" textRotation="255"/>
    </xf>
    <xf numFmtId="0" fontId="10" fillId="5" borderId="29" xfId="5" applyFont="1" applyFill="1" applyBorder="1" applyAlignment="1" applyProtection="1">
      <alignment vertical="center"/>
    </xf>
    <xf numFmtId="177" fontId="10" fillId="5" borderId="29" xfId="5" applyNumberFormat="1" applyFont="1" applyFill="1" applyBorder="1" applyAlignment="1" applyProtection="1">
      <alignment vertical="center"/>
    </xf>
    <xf numFmtId="0" fontId="14" fillId="6" borderId="29" xfId="5" applyFont="1" applyFill="1" applyBorder="1" applyAlignment="1" applyProtection="1">
      <alignment horizontal="left" vertical="center"/>
    </xf>
    <xf numFmtId="0" fontId="10" fillId="6" borderId="29" xfId="5" applyFont="1" applyFill="1" applyBorder="1" applyAlignment="1" applyProtection="1">
      <alignment horizontal="left" vertical="center"/>
    </xf>
    <xf numFmtId="0" fontId="16" fillId="6" borderId="29" xfId="5" applyFont="1" applyFill="1" applyBorder="1" applyAlignment="1" applyProtection="1">
      <alignment vertical="center"/>
    </xf>
    <xf numFmtId="0" fontId="10" fillId="6" borderId="29" xfId="5" applyFont="1" applyFill="1" applyBorder="1" applyAlignment="1" applyProtection="1">
      <alignment vertical="center"/>
    </xf>
    <xf numFmtId="177" fontId="10" fillId="6" borderId="29" xfId="5" applyNumberFormat="1" applyFont="1" applyFill="1" applyBorder="1" applyAlignment="1" applyProtection="1">
      <alignment vertical="center"/>
    </xf>
    <xf numFmtId="0" fontId="10" fillId="6" borderId="30" xfId="5" applyFont="1" applyFill="1" applyBorder="1" applyAlignment="1" applyProtection="1">
      <alignment vertical="center" shrinkToFit="1"/>
    </xf>
    <xf numFmtId="0" fontId="10" fillId="6" borderId="0" xfId="5" applyFont="1" applyFill="1" applyAlignment="1" applyProtection="1">
      <alignment vertical="center"/>
    </xf>
    <xf numFmtId="0" fontId="12" fillId="6" borderId="0" xfId="5" applyFont="1" applyFill="1" applyAlignment="1" applyProtection="1">
      <alignment vertical="center"/>
    </xf>
    <xf numFmtId="0" fontId="9" fillId="6" borderId="29" xfId="5" applyFont="1" applyFill="1" applyBorder="1" applyAlignment="1" applyProtection="1">
      <alignment horizontal="left" vertical="center"/>
    </xf>
    <xf numFmtId="0" fontId="9" fillId="6" borderId="29" xfId="5" applyFont="1" applyFill="1" applyBorder="1" applyAlignment="1" applyProtection="1">
      <alignment vertical="center"/>
    </xf>
    <xf numFmtId="0" fontId="10" fillId="6" borderId="29" xfId="5" applyFont="1" applyFill="1" applyBorder="1" applyAlignment="1" applyProtection="1">
      <alignment horizontal="center" vertical="center"/>
    </xf>
    <xf numFmtId="177" fontId="10" fillId="6" borderId="29" xfId="5" applyNumberFormat="1" applyFont="1" applyFill="1" applyBorder="1" applyAlignment="1" applyProtection="1">
      <alignment horizontal="center" vertical="center"/>
    </xf>
    <xf numFmtId="0" fontId="10" fillId="6" borderId="30" xfId="5" applyFont="1" applyFill="1" applyBorder="1" applyAlignment="1" applyProtection="1">
      <alignment vertical="center" wrapText="1" shrinkToFit="1"/>
    </xf>
    <xf numFmtId="0" fontId="10" fillId="0" borderId="28" xfId="5" applyFont="1" applyBorder="1" applyAlignment="1" applyProtection="1">
      <alignment vertical="center"/>
    </xf>
    <xf numFmtId="0" fontId="10" fillId="0" borderId="33" xfId="5" applyFont="1" applyBorder="1" applyAlignment="1" applyProtection="1">
      <alignment vertical="center"/>
    </xf>
    <xf numFmtId="0" fontId="3" fillId="0" borderId="0" xfId="5" applyFont="1" applyAlignment="1" applyProtection="1">
      <alignment vertical="center"/>
    </xf>
    <xf numFmtId="0" fontId="3" fillId="0" borderId="0" xfId="5" applyFont="1" applyAlignment="1" applyProtection="1">
      <alignment horizontal="left" vertical="center"/>
    </xf>
    <xf numFmtId="177" fontId="3" fillId="0" borderId="0" xfId="5" applyNumberFormat="1" applyFont="1" applyAlignment="1" applyProtection="1">
      <alignment vertical="center"/>
    </xf>
    <xf numFmtId="0" fontId="8" fillId="10" borderId="0" xfId="5" applyFont="1" applyFill="1" applyAlignment="1" applyProtection="1">
      <alignment horizontal="right" vertical="center"/>
      <protection locked="0"/>
    </xf>
    <xf numFmtId="0" fontId="9" fillId="10" borderId="29" xfId="5" applyFont="1" applyFill="1" applyBorder="1" applyAlignment="1" applyProtection="1">
      <alignment horizontal="left" vertical="center"/>
      <protection locked="0"/>
    </xf>
    <xf numFmtId="0" fontId="9" fillId="10" borderId="29" xfId="5" applyFont="1" applyFill="1" applyBorder="1" applyAlignment="1" applyProtection="1">
      <alignment vertical="center"/>
      <protection locked="0"/>
    </xf>
    <xf numFmtId="0" fontId="10" fillId="10" borderId="29" xfId="5" applyFont="1" applyFill="1" applyBorder="1" applyAlignment="1" applyProtection="1">
      <alignment horizontal="center" vertical="center"/>
      <protection locked="0"/>
    </xf>
    <xf numFmtId="177" fontId="10" fillId="10" borderId="29" xfId="5" applyNumberFormat="1" applyFont="1" applyFill="1" applyBorder="1" applyAlignment="1" applyProtection="1">
      <alignment horizontal="center" vertical="center"/>
      <protection locked="0"/>
    </xf>
    <xf numFmtId="0" fontId="9" fillId="10" borderId="30" xfId="5" applyFont="1" applyFill="1" applyBorder="1" applyAlignment="1" applyProtection="1">
      <alignment vertical="center"/>
      <protection locked="0"/>
    </xf>
    <xf numFmtId="0" fontId="9" fillId="10" borderId="34" xfId="5" applyFont="1" applyFill="1" applyBorder="1" applyAlignment="1" applyProtection="1">
      <alignment horizontal="left" vertical="center"/>
      <protection locked="0"/>
    </xf>
    <xf numFmtId="0" fontId="9" fillId="10" borderId="34" xfId="5" applyFont="1" applyFill="1" applyBorder="1" applyAlignment="1" applyProtection="1">
      <alignment vertical="center"/>
      <protection locked="0"/>
    </xf>
    <xf numFmtId="0" fontId="10" fillId="10" borderId="34" xfId="5" applyFont="1" applyFill="1" applyBorder="1" applyAlignment="1" applyProtection="1">
      <alignment horizontal="center" vertical="center"/>
      <protection locked="0"/>
    </xf>
    <xf numFmtId="177" fontId="10" fillId="10" borderId="34" xfId="5" applyNumberFormat="1" applyFont="1" applyFill="1" applyBorder="1" applyAlignment="1" applyProtection="1">
      <alignment horizontal="center" vertical="center"/>
      <protection locked="0"/>
    </xf>
    <xf numFmtId="0" fontId="9" fillId="10" borderId="35" xfId="5" applyFont="1" applyFill="1" applyBorder="1" applyAlignment="1" applyProtection="1">
      <alignment vertical="center"/>
      <protection locked="0"/>
    </xf>
    <xf numFmtId="0" fontId="31" fillId="10" borderId="0" xfId="0" applyFont="1" applyFill="1" applyAlignment="1" applyProtection="1">
      <alignment horizontal="left" vertical="center"/>
      <protection locked="0"/>
    </xf>
    <xf numFmtId="0" fontId="30" fillId="10" borderId="0" xfId="5" applyFont="1" applyFill="1" applyAlignment="1" applyProtection="1">
      <alignment vertical="center"/>
      <protection locked="0"/>
    </xf>
    <xf numFmtId="0" fontId="21" fillId="0" borderId="0" xfId="0" applyFont="1" applyAlignment="1" applyProtection="1">
      <alignment vertical="center"/>
    </xf>
    <xf numFmtId="0" fontId="5" fillId="0" borderId="0" xfId="0" applyFont="1" applyAlignment="1" applyProtection="1">
      <alignment horizontal="center" vertical="center"/>
    </xf>
    <xf numFmtId="0" fontId="3" fillId="0" borderId="0" xfId="0" applyFont="1" applyAlignment="1" applyProtection="1">
      <alignment vertical="center"/>
    </xf>
    <xf numFmtId="0" fontId="3" fillId="0" borderId="0" xfId="0" applyFont="1" applyBorder="1" applyProtection="1">
      <alignment vertical="center"/>
    </xf>
    <xf numFmtId="0" fontId="23" fillId="0" borderId="0" xfId="0" applyFont="1" applyBorder="1" applyAlignment="1" applyProtection="1">
      <alignment wrapText="1"/>
    </xf>
    <xf numFmtId="0" fontId="3" fillId="2" borderId="8" xfId="0" applyFont="1" applyFill="1" applyBorder="1" applyAlignment="1" applyProtection="1">
      <alignment horizontal="center" vertical="center"/>
    </xf>
    <xf numFmtId="0" fontId="3" fillId="2" borderId="9" xfId="0" applyFont="1" applyFill="1" applyBorder="1" applyAlignment="1" applyProtection="1">
      <alignment horizontal="center" vertical="center"/>
    </xf>
    <xf numFmtId="0" fontId="3" fillId="2" borderId="3" xfId="0" applyFont="1" applyFill="1" applyBorder="1" applyAlignment="1" applyProtection="1">
      <alignment horizontal="right" vertical="center"/>
    </xf>
    <xf numFmtId="0" fontId="3" fillId="2" borderId="3" xfId="0" applyFont="1" applyFill="1" applyBorder="1" applyAlignment="1" applyProtection="1">
      <alignment horizontal="center" vertical="center" shrinkToFit="1"/>
    </xf>
    <xf numFmtId="0" fontId="3" fillId="2" borderId="11" xfId="0" applyFont="1" applyFill="1" applyBorder="1" applyAlignment="1" applyProtection="1">
      <alignment horizontal="right" vertical="center"/>
    </xf>
    <xf numFmtId="0" fontId="3" fillId="0" borderId="15" xfId="0" applyFont="1" applyBorder="1" applyAlignment="1" applyProtection="1">
      <alignment vertical="center"/>
    </xf>
    <xf numFmtId="0" fontId="3" fillId="0" borderId="16" xfId="0" applyFont="1" applyBorder="1" applyAlignment="1" applyProtection="1">
      <alignment vertical="center"/>
    </xf>
    <xf numFmtId="0" fontId="3" fillId="0" borderId="17" xfId="0" applyFont="1" applyBorder="1" applyAlignment="1" applyProtection="1">
      <alignment vertical="center"/>
    </xf>
    <xf numFmtId="0" fontId="3" fillId="0" borderId="0" xfId="0" applyFont="1" applyBorder="1" applyAlignment="1" applyProtection="1">
      <alignment vertical="center"/>
    </xf>
    <xf numFmtId="0" fontId="32" fillId="8" borderId="37" xfId="0" applyFont="1" applyFill="1" applyBorder="1" applyAlignment="1" applyProtection="1">
      <alignment horizontal="center" vertical="center"/>
    </xf>
    <xf numFmtId="0" fontId="32" fillId="8" borderId="38" xfId="0" applyFont="1" applyFill="1" applyBorder="1" applyAlignment="1" applyProtection="1">
      <alignment horizontal="center" vertical="center"/>
    </xf>
    <xf numFmtId="0" fontId="32" fillId="8" borderId="8" xfId="0" applyFont="1" applyFill="1" applyBorder="1" applyAlignment="1" applyProtection="1">
      <alignment horizontal="center" vertical="center" wrapText="1"/>
    </xf>
    <xf numFmtId="0" fontId="32" fillId="8" borderId="8" xfId="0" applyFont="1" applyFill="1" applyBorder="1" applyAlignment="1" applyProtection="1">
      <alignment horizontal="center" vertical="center"/>
    </xf>
    <xf numFmtId="0" fontId="32" fillId="8" borderId="41" xfId="0" applyFont="1" applyFill="1" applyBorder="1" applyAlignment="1" applyProtection="1">
      <alignment horizontal="center" vertical="center"/>
    </xf>
    <xf numFmtId="0" fontId="32" fillId="8" borderId="44" xfId="0" applyFont="1" applyFill="1" applyBorder="1" applyAlignment="1" applyProtection="1">
      <alignment horizontal="center" vertical="center"/>
    </xf>
    <xf numFmtId="0" fontId="32" fillId="8" borderId="42" xfId="0" applyFont="1" applyFill="1" applyBorder="1" applyAlignment="1" applyProtection="1">
      <alignment horizontal="center" vertical="center"/>
    </xf>
    <xf numFmtId="0" fontId="25" fillId="0" borderId="0" xfId="0" applyFont="1" applyBorder="1" applyAlignment="1" applyProtection="1">
      <alignment vertical="center"/>
    </xf>
    <xf numFmtId="0" fontId="3" fillId="0" borderId="0" xfId="0" applyFont="1" applyBorder="1" applyAlignment="1" applyProtection="1">
      <alignment horizontal="center" vertical="center"/>
    </xf>
    <xf numFmtId="0" fontId="3" fillId="2" borderId="19" xfId="0" applyFont="1" applyFill="1" applyBorder="1" applyProtection="1">
      <alignment vertical="center"/>
    </xf>
    <xf numFmtId="0" fontId="3" fillId="2" borderId="20" xfId="0" applyFont="1" applyFill="1" applyBorder="1" applyAlignment="1" applyProtection="1">
      <alignment horizontal="center" vertical="center"/>
    </xf>
    <xf numFmtId="0" fontId="3" fillId="0" borderId="0" xfId="0" applyFont="1" applyFill="1" applyBorder="1" applyProtection="1">
      <alignment vertical="center"/>
    </xf>
    <xf numFmtId="0" fontId="3" fillId="0" borderId="0" xfId="0" applyFont="1" applyFill="1" applyBorder="1" applyAlignment="1" applyProtection="1">
      <alignment horizontal="center" vertical="center"/>
    </xf>
    <xf numFmtId="176" fontId="3" fillId="0" borderId="0" xfId="0" applyNumberFormat="1" applyFont="1" applyBorder="1" applyProtection="1">
      <alignment vertical="center"/>
    </xf>
    <xf numFmtId="0" fontId="25" fillId="0" borderId="22" xfId="0" applyFont="1" applyBorder="1" applyAlignment="1" applyProtection="1">
      <alignment vertical="center"/>
    </xf>
    <xf numFmtId="0" fontId="3" fillId="0" borderId="22" xfId="0" applyFont="1" applyBorder="1" applyAlignment="1" applyProtection="1">
      <alignment vertical="center"/>
    </xf>
    <xf numFmtId="0" fontId="3" fillId="3" borderId="8" xfId="0" applyFont="1" applyFill="1" applyBorder="1" applyAlignment="1" applyProtection="1">
      <alignment horizontal="center" vertical="center"/>
    </xf>
    <xf numFmtId="0" fontId="3" fillId="3" borderId="9" xfId="0" applyFont="1" applyFill="1" applyBorder="1" applyAlignment="1" applyProtection="1">
      <alignment horizontal="center" vertical="center"/>
    </xf>
    <xf numFmtId="0" fontId="3" fillId="3" borderId="3" xfId="0" applyFont="1" applyFill="1" applyBorder="1" applyAlignment="1" applyProtection="1">
      <alignment horizontal="right" vertical="center"/>
    </xf>
    <xf numFmtId="0" fontId="3" fillId="3" borderId="3" xfId="0" applyFont="1" applyFill="1" applyBorder="1" applyAlignment="1" applyProtection="1">
      <alignment horizontal="center" vertical="center" shrinkToFit="1"/>
    </xf>
    <xf numFmtId="0" fontId="3" fillId="3" borderId="11" xfId="0" applyFont="1" applyFill="1" applyBorder="1" applyAlignment="1" applyProtection="1">
      <alignment horizontal="right" vertical="center"/>
    </xf>
    <xf numFmtId="0" fontId="32" fillId="9" borderId="37" xfId="0" applyFont="1" applyFill="1" applyBorder="1" applyAlignment="1" applyProtection="1">
      <alignment horizontal="center" vertical="center"/>
    </xf>
    <xf numFmtId="0" fontId="32" fillId="9" borderId="38" xfId="0" applyFont="1" applyFill="1" applyBorder="1" applyAlignment="1" applyProtection="1">
      <alignment horizontal="center" vertical="center"/>
    </xf>
    <xf numFmtId="0" fontId="32" fillId="9" borderId="8" xfId="0" applyFont="1" applyFill="1" applyBorder="1" applyAlignment="1" applyProtection="1">
      <alignment horizontal="center" vertical="center" wrapText="1"/>
    </xf>
    <xf numFmtId="0" fontId="32" fillId="9" borderId="8" xfId="0" applyFont="1" applyFill="1" applyBorder="1" applyAlignment="1" applyProtection="1">
      <alignment horizontal="center" vertical="center"/>
    </xf>
    <xf numFmtId="0" fontId="32" fillId="9" borderId="41" xfId="0" applyFont="1" applyFill="1" applyBorder="1" applyAlignment="1" applyProtection="1">
      <alignment horizontal="center" vertical="center"/>
    </xf>
    <xf numFmtId="0" fontId="32" fillId="9" borderId="44" xfId="0" applyFont="1" applyFill="1" applyBorder="1" applyAlignment="1" applyProtection="1">
      <alignment horizontal="center" vertical="center"/>
    </xf>
    <xf numFmtId="0" fontId="32" fillId="9" borderId="42" xfId="0" applyFont="1" applyFill="1" applyBorder="1" applyAlignment="1" applyProtection="1">
      <alignment horizontal="center" vertical="center"/>
    </xf>
    <xf numFmtId="0" fontId="3" fillId="3" borderId="19" xfId="0" applyFont="1" applyFill="1" applyBorder="1" applyProtection="1">
      <alignment vertical="center"/>
    </xf>
    <xf numFmtId="0" fontId="3" fillId="3" borderId="20" xfId="0" applyFont="1" applyFill="1" applyBorder="1" applyAlignment="1" applyProtection="1">
      <alignment horizontal="center" vertical="center"/>
    </xf>
    <xf numFmtId="0" fontId="7" fillId="0" borderId="0" xfId="0" applyFont="1" applyAlignment="1" applyProtection="1">
      <alignment vertical="center"/>
    </xf>
    <xf numFmtId="0" fontId="35" fillId="4" borderId="54" xfId="2" applyFont="1" applyFill="1" applyBorder="1" applyAlignment="1" applyProtection="1">
      <alignment vertical="center"/>
    </xf>
    <xf numFmtId="0" fontId="35" fillId="4" borderId="55" xfId="2" applyFont="1" applyFill="1" applyBorder="1" applyAlignment="1" applyProtection="1">
      <alignment vertical="center"/>
    </xf>
    <xf numFmtId="0" fontId="35" fillId="4" borderId="10" xfId="2" applyFont="1" applyFill="1" applyBorder="1" applyAlignment="1" applyProtection="1">
      <alignment horizontal="right" wrapText="1"/>
    </xf>
    <xf numFmtId="0" fontId="35" fillId="4" borderId="4" xfId="2" applyFont="1" applyFill="1" applyBorder="1" applyAlignment="1" applyProtection="1">
      <alignment horizontal="right" wrapText="1"/>
    </xf>
    <xf numFmtId="0" fontId="35" fillId="4" borderId="50" xfId="2" applyFont="1" applyFill="1" applyBorder="1" applyAlignment="1" applyProtection="1">
      <alignment horizontal="center" wrapText="1"/>
    </xf>
    <xf numFmtId="0" fontId="3" fillId="4" borderId="3" xfId="2" applyFill="1" applyBorder="1" applyAlignment="1" applyProtection="1">
      <alignment horizontal="right" wrapText="1"/>
    </xf>
    <xf numFmtId="0" fontId="3" fillId="4" borderId="4" xfId="2" applyFill="1" applyBorder="1" applyAlignment="1" applyProtection="1">
      <alignment horizontal="right" wrapText="1"/>
    </xf>
    <xf numFmtId="0" fontId="3" fillId="4" borderId="11" xfId="2" applyFill="1" applyBorder="1" applyAlignment="1" applyProtection="1">
      <alignment horizontal="right" wrapText="1"/>
    </xf>
    <xf numFmtId="0" fontId="35" fillId="0" borderId="51" xfId="2" applyFont="1" applyBorder="1" applyAlignment="1" applyProtection="1">
      <alignment horizontal="right" wrapText="1"/>
    </xf>
    <xf numFmtId="0" fontId="35" fillId="0" borderId="55" xfId="2" applyFont="1" applyBorder="1" applyAlignment="1" applyProtection="1">
      <alignment horizontal="right" wrapText="1"/>
    </xf>
    <xf numFmtId="0" fontId="35" fillId="0" borderId="47" xfId="2" applyFont="1" applyBorder="1" applyAlignment="1" applyProtection="1">
      <alignment horizontal="center" wrapText="1"/>
    </xf>
    <xf numFmtId="0" fontId="3" fillId="0" borderId="47" xfId="2" applyBorder="1" applyAlignment="1" applyProtection="1">
      <alignment horizontal="right"/>
    </xf>
    <xf numFmtId="0" fontId="3" fillId="0" borderId="48" xfId="2" applyBorder="1" applyAlignment="1" applyProtection="1">
      <alignment horizontal="right"/>
    </xf>
    <xf numFmtId="0" fontId="3" fillId="0" borderId="49" xfId="2" applyBorder="1" applyAlignment="1" applyProtection="1">
      <alignment horizontal="right"/>
    </xf>
    <xf numFmtId="0" fontId="35" fillId="0" borderId="59" xfId="2" applyFont="1" applyBorder="1" applyAlignment="1" applyProtection="1">
      <alignment vertical="center"/>
    </xf>
    <xf numFmtId="0" fontId="35" fillId="0" borderId="56" xfId="2" applyFont="1" applyBorder="1" applyAlignment="1" applyProtection="1">
      <alignment vertical="center"/>
    </xf>
    <xf numFmtId="0" fontId="35" fillId="0" borderId="52" xfId="2" applyFont="1" applyBorder="1" applyAlignment="1" applyProtection="1">
      <alignment horizontal="center" vertical="center" shrinkToFit="1"/>
    </xf>
    <xf numFmtId="38" fontId="35" fillId="0" borderId="52" xfId="1" applyFont="1" applyFill="1" applyBorder="1" applyAlignment="1" applyProtection="1">
      <alignment horizontal="right" vertical="center"/>
    </xf>
    <xf numFmtId="38" fontId="35" fillId="0" borderId="52" xfId="1" applyFont="1" applyFill="1" applyBorder="1" applyAlignment="1" applyProtection="1">
      <alignment vertical="center"/>
    </xf>
    <xf numFmtId="38" fontId="35" fillId="0" borderId="53" xfId="1" applyFont="1" applyFill="1" applyBorder="1" applyAlignment="1" applyProtection="1">
      <alignment horizontal="right" vertical="center"/>
    </xf>
    <xf numFmtId="0" fontId="35" fillId="4" borderId="9" xfId="2" applyFont="1" applyFill="1" applyBorder="1" applyAlignment="1" applyProtection="1">
      <alignment horizontal="center" vertical="center" wrapText="1"/>
    </xf>
    <xf numFmtId="0" fontId="35" fillId="4" borderId="49" xfId="2" applyFont="1" applyFill="1" applyBorder="1" applyAlignment="1" applyProtection="1">
      <alignment horizontal="center" vertical="center" wrapText="1"/>
    </xf>
    <xf numFmtId="0" fontId="35" fillId="4" borderId="57" xfId="2" applyFont="1" applyFill="1" applyBorder="1" applyAlignment="1" applyProtection="1">
      <alignment horizontal="center" vertical="center"/>
    </xf>
    <xf numFmtId="0" fontId="35" fillId="4" borderId="58" xfId="2" applyFont="1" applyFill="1" applyBorder="1" applyAlignment="1" applyProtection="1">
      <alignment horizontal="center" vertical="center"/>
    </xf>
    <xf numFmtId="0" fontId="35" fillId="4" borderId="8" xfId="2" applyFont="1" applyFill="1" applyBorder="1" applyAlignment="1" applyProtection="1">
      <alignment horizontal="center" vertical="center" wrapText="1"/>
    </xf>
    <xf numFmtId="0" fontId="35" fillId="4" borderId="47" xfId="2" applyFont="1" applyFill="1" applyBorder="1" applyAlignment="1" applyProtection="1">
      <alignment horizontal="center" vertical="center" wrapText="1"/>
    </xf>
    <xf numFmtId="0" fontId="35" fillId="4" borderId="46" xfId="2" applyFont="1" applyFill="1" applyBorder="1" applyAlignment="1" applyProtection="1">
      <alignment horizontal="center" vertical="center"/>
    </xf>
    <xf numFmtId="0" fontId="35" fillId="4" borderId="48" xfId="2" applyFont="1" applyFill="1" applyBorder="1" applyAlignment="1" applyProtection="1">
      <alignment horizontal="center" vertical="center"/>
    </xf>
    <xf numFmtId="0" fontId="32" fillId="10" borderId="39" xfId="0" applyFont="1" applyFill="1" applyBorder="1" applyProtection="1">
      <alignment vertical="center"/>
      <protection locked="0"/>
    </xf>
    <xf numFmtId="0" fontId="32" fillId="10" borderId="40" xfId="0" applyFont="1" applyFill="1" applyBorder="1" applyProtection="1">
      <alignment vertical="center"/>
      <protection locked="0"/>
    </xf>
    <xf numFmtId="0" fontId="3" fillId="4" borderId="7" xfId="0" applyFont="1" applyFill="1" applyBorder="1" applyAlignment="1" applyProtection="1">
      <alignment horizontal="center" vertical="center"/>
    </xf>
    <xf numFmtId="0" fontId="3" fillId="4" borderId="10" xfId="0" applyFont="1" applyFill="1" applyBorder="1" applyAlignment="1" applyProtection="1">
      <alignment horizontal="center" vertical="center"/>
    </xf>
    <xf numFmtId="0" fontId="7" fillId="0" borderId="0" xfId="0" applyFont="1" applyAlignment="1" applyProtection="1">
      <alignment horizontal="center" vertical="center"/>
    </xf>
    <xf numFmtId="0" fontId="25" fillId="0" borderId="0" xfId="0" applyFont="1" applyAlignment="1" applyProtection="1">
      <alignment horizontal="center" vertical="center"/>
    </xf>
    <xf numFmtId="0" fontId="3" fillId="10" borderId="4" xfId="0" applyFont="1" applyFill="1" applyBorder="1" applyAlignment="1" applyProtection="1">
      <alignment vertical="center"/>
      <protection locked="0"/>
    </xf>
    <xf numFmtId="0" fontId="3" fillId="10" borderId="5" xfId="0" applyFont="1" applyFill="1" applyBorder="1" applyAlignment="1" applyProtection="1">
      <alignment vertical="center"/>
      <protection locked="0"/>
    </xf>
    <xf numFmtId="0" fontId="10" fillId="6" borderId="31" xfId="5" applyFont="1" applyFill="1" applyBorder="1" applyAlignment="1" applyProtection="1">
      <alignment horizontal="center" vertical="center" wrapText="1"/>
    </xf>
    <xf numFmtId="0" fontId="10" fillId="6" borderId="32" xfId="5" applyFont="1" applyFill="1" applyBorder="1" applyAlignment="1" applyProtection="1">
      <alignment horizontal="center" vertical="center" wrapText="1"/>
    </xf>
    <xf numFmtId="0" fontId="30" fillId="0" borderId="0" xfId="5" applyFont="1" applyAlignment="1" applyProtection="1">
      <alignment horizontal="left" vertical="top" wrapText="1"/>
    </xf>
    <xf numFmtId="0" fontId="13" fillId="0" borderId="0" xfId="5" applyFont="1" applyAlignment="1" applyProtection="1">
      <alignment horizontal="center" vertical="center"/>
    </xf>
    <xf numFmtId="0" fontId="10" fillId="5" borderId="25" xfId="5" applyFont="1" applyFill="1" applyBorder="1" applyAlignment="1" applyProtection="1">
      <alignment horizontal="center" vertical="center"/>
    </xf>
    <xf numFmtId="0" fontId="10" fillId="5" borderId="28" xfId="5" applyFont="1" applyFill="1" applyBorder="1" applyAlignment="1" applyProtection="1">
      <alignment horizontal="center" vertical="center"/>
    </xf>
    <xf numFmtId="0" fontId="9" fillId="5" borderId="26" xfId="5" applyFont="1" applyFill="1" applyBorder="1" applyAlignment="1" applyProtection="1">
      <alignment horizontal="center" vertical="center"/>
    </xf>
    <xf numFmtId="0" fontId="9" fillId="5" borderId="29" xfId="5" applyFont="1" applyFill="1" applyBorder="1" applyAlignment="1" applyProtection="1">
      <alignment horizontal="center" vertical="center"/>
    </xf>
    <xf numFmtId="0" fontId="10" fillId="5" borderId="26" xfId="5" applyFont="1" applyFill="1" applyBorder="1" applyAlignment="1" applyProtection="1">
      <alignment horizontal="center" vertical="center"/>
    </xf>
    <xf numFmtId="0" fontId="10" fillId="5" borderId="29" xfId="5" applyFont="1" applyFill="1" applyBorder="1" applyAlignment="1" applyProtection="1">
      <alignment horizontal="center" vertical="center"/>
    </xf>
    <xf numFmtId="0" fontId="9" fillId="5" borderId="27" xfId="5" applyFont="1" applyFill="1" applyBorder="1" applyAlignment="1" applyProtection="1">
      <alignment horizontal="center" vertical="center"/>
    </xf>
    <xf numFmtId="0" fontId="9" fillId="5" borderId="30" xfId="5" applyFont="1" applyFill="1" applyBorder="1" applyAlignment="1" applyProtection="1">
      <alignment horizontal="center" vertical="center"/>
    </xf>
    <xf numFmtId="0" fontId="3" fillId="2" borderId="7" xfId="0" applyFont="1" applyFill="1" applyBorder="1" applyAlignment="1" applyProtection="1">
      <alignment horizontal="center" vertical="center"/>
    </xf>
    <xf numFmtId="0" fontId="3" fillId="2" borderId="10" xfId="0" applyFont="1" applyFill="1" applyBorder="1" applyAlignment="1" applyProtection="1">
      <alignment horizontal="center" vertical="center"/>
    </xf>
    <xf numFmtId="0" fontId="32" fillId="10" borderId="39" xfId="0" applyFont="1" applyFill="1" applyBorder="1" applyAlignment="1" applyProtection="1">
      <alignment vertical="center"/>
      <protection locked="0"/>
    </xf>
    <xf numFmtId="0" fontId="32" fillId="10" borderId="40" xfId="0" applyFont="1" applyFill="1" applyBorder="1" applyAlignment="1" applyProtection="1">
      <alignment vertical="center"/>
      <protection locked="0"/>
    </xf>
    <xf numFmtId="0" fontId="3" fillId="3" borderId="7" xfId="0" applyFont="1" applyFill="1" applyBorder="1" applyAlignment="1" applyProtection="1">
      <alignment horizontal="center" vertical="center"/>
    </xf>
    <xf numFmtId="0" fontId="3" fillId="3" borderId="10" xfId="0" applyFont="1" applyFill="1" applyBorder="1" applyAlignment="1" applyProtection="1">
      <alignment horizontal="center" vertical="center"/>
    </xf>
  </cellXfs>
  <cellStyles count="6">
    <cellStyle name="桁区切り" xfId="1" builtinId="6"/>
    <cellStyle name="標準" xfId="0" builtinId="0"/>
    <cellStyle name="標準 12" xfId="3" xr:uid="{00000000-0005-0000-0000-000002000000}"/>
    <cellStyle name="標準 13" xfId="2" xr:uid="{00000000-0005-0000-0000-000003000000}"/>
    <cellStyle name="標準 2" xfId="5" xr:uid="{00000000-0005-0000-0000-000004000000}"/>
    <cellStyle name="標準 27" xfId="4" xr:uid="{00000000-0005-0000-0000-000005000000}"/>
  </cellStyles>
  <dxfs count="2">
    <dxf>
      <font>
        <condense val="0"/>
        <extend val="0"/>
        <color indexed="9"/>
      </font>
    </dxf>
    <dxf>
      <font>
        <condense val="0"/>
        <extend val="0"/>
        <color indexed="9"/>
      </font>
    </dxf>
  </dxfs>
  <tableStyles count="0" defaultTableStyle="TableStyleMedium9" defaultPivotStyle="PivotStyleLight16"/>
  <colors>
    <mruColors>
      <color rgb="FFFFFF66"/>
      <color rgb="FFFFFFCC"/>
      <color rgb="FFFDE9D9"/>
      <color rgb="FF66FFFF"/>
      <color rgb="FF0000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drawings/drawing1.xml><?xml version="1.0" encoding="utf-8"?>
<xdr:wsDr xmlns:xdr="http://schemas.openxmlformats.org/drawingml/2006/spreadsheetDrawing" xmlns:a="http://schemas.openxmlformats.org/drawingml/2006/main">
  <xdr:twoCellAnchor>
    <xdr:from>
      <xdr:col>0</xdr:col>
      <xdr:colOff>342899</xdr:colOff>
      <xdr:row>8</xdr:row>
      <xdr:rowOff>91440</xdr:rowOff>
    </xdr:from>
    <xdr:to>
      <xdr:col>4</xdr:col>
      <xdr:colOff>38100</xdr:colOff>
      <xdr:row>12</xdr:row>
      <xdr:rowOff>1010</xdr:rowOff>
    </xdr:to>
    <xdr:sp macro="" textlink="">
      <xdr:nvSpPr>
        <xdr:cNvPr id="2" name="正方形/長方形 1">
          <a:extLst>
            <a:ext uri="{FF2B5EF4-FFF2-40B4-BE49-F238E27FC236}">
              <a16:creationId xmlns:a16="http://schemas.microsoft.com/office/drawing/2014/main" id="{716D56D1-1733-42DA-B3BD-580E6D28D2F4}"/>
            </a:ext>
          </a:extLst>
        </xdr:cNvPr>
        <xdr:cNvSpPr/>
      </xdr:nvSpPr>
      <xdr:spPr>
        <a:xfrm>
          <a:off x="342899" y="1529715"/>
          <a:ext cx="5591176" cy="595370"/>
        </a:xfrm>
        <a:prstGeom prst="rect">
          <a:avLst/>
        </a:prstGeom>
        <a:solidFill>
          <a:srgbClr val="FFFF00"/>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b="1">
              <a:solidFill>
                <a:sysClr val="windowText" lastClr="000000"/>
              </a:solidFill>
              <a:latin typeface="ＭＳ ゴシック" panose="020B0609070205080204" pitchFamily="49" charset="-128"/>
              <a:ea typeface="ＭＳ ゴシック" panose="020B0609070205080204" pitchFamily="49" charset="-128"/>
            </a:rPr>
            <a:t>こちらに入力する必要はありません。</a:t>
          </a:r>
          <a:endParaRPr kumimoji="1" lang="en-US" altLang="ja-JP" sz="1400" b="1">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400" b="1">
              <a:solidFill>
                <a:sysClr val="windowText" lastClr="000000"/>
              </a:solidFill>
              <a:latin typeface="ＭＳ ゴシック" panose="020B0609070205080204" pitchFamily="49" charset="-128"/>
              <a:ea typeface="ＭＳ ゴシック" panose="020B0609070205080204" pitchFamily="49" charset="-128"/>
            </a:rPr>
            <a:t>（各金額等は別紙１－２に入力した内容が自動で反映されます。）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4</xdr:row>
      <xdr:rowOff>63501</xdr:rowOff>
    </xdr:from>
    <xdr:to>
      <xdr:col>5</xdr:col>
      <xdr:colOff>20955</xdr:colOff>
      <xdr:row>7</xdr:row>
      <xdr:rowOff>357188</xdr:rowOff>
    </xdr:to>
    <xdr:sp macro="" textlink="">
      <xdr:nvSpPr>
        <xdr:cNvPr id="2" name="正方形/長方形 1">
          <a:extLst>
            <a:ext uri="{FF2B5EF4-FFF2-40B4-BE49-F238E27FC236}">
              <a16:creationId xmlns:a16="http://schemas.microsoft.com/office/drawing/2014/main" id="{64687DF1-2D55-4D18-8B5A-462B0EE13EA8}"/>
            </a:ext>
          </a:extLst>
        </xdr:cNvPr>
        <xdr:cNvSpPr/>
      </xdr:nvSpPr>
      <xdr:spPr>
        <a:xfrm>
          <a:off x="444500" y="762001"/>
          <a:ext cx="4592955" cy="833437"/>
        </a:xfrm>
        <a:prstGeom prst="rect">
          <a:avLst/>
        </a:prstGeom>
        <a:solidFill>
          <a:srgbClr val="FFFF00"/>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b="1">
              <a:solidFill>
                <a:sysClr val="windowText" lastClr="000000"/>
              </a:solidFill>
              <a:latin typeface="ＭＳ ゴシック" panose="020B0609070205080204" pitchFamily="49" charset="-128"/>
              <a:ea typeface="ＭＳ ゴシック" panose="020B0609070205080204" pitchFamily="49" charset="-128"/>
            </a:rPr>
            <a:t>黄色のセルのみご記載ください。</a:t>
          </a:r>
          <a:endParaRPr kumimoji="1" lang="en-US" altLang="ja-JP" sz="1400" b="1">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400" b="1">
              <a:solidFill>
                <a:sysClr val="windowText" lastClr="000000"/>
              </a:solidFill>
              <a:latin typeface="ＭＳ ゴシック" panose="020B0609070205080204" pitchFamily="49" charset="-128"/>
              <a:ea typeface="ＭＳ ゴシック" panose="020B0609070205080204" pitchFamily="49" charset="-128"/>
            </a:rPr>
            <a:t>（白色のセルは計算式が入っていますので削除しないでください。）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E797B1-05D5-4257-8D2C-6EEB747BFA74}">
  <dimension ref="A1:J7"/>
  <sheetViews>
    <sheetView workbookViewId="0"/>
  </sheetViews>
  <sheetFormatPr defaultRowHeight="13.2"/>
  <cols>
    <col min="1" max="1" width="33.59765625" style="32" customWidth="1"/>
    <col min="2" max="2" width="33.59765625" style="32" hidden="1" customWidth="1"/>
    <col min="3" max="7" width="21.8984375" style="32" customWidth="1"/>
    <col min="8" max="16384" width="8.796875" style="32"/>
  </cols>
  <sheetData>
    <row r="1" spans="1:10" ht="14.4">
      <c r="A1" s="151" t="s">
        <v>91</v>
      </c>
      <c r="B1" s="151"/>
      <c r="C1" s="151"/>
      <c r="D1" s="151"/>
      <c r="E1" s="151"/>
      <c r="F1" s="151"/>
      <c r="G1" s="151"/>
      <c r="H1" s="151"/>
      <c r="I1" s="151"/>
      <c r="J1" s="151"/>
    </row>
    <row r="2" spans="1:10" ht="13.8" thickBot="1"/>
    <row r="3" spans="1:10" ht="14.4" customHeight="1">
      <c r="A3" s="174" t="s">
        <v>82</v>
      </c>
      <c r="B3" s="152"/>
      <c r="C3" s="176" t="s">
        <v>83</v>
      </c>
      <c r="D3" s="178" t="s">
        <v>84</v>
      </c>
      <c r="E3" s="176" t="s">
        <v>13</v>
      </c>
      <c r="F3" s="176" t="s">
        <v>85</v>
      </c>
      <c r="G3" s="172" t="s">
        <v>86</v>
      </c>
    </row>
    <row r="4" spans="1:10" ht="14.4" customHeight="1">
      <c r="A4" s="175"/>
      <c r="B4" s="153"/>
      <c r="C4" s="177"/>
      <c r="D4" s="179"/>
      <c r="E4" s="177"/>
      <c r="F4" s="177"/>
      <c r="G4" s="173"/>
    </row>
    <row r="5" spans="1:10" ht="14.4">
      <c r="A5" s="154"/>
      <c r="B5" s="155"/>
      <c r="C5" s="156"/>
      <c r="D5" s="157" t="s">
        <v>1</v>
      </c>
      <c r="E5" s="158" t="s">
        <v>87</v>
      </c>
      <c r="F5" s="157" t="s">
        <v>10</v>
      </c>
      <c r="G5" s="159" t="s">
        <v>90</v>
      </c>
    </row>
    <row r="6" spans="1:10" ht="14.4">
      <c r="A6" s="160"/>
      <c r="B6" s="161"/>
      <c r="C6" s="162"/>
      <c r="D6" s="163" t="s">
        <v>88</v>
      </c>
      <c r="E6" s="164" t="s">
        <v>88</v>
      </c>
      <c r="F6" s="163" t="s">
        <v>88</v>
      </c>
      <c r="G6" s="165" t="s">
        <v>88</v>
      </c>
    </row>
    <row r="7" spans="1:10" ht="15" thickBot="1">
      <c r="A7" s="166" cm="1">
        <f t="array" ref="A7:B7">'別紙１－２'!I5:J5</f>
        <v>0</v>
      </c>
      <c r="B7" s="167">
        <v>0</v>
      </c>
      <c r="C7" s="168" t="s">
        <v>89</v>
      </c>
      <c r="D7" s="169">
        <f>'別紙１－２'!H21+'別紙１－２'!H31</f>
        <v>0</v>
      </c>
      <c r="E7" s="170">
        <v>400000</v>
      </c>
      <c r="F7" s="169">
        <f>'別紙１－２'!D50</f>
        <v>0</v>
      </c>
      <c r="G7" s="171">
        <f>'別紙１－２'!G8</f>
        <v>0</v>
      </c>
    </row>
  </sheetData>
  <sheetProtection algorithmName="SHA-512" hashValue="EKXvRfVXcCzc/6Zw/d/SIbzDDeEdQ6igYgdKzF3f8jezHPuJj2TkTajOKk2V5UDMHG/G88kbmKGdFiZp0ugxbg==" saltValue="42CHAG1q4GVzOndn3rm2Qw==" spinCount="100000" sheet="1" objects="1" scenarios="1"/>
  <mergeCells count="6">
    <mergeCell ref="G3:G4"/>
    <mergeCell ref="A3:A4"/>
    <mergeCell ref="C3:C4"/>
    <mergeCell ref="D3:D4"/>
    <mergeCell ref="E3:E4"/>
    <mergeCell ref="F3:F4"/>
  </mergeCells>
  <phoneticPr fontId="2"/>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3F2A99-E2D1-442D-A3F5-36F6F38D8C76}">
  <sheetPr>
    <tabColor rgb="FFFFFF66"/>
  </sheetPr>
  <dimension ref="A1:N51"/>
  <sheetViews>
    <sheetView tabSelected="1" view="pageBreakPreview" zoomScale="90" zoomScaleNormal="100" zoomScaleSheetLayoutView="90" workbookViewId="0"/>
  </sheetViews>
  <sheetFormatPr defaultColWidth="8.69921875" defaultRowHeight="13.2"/>
  <cols>
    <col min="1" max="2" width="2.8984375" style="4" customWidth="1"/>
    <col min="3" max="9" width="20" style="4" customWidth="1"/>
    <col min="10" max="10" width="19.8984375" style="4" customWidth="1"/>
    <col min="11" max="11" width="2.8984375" style="4" customWidth="1"/>
    <col min="12" max="13" width="8.69921875" style="4"/>
    <col min="14" max="14" width="17.19921875" style="5" hidden="1" customWidth="1"/>
    <col min="15" max="16384" width="8.69921875" style="4"/>
  </cols>
  <sheetData>
    <row r="1" spans="1:14">
      <c r="A1" s="1" t="s">
        <v>9</v>
      </c>
      <c r="B1" s="2"/>
      <c r="C1" s="2"/>
      <c r="D1" s="2"/>
      <c r="E1" s="2"/>
      <c r="F1" s="2"/>
      <c r="G1" s="2"/>
      <c r="H1" s="2"/>
      <c r="I1" s="2"/>
      <c r="J1" s="2"/>
      <c r="K1" s="3"/>
    </row>
    <row r="2" spans="1:14">
      <c r="A2" s="1"/>
      <c r="B2" s="2"/>
      <c r="C2" s="2"/>
      <c r="D2" s="2"/>
      <c r="E2" s="2"/>
      <c r="F2" s="2"/>
      <c r="G2" s="2"/>
      <c r="H2" s="2"/>
      <c r="I2" s="2"/>
      <c r="J2" s="2"/>
      <c r="K2" s="3"/>
    </row>
    <row r="3" spans="1:14" s="7" customFormat="1" ht="14.4" customHeight="1">
      <c r="A3" s="184" t="s">
        <v>80</v>
      </c>
      <c r="B3" s="184"/>
      <c r="C3" s="184"/>
      <c r="D3" s="184"/>
      <c r="E3" s="184"/>
      <c r="F3" s="184"/>
      <c r="G3" s="184"/>
      <c r="H3" s="184"/>
      <c r="I3" s="184"/>
      <c r="J3" s="184"/>
      <c r="K3" s="6"/>
      <c r="N3" s="8"/>
    </row>
    <row r="4" spans="1:14" ht="14.4" customHeight="1">
      <c r="A4" s="9"/>
      <c r="B4" s="9"/>
      <c r="C4" s="9"/>
      <c r="D4" s="9"/>
      <c r="E4" s="9"/>
      <c r="F4" s="9"/>
      <c r="G4" s="9"/>
      <c r="H4" s="9"/>
      <c r="I4" s="9"/>
      <c r="J4" s="9"/>
      <c r="K4" s="9"/>
    </row>
    <row r="5" spans="1:14" ht="14.4" customHeight="1">
      <c r="A5" s="9"/>
      <c r="B5" s="9"/>
      <c r="C5" s="9"/>
      <c r="D5" s="9"/>
      <c r="E5" s="9"/>
      <c r="F5" s="9"/>
      <c r="H5" s="10" t="s">
        <v>79</v>
      </c>
      <c r="I5" s="186"/>
      <c r="J5" s="186"/>
      <c r="K5" s="9"/>
    </row>
    <row r="6" spans="1:14" ht="14.4" customHeight="1">
      <c r="A6" s="9"/>
      <c r="B6" s="9"/>
      <c r="C6" s="9"/>
      <c r="D6" s="9"/>
      <c r="E6" s="9"/>
      <c r="F6" s="9"/>
      <c r="H6" s="10" t="s">
        <v>3</v>
      </c>
      <c r="I6" s="187"/>
      <c r="J6" s="187"/>
      <c r="K6" s="9"/>
    </row>
    <row r="7" spans="1:14" ht="14.4" customHeight="1">
      <c r="A7" s="9"/>
      <c r="B7" s="9"/>
      <c r="C7" s="9"/>
      <c r="D7" s="9"/>
      <c r="E7" s="9"/>
      <c r="F7" s="9"/>
      <c r="H7" s="10" t="s">
        <v>4</v>
      </c>
      <c r="I7" s="187"/>
      <c r="J7" s="187"/>
      <c r="K7" s="9"/>
    </row>
    <row r="8" spans="1:14" ht="40.950000000000003" customHeight="1">
      <c r="A8" s="11"/>
      <c r="B8" s="11"/>
      <c r="D8" s="12"/>
      <c r="F8" s="13" t="s">
        <v>18</v>
      </c>
      <c r="G8" s="14">
        <f>ROUNDDOWN(D50*2/3,-3)</f>
        <v>0</v>
      </c>
      <c r="H8" s="15" t="s">
        <v>11</v>
      </c>
      <c r="J8" s="16"/>
      <c r="K8" s="11"/>
    </row>
    <row r="9" spans="1:14" ht="14.4" customHeight="1">
      <c r="A9" s="185" t="s">
        <v>75</v>
      </c>
      <c r="B9" s="185"/>
      <c r="C9" s="185"/>
      <c r="D9" s="185"/>
      <c r="E9" s="185"/>
      <c r="F9" s="185"/>
      <c r="G9" s="185"/>
      <c r="H9" s="185"/>
      <c r="I9" s="185"/>
      <c r="J9" s="185"/>
      <c r="K9" s="17"/>
    </row>
    <row r="10" spans="1:14" ht="14.4" customHeight="1">
      <c r="A10" s="9"/>
      <c r="B10" s="9"/>
      <c r="C10" s="9"/>
      <c r="D10" s="9"/>
      <c r="E10" s="9"/>
      <c r="F10" s="9"/>
      <c r="G10" s="9"/>
      <c r="H10" s="9"/>
      <c r="I10" s="9"/>
      <c r="J10" s="9"/>
      <c r="K10" s="9"/>
    </row>
    <row r="11" spans="1:14">
      <c r="B11" s="4" t="s">
        <v>17</v>
      </c>
    </row>
    <row r="12" spans="1:14">
      <c r="B12" s="18"/>
    </row>
    <row r="13" spans="1:14" ht="13.8" thickBot="1">
      <c r="C13" s="4" t="s">
        <v>55</v>
      </c>
    </row>
    <row r="14" spans="1:14" ht="19.95" customHeight="1">
      <c r="B14" s="182"/>
      <c r="C14" s="19" t="s">
        <v>57</v>
      </c>
      <c r="D14" s="19" t="s">
        <v>21</v>
      </c>
      <c r="E14" s="19" t="s">
        <v>67</v>
      </c>
      <c r="F14" s="19" t="s">
        <v>20</v>
      </c>
      <c r="G14" s="19" t="s">
        <v>2</v>
      </c>
      <c r="H14" s="20" t="s">
        <v>12</v>
      </c>
      <c r="M14" s="5"/>
      <c r="N14" s="4"/>
    </row>
    <row r="15" spans="1:14" ht="10.8" customHeight="1">
      <c r="B15" s="183"/>
      <c r="C15" s="21" t="s">
        <v>1</v>
      </c>
      <c r="D15" s="21" t="s">
        <v>10</v>
      </c>
      <c r="E15" s="22" t="s">
        <v>22</v>
      </c>
      <c r="F15" s="21" t="s">
        <v>23</v>
      </c>
      <c r="G15" s="21" t="s">
        <v>24</v>
      </c>
      <c r="H15" s="23" t="s">
        <v>25</v>
      </c>
      <c r="M15" s="5"/>
      <c r="N15" s="4"/>
    </row>
    <row r="16" spans="1:14" ht="19.95" customHeight="1">
      <c r="B16" s="24">
        <v>1</v>
      </c>
      <c r="C16" s="53"/>
      <c r="D16" s="54"/>
      <c r="E16" s="54"/>
      <c r="F16" s="55"/>
      <c r="G16" s="56"/>
      <c r="H16" s="57">
        <f>F16*G16</f>
        <v>0</v>
      </c>
      <c r="M16" s="5"/>
      <c r="N16" s="4"/>
    </row>
    <row r="17" spans="2:14" ht="19.95" customHeight="1">
      <c r="B17" s="24">
        <v>2</v>
      </c>
      <c r="C17" s="53"/>
      <c r="D17" s="54"/>
      <c r="E17" s="54"/>
      <c r="F17" s="55"/>
      <c r="G17" s="56"/>
      <c r="H17" s="57">
        <f>F17*G17</f>
        <v>0</v>
      </c>
      <c r="M17" s="5"/>
      <c r="N17" s="4"/>
    </row>
    <row r="18" spans="2:14" ht="19.95" customHeight="1">
      <c r="B18" s="24">
        <v>3</v>
      </c>
      <c r="C18" s="53"/>
      <c r="D18" s="54"/>
      <c r="E18" s="54"/>
      <c r="F18" s="55"/>
      <c r="G18" s="56"/>
      <c r="H18" s="57">
        <f>F18*G18</f>
        <v>0</v>
      </c>
      <c r="M18" s="5"/>
      <c r="N18" s="4"/>
    </row>
    <row r="19" spans="2:14" ht="19.95" customHeight="1">
      <c r="B19" s="24">
        <v>4</v>
      </c>
      <c r="C19" s="54"/>
      <c r="D19" s="54"/>
      <c r="E19" s="54"/>
      <c r="F19" s="55"/>
      <c r="G19" s="56"/>
      <c r="H19" s="57">
        <f>F19*G19</f>
        <v>0</v>
      </c>
      <c r="M19" s="5"/>
      <c r="N19" s="4"/>
    </row>
    <row r="20" spans="2:14" ht="19.95" customHeight="1" thickBot="1">
      <c r="B20" s="24">
        <v>5</v>
      </c>
      <c r="C20" s="58"/>
      <c r="D20" s="58"/>
      <c r="E20" s="58"/>
      <c r="F20" s="59"/>
      <c r="G20" s="60"/>
      <c r="H20" s="57">
        <f>F20*G20</f>
        <v>0</v>
      </c>
      <c r="M20" s="5"/>
      <c r="N20" s="4"/>
    </row>
    <row r="21" spans="2:14" ht="19.95" customHeight="1" thickTop="1" thickBot="1">
      <c r="B21" s="25"/>
      <c r="C21" s="26"/>
      <c r="D21" s="26"/>
      <c r="E21" s="26"/>
      <c r="F21" s="27"/>
      <c r="G21" s="28" t="s">
        <v>26</v>
      </c>
      <c r="H21" s="61">
        <f>SUM(H16:H20)</f>
        <v>0</v>
      </c>
      <c r="M21" s="5"/>
      <c r="N21" s="4"/>
    </row>
    <row r="22" spans="2:14" ht="19.95" customHeight="1">
      <c r="H22" s="29"/>
      <c r="I22" s="30"/>
    </row>
    <row r="23" spans="2:14" ht="13.8" thickBot="1">
      <c r="C23" s="4" t="s">
        <v>56</v>
      </c>
    </row>
    <row r="24" spans="2:14" ht="19.95" customHeight="1">
      <c r="B24" s="182"/>
      <c r="C24" s="19" t="s">
        <v>57</v>
      </c>
      <c r="D24" s="19" t="s">
        <v>21</v>
      </c>
      <c r="E24" s="19" t="s">
        <v>67</v>
      </c>
      <c r="F24" s="19" t="s">
        <v>20</v>
      </c>
      <c r="G24" s="19" t="s">
        <v>2</v>
      </c>
      <c r="H24" s="20" t="s">
        <v>12</v>
      </c>
      <c r="M24" s="5"/>
      <c r="N24" s="4"/>
    </row>
    <row r="25" spans="2:14" ht="10.8" customHeight="1">
      <c r="B25" s="183"/>
      <c r="C25" s="21" t="s">
        <v>1</v>
      </c>
      <c r="D25" s="21" t="s">
        <v>10</v>
      </c>
      <c r="E25" s="22" t="s">
        <v>22</v>
      </c>
      <c r="F25" s="21" t="s">
        <v>23</v>
      </c>
      <c r="G25" s="21" t="s">
        <v>24</v>
      </c>
      <c r="H25" s="23" t="s">
        <v>25</v>
      </c>
      <c r="M25" s="5"/>
      <c r="N25" s="4"/>
    </row>
    <row r="26" spans="2:14" ht="19.95" customHeight="1">
      <c r="B26" s="24">
        <v>1</v>
      </c>
      <c r="C26" s="53"/>
      <c r="D26" s="54"/>
      <c r="E26" s="54"/>
      <c r="F26" s="55"/>
      <c r="G26" s="56"/>
      <c r="H26" s="57">
        <f>F26*G26</f>
        <v>0</v>
      </c>
      <c r="M26" s="5"/>
      <c r="N26" s="4"/>
    </row>
    <row r="27" spans="2:14" ht="19.95" customHeight="1">
      <c r="B27" s="24">
        <v>2</v>
      </c>
      <c r="C27" s="53"/>
      <c r="D27" s="54"/>
      <c r="E27" s="54"/>
      <c r="F27" s="55"/>
      <c r="G27" s="56"/>
      <c r="H27" s="57">
        <f>F27*G27</f>
        <v>0</v>
      </c>
      <c r="M27" s="5"/>
      <c r="N27" s="4"/>
    </row>
    <row r="28" spans="2:14" ht="19.95" customHeight="1">
      <c r="B28" s="24">
        <v>3</v>
      </c>
      <c r="C28" s="53"/>
      <c r="D28" s="54"/>
      <c r="E28" s="54"/>
      <c r="F28" s="55"/>
      <c r="G28" s="56"/>
      <c r="H28" s="57">
        <f>F28*G28</f>
        <v>0</v>
      </c>
      <c r="M28" s="5"/>
      <c r="N28" s="4"/>
    </row>
    <row r="29" spans="2:14" ht="19.95" customHeight="1">
      <c r="B29" s="24">
        <v>4</v>
      </c>
      <c r="C29" s="54"/>
      <c r="D29" s="54"/>
      <c r="E29" s="54"/>
      <c r="F29" s="55"/>
      <c r="G29" s="56"/>
      <c r="H29" s="57">
        <f>F29*G29</f>
        <v>0</v>
      </c>
      <c r="M29" s="5"/>
      <c r="N29" s="4"/>
    </row>
    <row r="30" spans="2:14" ht="19.95" customHeight="1" thickBot="1">
      <c r="B30" s="24">
        <v>5</v>
      </c>
      <c r="C30" s="58"/>
      <c r="D30" s="58"/>
      <c r="E30" s="58"/>
      <c r="F30" s="59"/>
      <c r="G30" s="60"/>
      <c r="H30" s="57">
        <f>F30*G30</f>
        <v>0</v>
      </c>
      <c r="M30" s="5"/>
      <c r="N30" s="4"/>
    </row>
    <row r="31" spans="2:14" ht="19.95" customHeight="1" thickTop="1" thickBot="1">
      <c r="B31" s="25"/>
      <c r="C31" s="26"/>
      <c r="D31" s="26"/>
      <c r="E31" s="26"/>
      <c r="F31" s="27"/>
      <c r="G31" s="28" t="s">
        <v>53</v>
      </c>
      <c r="H31" s="61">
        <f>SUM(H26:H30)</f>
        <v>0</v>
      </c>
      <c r="M31" s="5"/>
      <c r="N31" s="4"/>
    </row>
    <row r="32" spans="2:14" ht="19.95" customHeight="1">
      <c r="H32" s="29"/>
      <c r="I32" s="30"/>
    </row>
    <row r="33" spans="2:14" ht="13.8" thickBot="1">
      <c r="B33" s="31"/>
      <c r="C33" s="32" t="s">
        <v>69</v>
      </c>
      <c r="D33" s="32"/>
      <c r="E33" s="32"/>
      <c r="F33" s="32"/>
      <c r="G33" s="32"/>
      <c r="H33" s="32"/>
      <c r="I33" s="32"/>
      <c r="J33" s="32"/>
    </row>
    <row r="34" spans="2:14" ht="28.2" customHeight="1">
      <c r="B34" s="33"/>
      <c r="C34" s="34" t="s">
        <v>64</v>
      </c>
      <c r="D34" s="35" t="s">
        <v>77</v>
      </c>
      <c r="E34" s="35" t="s">
        <v>65</v>
      </c>
      <c r="F34" s="36" t="s">
        <v>66</v>
      </c>
      <c r="G34" s="36" t="s">
        <v>70</v>
      </c>
      <c r="H34" s="37" t="s">
        <v>71</v>
      </c>
      <c r="I34" s="38" t="s">
        <v>0</v>
      </c>
      <c r="J34" s="39" t="s">
        <v>73</v>
      </c>
      <c r="M34" s="5"/>
      <c r="N34" s="4"/>
    </row>
    <row r="35" spans="2:14" ht="19.95" customHeight="1" thickBot="1">
      <c r="B35" s="180"/>
      <c r="C35" s="181"/>
      <c r="D35" s="62"/>
      <c r="E35" s="62"/>
      <c r="F35" s="62"/>
      <c r="G35" s="63"/>
      <c r="H35" s="63"/>
      <c r="I35" s="40">
        <f>SUM(B35:H35)</f>
        <v>0</v>
      </c>
      <c r="J35" s="64"/>
      <c r="M35" s="5"/>
      <c r="N35" s="4"/>
    </row>
    <row r="36" spans="2:14" ht="19.95" customHeight="1">
      <c r="G36" s="29"/>
      <c r="H36" s="30"/>
      <c r="M36" s="5"/>
      <c r="N36" s="4"/>
    </row>
    <row r="37" spans="2:14" ht="19.95" customHeight="1">
      <c r="B37" s="41" t="s">
        <v>59</v>
      </c>
      <c r="H37" s="29"/>
      <c r="I37" s="30"/>
    </row>
    <row r="38" spans="2:14" ht="19.95" customHeight="1">
      <c r="B38" s="41" t="s">
        <v>63</v>
      </c>
      <c r="H38" s="29"/>
      <c r="I38" s="30"/>
    </row>
    <row r="39" spans="2:14" ht="19.95" customHeight="1">
      <c r="B39" s="41" t="s">
        <v>68</v>
      </c>
      <c r="H39" s="29"/>
      <c r="I39" s="30"/>
    </row>
    <row r="40" spans="2:14" ht="19.95" customHeight="1">
      <c r="B40" s="42" t="s">
        <v>78</v>
      </c>
      <c r="H40" s="29"/>
      <c r="I40" s="30"/>
    </row>
    <row r="41" spans="2:14" ht="19.95" customHeight="1">
      <c r="B41" s="42" t="s">
        <v>72</v>
      </c>
      <c r="H41" s="29"/>
      <c r="I41" s="30"/>
    </row>
    <row r="42" spans="2:14" ht="19.95" customHeight="1">
      <c r="B42" s="41"/>
      <c r="H42" s="29"/>
      <c r="I42" s="30"/>
    </row>
    <row r="43" spans="2:14" ht="21" customHeight="1" thickBot="1">
      <c r="B43" s="9"/>
      <c r="C43" s="9"/>
      <c r="D43" s="9"/>
      <c r="E43" s="9"/>
      <c r="F43" s="9"/>
      <c r="G43" s="9"/>
      <c r="H43" s="9"/>
      <c r="I43" s="30"/>
    </row>
    <row r="44" spans="2:14" ht="19.8" customHeight="1" thickBot="1">
      <c r="B44" s="43"/>
      <c r="C44" s="44" t="s">
        <v>19</v>
      </c>
      <c r="D44" s="45" t="s">
        <v>81</v>
      </c>
      <c r="E44" s="9"/>
      <c r="F44" s="9"/>
      <c r="N44" s="46" t="s">
        <v>14</v>
      </c>
    </row>
    <row r="45" spans="2:14" ht="19.8" customHeight="1">
      <c r="C45" s="9"/>
      <c r="D45" s="9"/>
      <c r="E45" s="9"/>
      <c r="F45" s="9"/>
      <c r="N45" s="46"/>
    </row>
    <row r="46" spans="2:14" ht="19.8" customHeight="1" thickBot="1">
      <c r="N46" s="46" t="s">
        <v>5</v>
      </c>
    </row>
    <row r="47" spans="2:14" ht="19.2" customHeight="1" thickBot="1">
      <c r="B47" s="43"/>
      <c r="C47" s="44" t="s">
        <v>13</v>
      </c>
      <c r="D47" s="47">
        <f>IF(D44="幼稚園（私学助成園）",1200000,IF(D44="私設保育施設",400000,""))</f>
        <v>400000</v>
      </c>
      <c r="E47" s="48" t="s">
        <v>27</v>
      </c>
      <c r="F47" s="48"/>
      <c r="N47" s="46" t="s">
        <v>6</v>
      </c>
    </row>
    <row r="48" spans="2:14" ht="19.2" customHeight="1">
      <c r="C48" s="9"/>
      <c r="D48" s="48"/>
      <c r="E48" s="48"/>
      <c r="F48" s="48"/>
      <c r="N48" s="46"/>
    </row>
    <row r="49" spans="2:14" ht="19.2" customHeight="1" thickBot="1"/>
    <row r="50" spans="2:14" ht="19.2" customHeight="1" thickBot="1">
      <c r="B50" s="43"/>
      <c r="C50" s="44" t="s">
        <v>58</v>
      </c>
      <c r="D50" s="49">
        <f>MIN(H21+H31,D47)</f>
        <v>0</v>
      </c>
      <c r="E50" s="50" t="s">
        <v>54</v>
      </c>
      <c r="F50" s="50"/>
      <c r="N50" s="5" t="s">
        <v>7</v>
      </c>
    </row>
    <row r="51" spans="2:14" ht="19.2" customHeight="1">
      <c r="B51" s="51" t="s">
        <v>74</v>
      </c>
      <c r="C51" s="52"/>
      <c r="D51" s="52"/>
      <c r="N51" s="5" t="s">
        <v>8</v>
      </c>
    </row>
  </sheetData>
  <sheetProtection algorithmName="SHA-512" hashValue="yAaz7Pjo8MiZabemjqcFtmiPpwaQY24vBIPAt8wG7n467OhiG8RavTnbM4AOE+5ktPlbtqWut/CV+/n2YFaoZA==" saltValue="VigvNzo06wo2rx+l9TvuWw==" spinCount="100000" sheet="1" objects="1" scenarios="1" insertRows="0"/>
  <mergeCells count="8">
    <mergeCell ref="B35:C35"/>
    <mergeCell ref="B14:B15"/>
    <mergeCell ref="B24:B25"/>
    <mergeCell ref="A3:J3"/>
    <mergeCell ref="A9:J9"/>
    <mergeCell ref="I5:J5"/>
    <mergeCell ref="I6:J6"/>
    <mergeCell ref="I7:J7"/>
  </mergeCells>
  <phoneticPr fontId="2"/>
  <dataValidations count="3">
    <dataValidation type="list" allowBlank="1" showInputMessage="1" showErrorMessage="1" sqref="D45" xr:uid="{89E58DB9-69EC-4514-9494-A56F87F93768}">
      <formula1>"幼稚園（私学助成園）,認可外保育施設"</formula1>
    </dataValidation>
    <dataValidation type="list" allowBlank="1" showInputMessage="1" showErrorMessage="1" sqref="D16:D20 D26:D30" xr:uid="{3D8DBDE6-F0C9-486E-9323-6CD6037EC957}">
      <formula1>"購入,リース"</formula1>
    </dataValidation>
    <dataValidation type="list" allowBlank="1" showInputMessage="1" showErrorMessage="1" sqref="D44" xr:uid="{AE962C7C-E466-4EAC-9321-3B8C631F491E}">
      <formula1>"幼稚園（私学助成園）,私設保育施設"</formula1>
    </dataValidation>
  </dataValidations>
  <pageMargins left="0.59055118110236227" right="0.59055118110236227" top="0.9055118110236221" bottom="0.74803149606299213" header="0.47244094488188981" footer="0.31496062992125984"/>
  <pageSetup paperSize="9" scale="50"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444157-E01F-4834-B558-A53586F0EAFB}">
  <sheetPr>
    <tabColor rgb="FFFFFF66"/>
    <pageSetUpPr fitToPage="1"/>
  </sheetPr>
  <dimension ref="A1:L35"/>
  <sheetViews>
    <sheetView showGridLines="0" view="pageBreakPreview" zoomScale="70" zoomScaleNormal="100" zoomScaleSheetLayoutView="70" workbookViewId="0"/>
  </sheetViews>
  <sheetFormatPr defaultColWidth="8.09765625" defaultRowHeight="21" customHeight="1"/>
  <cols>
    <col min="1" max="1" width="10.09765625" style="68" customWidth="1"/>
    <col min="2" max="2" width="18.3984375" style="66" customWidth="1"/>
    <col min="3" max="3" width="33" style="66" customWidth="1"/>
    <col min="4" max="4" width="38.69921875" style="67" customWidth="1"/>
    <col min="5" max="6" width="3.19921875" style="68" customWidth="1"/>
    <col min="7" max="8" width="3.19921875" style="69" customWidth="1"/>
    <col min="9" max="9" width="4.59765625" style="68" customWidth="1"/>
    <col min="10" max="10" width="79.09765625" style="67" customWidth="1"/>
    <col min="11" max="11" width="2.69921875" style="68" customWidth="1"/>
    <col min="12" max="12" width="8.09765625" style="71"/>
    <col min="13" max="13" width="8" style="68" customWidth="1"/>
    <col min="14" max="16384" width="8.09765625" style="68"/>
  </cols>
  <sheetData>
    <row r="1" spans="1:12" ht="28.2" customHeight="1">
      <c r="A1" s="65" t="s">
        <v>61</v>
      </c>
      <c r="J1" s="70"/>
    </row>
    <row r="2" spans="1:12" ht="21" customHeight="1">
      <c r="A2" s="191" t="s">
        <v>28</v>
      </c>
      <c r="B2" s="191"/>
      <c r="C2" s="191"/>
      <c r="D2" s="191"/>
      <c r="E2" s="191"/>
      <c r="F2" s="191"/>
      <c r="G2" s="191"/>
      <c r="H2" s="191"/>
      <c r="I2" s="191"/>
      <c r="J2" s="191"/>
    </row>
    <row r="3" spans="1:12" ht="21" customHeight="1">
      <c r="A3" s="72"/>
      <c r="B3" s="72"/>
      <c r="C3" s="72"/>
      <c r="D3" s="72"/>
      <c r="E3" s="72"/>
      <c r="F3" s="72"/>
      <c r="G3" s="72"/>
      <c r="H3" s="72"/>
      <c r="I3" s="72"/>
      <c r="J3" s="94" t="s">
        <v>29</v>
      </c>
    </row>
    <row r="4" spans="1:12" ht="22.2" customHeight="1">
      <c r="A4" s="192" t="s">
        <v>30</v>
      </c>
      <c r="B4" s="194" t="s">
        <v>31</v>
      </c>
      <c r="C4" s="194" t="s">
        <v>32</v>
      </c>
      <c r="D4" s="194" t="s">
        <v>33</v>
      </c>
      <c r="E4" s="196" t="s">
        <v>34</v>
      </c>
      <c r="F4" s="196"/>
      <c r="G4" s="196"/>
      <c r="H4" s="196"/>
      <c r="I4" s="196" t="s">
        <v>35</v>
      </c>
      <c r="J4" s="198" t="s">
        <v>36</v>
      </c>
    </row>
    <row r="5" spans="1:12" ht="31.2" customHeight="1">
      <c r="A5" s="193"/>
      <c r="B5" s="195"/>
      <c r="C5" s="195"/>
      <c r="D5" s="195"/>
      <c r="E5" s="73" t="s">
        <v>37</v>
      </c>
      <c r="F5" s="74" t="s">
        <v>38</v>
      </c>
      <c r="G5" s="75" t="s">
        <v>39</v>
      </c>
      <c r="H5" s="75" t="s">
        <v>40</v>
      </c>
      <c r="I5" s="197"/>
      <c r="J5" s="199"/>
    </row>
    <row r="6" spans="1:12" s="82" customFormat="1" ht="21" customHeight="1">
      <c r="A6" s="188" t="s">
        <v>41</v>
      </c>
      <c r="B6" s="76" t="s">
        <v>42</v>
      </c>
      <c r="C6" s="77"/>
      <c r="D6" s="78" t="s">
        <v>43</v>
      </c>
      <c r="E6" s="79"/>
      <c r="F6" s="79"/>
      <c r="G6" s="80"/>
      <c r="H6" s="80"/>
      <c r="I6" s="79"/>
      <c r="J6" s="81" t="s">
        <v>44</v>
      </c>
      <c r="L6" s="83"/>
    </row>
    <row r="7" spans="1:12" s="82" customFormat="1" ht="25.95" customHeight="1">
      <c r="A7" s="189"/>
      <c r="B7" s="84" t="s">
        <v>45</v>
      </c>
      <c r="C7" s="84" t="s">
        <v>46</v>
      </c>
      <c r="D7" s="85" t="s">
        <v>47</v>
      </c>
      <c r="E7" s="86" t="s">
        <v>48</v>
      </c>
      <c r="F7" s="86">
        <v>1</v>
      </c>
      <c r="G7" s="87">
        <v>1</v>
      </c>
      <c r="H7" s="87">
        <v>1</v>
      </c>
      <c r="I7" s="86" t="s">
        <v>49</v>
      </c>
      <c r="J7" s="88" t="s">
        <v>50</v>
      </c>
      <c r="L7" s="83"/>
    </row>
    <row r="8" spans="1:12" ht="21" customHeight="1">
      <c r="A8" s="89"/>
      <c r="B8" s="95"/>
      <c r="C8" s="95"/>
      <c r="D8" s="96"/>
      <c r="E8" s="97"/>
      <c r="F8" s="97"/>
      <c r="G8" s="98"/>
      <c r="H8" s="98"/>
      <c r="I8" s="97"/>
      <c r="J8" s="99"/>
    </row>
    <row r="9" spans="1:12" ht="21" customHeight="1">
      <c r="A9" s="89">
        <v>1</v>
      </c>
      <c r="B9" s="95"/>
      <c r="C9" s="95"/>
      <c r="D9" s="96"/>
      <c r="E9" s="97"/>
      <c r="F9" s="97"/>
      <c r="G9" s="98"/>
      <c r="H9" s="98"/>
      <c r="I9" s="97"/>
      <c r="J9" s="99"/>
    </row>
    <row r="10" spans="1:12" ht="21" customHeight="1">
      <c r="A10" s="89">
        <v>2</v>
      </c>
      <c r="B10" s="95"/>
      <c r="C10" s="95"/>
      <c r="D10" s="96"/>
      <c r="E10" s="97"/>
      <c r="F10" s="97"/>
      <c r="G10" s="98"/>
      <c r="H10" s="98"/>
      <c r="I10" s="97"/>
      <c r="J10" s="99"/>
    </row>
    <row r="11" spans="1:12" ht="21" customHeight="1">
      <c r="A11" s="89">
        <v>3</v>
      </c>
      <c r="B11" s="95"/>
      <c r="C11" s="95"/>
      <c r="D11" s="96"/>
      <c r="E11" s="97"/>
      <c r="F11" s="97"/>
      <c r="G11" s="98"/>
      <c r="H11" s="98"/>
      <c r="I11" s="97"/>
      <c r="J11" s="99"/>
    </row>
    <row r="12" spans="1:12" ht="21" customHeight="1">
      <c r="A12" s="89">
        <v>4</v>
      </c>
      <c r="B12" s="95"/>
      <c r="C12" s="95"/>
      <c r="D12" s="96"/>
      <c r="E12" s="97"/>
      <c r="F12" s="97"/>
      <c r="G12" s="98"/>
      <c r="H12" s="98"/>
      <c r="I12" s="97"/>
      <c r="J12" s="99"/>
    </row>
    <row r="13" spans="1:12" ht="21" customHeight="1">
      <c r="A13" s="89">
        <v>5</v>
      </c>
      <c r="B13" s="95"/>
      <c r="C13" s="95"/>
      <c r="D13" s="96"/>
      <c r="E13" s="97"/>
      <c r="F13" s="97"/>
      <c r="G13" s="98"/>
      <c r="H13" s="98"/>
      <c r="I13" s="97"/>
      <c r="J13" s="99"/>
    </row>
    <row r="14" spans="1:12" ht="21" customHeight="1">
      <c r="A14" s="89">
        <v>6</v>
      </c>
      <c r="B14" s="95"/>
      <c r="C14" s="95"/>
      <c r="D14" s="96"/>
      <c r="E14" s="97"/>
      <c r="F14" s="97"/>
      <c r="G14" s="98"/>
      <c r="H14" s="98"/>
      <c r="I14" s="97"/>
      <c r="J14" s="99"/>
    </row>
    <row r="15" spans="1:12" ht="21" customHeight="1">
      <c r="A15" s="89">
        <v>7</v>
      </c>
      <c r="B15" s="95"/>
      <c r="C15" s="95"/>
      <c r="D15" s="96"/>
      <c r="E15" s="97"/>
      <c r="F15" s="97"/>
      <c r="G15" s="98"/>
      <c r="H15" s="98"/>
      <c r="I15" s="97"/>
      <c r="J15" s="99"/>
    </row>
    <row r="16" spans="1:12" ht="21" customHeight="1">
      <c r="A16" s="89">
        <v>8</v>
      </c>
      <c r="B16" s="95"/>
      <c r="C16" s="95"/>
      <c r="D16" s="96"/>
      <c r="E16" s="97"/>
      <c r="F16" s="97"/>
      <c r="G16" s="98"/>
      <c r="H16" s="98"/>
      <c r="I16" s="97"/>
      <c r="J16" s="99"/>
    </row>
    <row r="17" spans="1:10" ht="21" customHeight="1">
      <c r="A17" s="89">
        <v>9</v>
      </c>
      <c r="B17" s="95"/>
      <c r="C17" s="95"/>
      <c r="D17" s="96"/>
      <c r="E17" s="97"/>
      <c r="F17" s="97"/>
      <c r="G17" s="98"/>
      <c r="H17" s="98"/>
      <c r="I17" s="97"/>
      <c r="J17" s="99"/>
    </row>
    <row r="18" spans="1:10" ht="21" customHeight="1">
      <c r="A18" s="89">
        <v>10</v>
      </c>
      <c r="B18" s="95"/>
      <c r="C18" s="95"/>
      <c r="D18" s="96"/>
      <c r="E18" s="97"/>
      <c r="F18" s="97"/>
      <c r="G18" s="98"/>
      <c r="H18" s="98"/>
      <c r="I18" s="97"/>
      <c r="J18" s="99"/>
    </row>
    <row r="19" spans="1:10" ht="21" customHeight="1">
      <c r="A19" s="89">
        <v>11</v>
      </c>
      <c r="B19" s="95"/>
      <c r="C19" s="95"/>
      <c r="D19" s="96"/>
      <c r="E19" s="97"/>
      <c r="F19" s="97"/>
      <c r="G19" s="98"/>
      <c r="H19" s="98"/>
      <c r="I19" s="97"/>
      <c r="J19" s="99"/>
    </row>
    <row r="20" spans="1:10" ht="21" customHeight="1">
      <c r="A20" s="89">
        <v>12</v>
      </c>
      <c r="B20" s="95"/>
      <c r="C20" s="95"/>
      <c r="D20" s="96"/>
      <c r="E20" s="97"/>
      <c r="F20" s="97"/>
      <c r="G20" s="98"/>
      <c r="H20" s="98"/>
      <c r="I20" s="97"/>
      <c r="J20" s="99"/>
    </row>
    <row r="21" spans="1:10" ht="21" customHeight="1">
      <c r="A21" s="89">
        <v>13</v>
      </c>
      <c r="B21" s="95"/>
      <c r="C21" s="95"/>
      <c r="D21" s="96"/>
      <c r="E21" s="97"/>
      <c r="F21" s="97"/>
      <c r="G21" s="98"/>
      <c r="H21" s="98"/>
      <c r="I21" s="97"/>
      <c r="J21" s="99"/>
    </row>
    <row r="22" spans="1:10" ht="21" customHeight="1">
      <c r="A22" s="89">
        <v>14</v>
      </c>
      <c r="B22" s="95"/>
      <c r="C22" s="95"/>
      <c r="D22" s="96"/>
      <c r="E22" s="97"/>
      <c r="F22" s="97"/>
      <c r="G22" s="98"/>
      <c r="H22" s="98"/>
      <c r="I22" s="97"/>
      <c r="J22" s="99"/>
    </row>
    <row r="23" spans="1:10" ht="21" customHeight="1">
      <c r="A23" s="89">
        <v>15</v>
      </c>
      <c r="B23" s="95"/>
      <c r="C23" s="95"/>
      <c r="D23" s="96"/>
      <c r="E23" s="97"/>
      <c r="F23" s="97"/>
      <c r="G23" s="98"/>
      <c r="H23" s="98"/>
      <c r="I23" s="97"/>
      <c r="J23" s="99"/>
    </row>
    <row r="24" spans="1:10" ht="21" customHeight="1">
      <c r="A24" s="89">
        <v>16</v>
      </c>
      <c r="B24" s="95"/>
      <c r="C24" s="95"/>
      <c r="D24" s="96"/>
      <c r="E24" s="97"/>
      <c r="F24" s="97"/>
      <c r="G24" s="98"/>
      <c r="H24" s="98"/>
      <c r="I24" s="97"/>
      <c r="J24" s="99"/>
    </row>
    <row r="25" spans="1:10" ht="21" customHeight="1">
      <c r="A25" s="89">
        <v>17</v>
      </c>
      <c r="B25" s="95"/>
      <c r="C25" s="95"/>
      <c r="D25" s="96"/>
      <c r="E25" s="97"/>
      <c r="F25" s="97"/>
      <c r="G25" s="98"/>
      <c r="H25" s="98"/>
      <c r="I25" s="97"/>
      <c r="J25" s="99"/>
    </row>
    <row r="26" spans="1:10" ht="21" customHeight="1">
      <c r="A26" s="89">
        <v>18</v>
      </c>
      <c r="B26" s="95"/>
      <c r="C26" s="95"/>
      <c r="D26" s="96"/>
      <c r="E26" s="97"/>
      <c r="F26" s="97"/>
      <c r="G26" s="98"/>
      <c r="H26" s="98"/>
      <c r="I26" s="97"/>
      <c r="J26" s="99"/>
    </row>
    <row r="27" spans="1:10" ht="21" customHeight="1">
      <c r="A27" s="89">
        <v>19</v>
      </c>
      <c r="B27" s="95"/>
      <c r="C27" s="95"/>
      <c r="D27" s="96"/>
      <c r="E27" s="97"/>
      <c r="F27" s="97"/>
      <c r="G27" s="98"/>
      <c r="H27" s="98"/>
      <c r="I27" s="97"/>
      <c r="J27" s="99"/>
    </row>
    <row r="28" spans="1:10" ht="21" customHeight="1">
      <c r="A28" s="90">
        <v>20</v>
      </c>
      <c r="B28" s="100"/>
      <c r="C28" s="100"/>
      <c r="D28" s="101"/>
      <c r="E28" s="102"/>
      <c r="F28" s="102"/>
      <c r="G28" s="103"/>
      <c r="H28" s="103"/>
      <c r="I28" s="102"/>
      <c r="J28" s="104"/>
    </row>
    <row r="29" spans="1:10" ht="21" customHeight="1">
      <c r="A29" s="91"/>
      <c r="B29" s="92"/>
      <c r="C29" s="92"/>
      <c r="D29" s="91"/>
      <c r="E29" s="91"/>
      <c r="F29" s="91"/>
      <c r="G29" s="93"/>
      <c r="H29" s="93"/>
      <c r="I29" s="91"/>
      <c r="J29" s="91"/>
    </row>
    <row r="30" spans="1:10" ht="28.2" customHeight="1">
      <c r="A30" s="190" t="s">
        <v>51</v>
      </c>
      <c r="B30" s="190"/>
      <c r="C30" s="190"/>
      <c r="D30" s="190"/>
      <c r="E30" s="190"/>
      <c r="F30" s="190"/>
      <c r="G30" s="190"/>
      <c r="H30" s="190"/>
      <c r="I30" s="190"/>
      <c r="J30" s="190"/>
    </row>
    <row r="31" spans="1:10" ht="28.2" customHeight="1">
      <c r="A31" s="190"/>
      <c r="B31" s="190"/>
      <c r="C31" s="190"/>
      <c r="D31" s="190"/>
      <c r="E31" s="190"/>
      <c r="F31" s="190"/>
      <c r="G31" s="190"/>
      <c r="H31" s="190"/>
      <c r="I31" s="190"/>
      <c r="J31" s="190"/>
    </row>
    <row r="32" spans="1:10" ht="21" customHeight="1">
      <c r="A32" s="91"/>
      <c r="B32" s="92"/>
      <c r="C32" s="92"/>
      <c r="D32" s="91"/>
      <c r="E32" s="91"/>
      <c r="F32" s="91"/>
      <c r="G32" s="93"/>
      <c r="H32" s="93"/>
      <c r="I32" s="91"/>
      <c r="J32" s="105" t="s">
        <v>76</v>
      </c>
    </row>
    <row r="33" spans="1:10" ht="21" customHeight="1">
      <c r="A33" s="91"/>
      <c r="B33" s="92"/>
      <c r="C33" s="92"/>
      <c r="D33" s="91"/>
      <c r="E33" s="91"/>
      <c r="F33" s="91"/>
      <c r="G33" s="93"/>
      <c r="H33" s="93"/>
      <c r="I33" s="91"/>
      <c r="J33" s="106" t="s">
        <v>52</v>
      </c>
    </row>
    <row r="34" spans="1:10" ht="21" customHeight="1">
      <c r="A34" s="91"/>
      <c r="B34" s="92"/>
      <c r="C34" s="92"/>
      <c r="D34" s="91"/>
      <c r="E34" s="91"/>
      <c r="F34" s="91"/>
      <c r="G34" s="93"/>
      <c r="H34" s="93"/>
      <c r="I34" s="91"/>
      <c r="J34" s="91"/>
    </row>
    <row r="35" spans="1:10" ht="21" customHeight="1">
      <c r="A35" s="91"/>
      <c r="B35" s="92"/>
      <c r="C35" s="92"/>
      <c r="D35" s="91"/>
      <c r="E35" s="91"/>
      <c r="F35" s="91"/>
      <c r="G35" s="93"/>
      <c r="H35" s="93"/>
      <c r="I35" s="91"/>
      <c r="J35" s="91"/>
    </row>
  </sheetData>
  <sheetProtection algorithmName="SHA-512" hashValue="LqdNAbY6FKNp2fRuexlKMbjtswy3z0Ilp/VhmimQNyHfCl2gGv8+UJIlC5O5eWrinDgGgVAiePxZmXpm9LOWZA==" saltValue="9dPPR4SnpKVGirLf8ZDSMw==" spinCount="100000" sheet="1" objects="1" scenarios="1" insertColumns="0"/>
  <mergeCells count="10">
    <mergeCell ref="A6:A7"/>
    <mergeCell ref="A30:J31"/>
    <mergeCell ref="A2:J2"/>
    <mergeCell ref="A4:A5"/>
    <mergeCell ref="B4:B5"/>
    <mergeCell ref="C4:C5"/>
    <mergeCell ref="D4:D5"/>
    <mergeCell ref="E4:H4"/>
    <mergeCell ref="I4:I5"/>
    <mergeCell ref="J4:J5"/>
  </mergeCells>
  <phoneticPr fontId="2"/>
  <conditionalFormatting sqref="B6">
    <cfRule type="cellIs" dxfId="1" priority="2" stopIfTrue="1" operator="equal">
      <formula>0</formula>
    </cfRule>
  </conditionalFormatting>
  <conditionalFormatting sqref="J6:J7">
    <cfRule type="cellIs" dxfId="0" priority="1" stopIfTrue="1" operator="equal">
      <formula>0</formula>
    </cfRule>
  </conditionalFormatting>
  <dataValidations count="5">
    <dataValidation type="list" allowBlank="1" showInputMessage="1" showErrorMessage="1" sqref="I6:I28" xr:uid="{CC99E8A5-6D7C-4280-8458-0C2DAC5F65E3}">
      <formula1>"F,M"</formula1>
    </dataValidation>
    <dataValidation imeMode="halfKatakana" allowBlank="1" showInputMessage="1" showErrorMessage="1" sqref="C6 C9:C28" xr:uid="{91B4E3E9-B131-4D9D-8CCC-AEBA1DD5CC9F}"/>
    <dataValidation imeMode="off" allowBlank="1" showInputMessage="1" showErrorMessage="1" sqref="F6:H6" xr:uid="{38ABA10A-0FF1-4230-92D4-3DB45583CC21}"/>
    <dataValidation type="list" allowBlank="1" showInputMessage="1" showErrorMessage="1" sqref="E6:E28" xr:uid="{EF10C77A-F778-4033-A9A7-958200847BB3}">
      <formula1>"M,T,S,H"</formula1>
    </dataValidation>
    <dataValidation imeMode="halfAlpha" allowBlank="1" showInputMessage="1" showErrorMessage="1" sqref="F9:H28" xr:uid="{D2BDB05E-EDDD-454B-9147-D51112CF2D32}"/>
  </dataValidations>
  <pageMargins left="0.59055118110236227" right="0.39370078740157483" top="1.1811023622047245" bottom="0.78740157480314965" header="0.19685039370078741" footer="0"/>
  <pageSetup paperSize="9" scale="61" orientation="landscape" r:id="rId1"/>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EF9DD4-52DC-4DAE-9223-F6C0677905DE}">
  <dimension ref="A1:O51"/>
  <sheetViews>
    <sheetView view="pageBreakPreview" zoomScale="90" zoomScaleNormal="100" zoomScaleSheetLayoutView="90" workbookViewId="0"/>
  </sheetViews>
  <sheetFormatPr defaultColWidth="8.69921875" defaultRowHeight="13.2"/>
  <cols>
    <col min="1" max="2" width="2.8984375" style="4" customWidth="1"/>
    <col min="3" max="9" width="20" style="4" customWidth="1"/>
    <col min="10" max="10" width="19.8984375" style="4" customWidth="1"/>
    <col min="11" max="11" width="2.8984375" style="4" customWidth="1"/>
    <col min="12" max="13" width="8.69921875" style="4"/>
    <col min="14" max="14" width="17.19921875" style="5" hidden="1" customWidth="1"/>
    <col min="15" max="16384" width="8.69921875" style="4"/>
  </cols>
  <sheetData>
    <row r="1" spans="1:15">
      <c r="A1" s="1" t="s">
        <v>60</v>
      </c>
      <c r="B1" s="2"/>
      <c r="C1" s="2"/>
      <c r="D1" s="2"/>
      <c r="E1" s="2"/>
      <c r="F1" s="2"/>
      <c r="G1" s="2"/>
      <c r="H1" s="2"/>
      <c r="I1" s="2"/>
      <c r="J1" s="2"/>
      <c r="K1" s="3"/>
    </row>
    <row r="2" spans="1:15">
      <c r="A2" s="1"/>
      <c r="B2" s="2"/>
      <c r="C2" s="2"/>
      <c r="D2" s="2"/>
      <c r="E2" s="2"/>
      <c r="F2" s="2"/>
      <c r="G2" s="2"/>
      <c r="H2" s="2"/>
      <c r="I2" s="2"/>
      <c r="J2" s="2"/>
      <c r="K2" s="3"/>
    </row>
    <row r="3" spans="1:15" s="7" customFormat="1" ht="14.4" customHeight="1">
      <c r="A3" s="184" t="s">
        <v>15</v>
      </c>
      <c r="B3" s="184"/>
      <c r="C3" s="184"/>
      <c r="D3" s="184"/>
      <c r="E3" s="184"/>
      <c r="F3" s="184"/>
      <c r="G3" s="184"/>
      <c r="H3" s="184"/>
      <c r="I3" s="184"/>
      <c r="J3" s="184"/>
      <c r="K3" s="6"/>
      <c r="L3" s="107"/>
      <c r="M3" s="107"/>
      <c r="N3" s="8"/>
      <c r="O3" s="107"/>
    </row>
    <row r="4" spans="1:15" ht="14.4" customHeight="1">
      <c r="A4" s="108"/>
      <c r="B4" s="108"/>
      <c r="C4" s="108"/>
      <c r="D4" s="108"/>
      <c r="E4" s="108"/>
      <c r="F4" s="108"/>
      <c r="G4" s="108"/>
      <c r="H4" s="108"/>
      <c r="I4" s="108"/>
      <c r="J4" s="108"/>
      <c r="K4" s="9"/>
      <c r="L4" s="109"/>
      <c r="M4" s="109"/>
      <c r="O4" s="109"/>
    </row>
    <row r="5" spans="1:15" ht="14.4" customHeight="1">
      <c r="A5" s="9"/>
      <c r="B5" s="9"/>
      <c r="C5" s="9"/>
      <c r="D5" s="9"/>
      <c r="E5" s="9"/>
      <c r="F5" s="9"/>
      <c r="H5" s="10" t="s">
        <v>79</v>
      </c>
      <c r="I5" s="186"/>
      <c r="J5" s="186"/>
      <c r="K5" s="9"/>
      <c r="L5" s="109"/>
      <c r="M5" s="109"/>
      <c r="O5" s="109"/>
    </row>
    <row r="6" spans="1:15" ht="14.4" customHeight="1">
      <c r="A6" s="9"/>
      <c r="B6" s="9"/>
      <c r="C6" s="9"/>
      <c r="D6" s="9"/>
      <c r="E6" s="9"/>
      <c r="F6" s="9"/>
      <c r="H6" s="10" t="s">
        <v>3</v>
      </c>
      <c r="I6" s="187"/>
      <c r="J6" s="187"/>
      <c r="K6" s="9"/>
      <c r="L6" s="109"/>
      <c r="M6" s="109"/>
      <c r="O6" s="109"/>
    </row>
    <row r="7" spans="1:15" ht="14.4" customHeight="1">
      <c r="A7" s="9"/>
      <c r="B7" s="9"/>
      <c r="C7" s="9"/>
      <c r="D7" s="9"/>
      <c r="E7" s="9"/>
      <c r="F7" s="9"/>
      <c r="G7" s="110"/>
      <c r="H7" s="10" t="s">
        <v>4</v>
      </c>
      <c r="I7" s="187"/>
      <c r="J7" s="187"/>
      <c r="K7" s="9"/>
      <c r="L7" s="109"/>
      <c r="M7" s="109"/>
      <c r="O7" s="109"/>
    </row>
    <row r="8" spans="1:15" ht="40.950000000000003" customHeight="1">
      <c r="A8" s="11"/>
      <c r="B8" s="11"/>
      <c r="D8" s="12"/>
      <c r="F8" s="13" t="s">
        <v>18</v>
      </c>
      <c r="G8" s="14">
        <f>ROUNDDOWN(D50*2/3,-3)</f>
        <v>0</v>
      </c>
      <c r="H8" s="111" t="s">
        <v>11</v>
      </c>
      <c r="J8" s="16"/>
      <c r="K8" s="11"/>
      <c r="L8" s="109"/>
      <c r="M8" s="109"/>
      <c r="O8" s="109"/>
    </row>
    <row r="9" spans="1:15" ht="14.4" customHeight="1">
      <c r="A9" s="185" t="s">
        <v>75</v>
      </c>
      <c r="B9" s="185"/>
      <c r="C9" s="185"/>
      <c r="D9" s="185"/>
      <c r="E9" s="185"/>
      <c r="F9" s="185"/>
      <c r="G9" s="185"/>
      <c r="H9" s="185"/>
      <c r="I9" s="185"/>
      <c r="J9" s="185"/>
      <c r="K9" s="17"/>
      <c r="L9" s="109"/>
      <c r="M9" s="109"/>
      <c r="O9" s="109"/>
    </row>
    <row r="10" spans="1:15" ht="14.4" customHeight="1">
      <c r="A10" s="9"/>
      <c r="B10" s="9"/>
      <c r="C10" s="9"/>
      <c r="D10" s="9"/>
      <c r="E10" s="9"/>
      <c r="F10" s="9"/>
      <c r="G10" s="9"/>
      <c r="H10" s="9"/>
      <c r="I10" s="9"/>
      <c r="J10" s="9"/>
      <c r="K10" s="9"/>
      <c r="L10" s="109"/>
      <c r="M10" s="109"/>
      <c r="O10" s="109"/>
    </row>
    <row r="11" spans="1:15">
      <c r="A11" s="110"/>
      <c r="B11" s="4" t="s">
        <v>17</v>
      </c>
      <c r="K11" s="110"/>
    </row>
    <row r="12" spans="1:15">
      <c r="A12" s="110"/>
      <c r="B12" s="18"/>
      <c r="K12" s="110"/>
    </row>
    <row r="13" spans="1:15" ht="13.8" thickBot="1">
      <c r="A13" s="110"/>
      <c r="C13" s="4" t="s">
        <v>55</v>
      </c>
      <c r="K13" s="110"/>
    </row>
    <row r="14" spans="1:15" ht="19.95" customHeight="1">
      <c r="A14" s="110"/>
      <c r="B14" s="200"/>
      <c r="C14" s="112" t="s">
        <v>57</v>
      </c>
      <c r="D14" s="112" t="s">
        <v>21</v>
      </c>
      <c r="E14" s="112" t="s">
        <v>67</v>
      </c>
      <c r="F14" s="112" t="s">
        <v>20</v>
      </c>
      <c r="G14" s="112" t="s">
        <v>2</v>
      </c>
      <c r="H14" s="113" t="s">
        <v>12</v>
      </c>
      <c r="K14" s="110"/>
      <c r="M14" s="5"/>
      <c r="N14" s="4"/>
    </row>
    <row r="15" spans="1:15" ht="10.8" customHeight="1">
      <c r="A15" s="110"/>
      <c r="B15" s="201"/>
      <c r="C15" s="114" t="s">
        <v>1</v>
      </c>
      <c r="D15" s="114" t="s">
        <v>10</v>
      </c>
      <c r="E15" s="115" t="s">
        <v>22</v>
      </c>
      <c r="F15" s="114" t="s">
        <v>23</v>
      </c>
      <c r="G15" s="114" t="s">
        <v>24</v>
      </c>
      <c r="H15" s="116" t="s">
        <v>25</v>
      </c>
      <c r="K15" s="110"/>
      <c r="M15" s="5"/>
      <c r="N15" s="4"/>
    </row>
    <row r="16" spans="1:15" ht="19.95" customHeight="1">
      <c r="A16" s="110"/>
      <c r="B16" s="24">
        <v>1</v>
      </c>
      <c r="C16" s="53"/>
      <c r="D16" s="54"/>
      <c r="E16" s="54"/>
      <c r="F16" s="55"/>
      <c r="G16" s="56"/>
      <c r="H16" s="57">
        <f>F16*G16</f>
        <v>0</v>
      </c>
      <c r="K16" s="110"/>
      <c r="M16" s="5"/>
      <c r="N16" s="4"/>
    </row>
    <row r="17" spans="1:14" ht="19.95" customHeight="1">
      <c r="A17" s="110"/>
      <c r="B17" s="24">
        <v>2</v>
      </c>
      <c r="C17" s="53"/>
      <c r="D17" s="54"/>
      <c r="E17" s="54"/>
      <c r="F17" s="55"/>
      <c r="G17" s="56"/>
      <c r="H17" s="57">
        <f t="shared" ref="H17:H19" si="0">F17*G17</f>
        <v>0</v>
      </c>
      <c r="K17" s="110"/>
      <c r="M17" s="5"/>
      <c r="N17" s="4"/>
    </row>
    <row r="18" spans="1:14" ht="19.95" customHeight="1">
      <c r="A18" s="110"/>
      <c r="B18" s="24">
        <v>3</v>
      </c>
      <c r="C18" s="53"/>
      <c r="D18" s="54"/>
      <c r="E18" s="54"/>
      <c r="F18" s="55"/>
      <c r="G18" s="56"/>
      <c r="H18" s="57">
        <f t="shared" si="0"/>
        <v>0</v>
      </c>
      <c r="K18" s="110"/>
      <c r="M18" s="5"/>
      <c r="N18" s="4"/>
    </row>
    <row r="19" spans="1:14" ht="19.95" customHeight="1">
      <c r="A19" s="110"/>
      <c r="B19" s="24">
        <v>4</v>
      </c>
      <c r="C19" s="54"/>
      <c r="D19" s="54"/>
      <c r="E19" s="54"/>
      <c r="F19" s="55"/>
      <c r="G19" s="56"/>
      <c r="H19" s="57">
        <f t="shared" si="0"/>
        <v>0</v>
      </c>
      <c r="K19" s="110"/>
      <c r="M19" s="5"/>
      <c r="N19" s="4"/>
    </row>
    <row r="20" spans="1:14" ht="19.95" customHeight="1" thickBot="1">
      <c r="A20" s="110"/>
      <c r="B20" s="24">
        <v>5</v>
      </c>
      <c r="C20" s="58"/>
      <c r="D20" s="58"/>
      <c r="E20" s="58"/>
      <c r="F20" s="59"/>
      <c r="G20" s="60"/>
      <c r="H20" s="57">
        <f>F20*G20</f>
        <v>0</v>
      </c>
      <c r="K20" s="110"/>
      <c r="M20" s="5"/>
      <c r="N20" s="4"/>
    </row>
    <row r="21" spans="1:14" ht="19.95" customHeight="1" thickTop="1" thickBot="1">
      <c r="A21" s="110"/>
      <c r="B21" s="117"/>
      <c r="C21" s="118"/>
      <c r="D21" s="118"/>
      <c r="E21" s="118"/>
      <c r="F21" s="119"/>
      <c r="G21" s="28" t="s">
        <v>26</v>
      </c>
      <c r="H21" s="61">
        <f>SUM(H16:H20)</f>
        <v>0</v>
      </c>
      <c r="K21" s="110"/>
      <c r="M21" s="5"/>
      <c r="N21" s="4"/>
    </row>
    <row r="22" spans="1:14" ht="19.95" customHeight="1">
      <c r="A22" s="110"/>
      <c r="B22" s="120"/>
      <c r="C22" s="120"/>
      <c r="D22" s="120"/>
      <c r="E22" s="120"/>
      <c r="F22" s="120"/>
      <c r="G22" s="120"/>
      <c r="H22" s="10"/>
      <c r="I22" s="30"/>
      <c r="K22" s="110"/>
    </row>
    <row r="23" spans="1:14" ht="13.8" thickBot="1">
      <c r="A23" s="110"/>
      <c r="C23" s="4" t="s">
        <v>56</v>
      </c>
      <c r="K23" s="110"/>
    </row>
    <row r="24" spans="1:14" ht="19.95" customHeight="1">
      <c r="A24" s="110"/>
      <c r="B24" s="200"/>
      <c r="C24" s="112" t="s">
        <v>57</v>
      </c>
      <c r="D24" s="112" t="s">
        <v>21</v>
      </c>
      <c r="E24" s="112" t="s">
        <v>67</v>
      </c>
      <c r="F24" s="112" t="s">
        <v>20</v>
      </c>
      <c r="G24" s="112" t="s">
        <v>2</v>
      </c>
      <c r="H24" s="113" t="s">
        <v>12</v>
      </c>
      <c r="K24" s="110"/>
      <c r="M24" s="5"/>
      <c r="N24" s="4"/>
    </row>
    <row r="25" spans="1:14" ht="10.8" customHeight="1">
      <c r="A25" s="110"/>
      <c r="B25" s="201"/>
      <c r="C25" s="114" t="s">
        <v>1</v>
      </c>
      <c r="D25" s="114" t="s">
        <v>10</v>
      </c>
      <c r="E25" s="115" t="s">
        <v>22</v>
      </c>
      <c r="F25" s="114" t="s">
        <v>23</v>
      </c>
      <c r="G25" s="114" t="s">
        <v>24</v>
      </c>
      <c r="H25" s="116" t="s">
        <v>25</v>
      </c>
      <c r="K25" s="110"/>
      <c r="M25" s="5"/>
      <c r="N25" s="4"/>
    </row>
    <row r="26" spans="1:14" ht="19.95" customHeight="1">
      <c r="A26" s="110"/>
      <c r="B26" s="24">
        <v>1</v>
      </c>
      <c r="C26" s="53"/>
      <c r="D26" s="54"/>
      <c r="E26" s="54"/>
      <c r="F26" s="55"/>
      <c r="G26" s="56"/>
      <c r="H26" s="57">
        <f>F26*G26</f>
        <v>0</v>
      </c>
      <c r="K26" s="110"/>
      <c r="M26" s="5"/>
      <c r="N26" s="4"/>
    </row>
    <row r="27" spans="1:14" ht="19.95" customHeight="1">
      <c r="A27" s="110"/>
      <c r="B27" s="24">
        <v>2</v>
      </c>
      <c r="C27" s="53"/>
      <c r="D27" s="54"/>
      <c r="E27" s="54"/>
      <c r="F27" s="55"/>
      <c r="G27" s="56"/>
      <c r="H27" s="57">
        <f t="shared" ref="H27:H29" si="1">F27*G27</f>
        <v>0</v>
      </c>
      <c r="K27" s="110"/>
      <c r="M27" s="5"/>
      <c r="N27" s="4"/>
    </row>
    <row r="28" spans="1:14" ht="19.95" customHeight="1">
      <c r="A28" s="110"/>
      <c r="B28" s="24">
        <v>3</v>
      </c>
      <c r="C28" s="53"/>
      <c r="D28" s="54"/>
      <c r="E28" s="54"/>
      <c r="F28" s="55"/>
      <c r="G28" s="56"/>
      <c r="H28" s="57">
        <f t="shared" si="1"/>
        <v>0</v>
      </c>
      <c r="K28" s="110"/>
      <c r="M28" s="5"/>
      <c r="N28" s="4"/>
    </row>
    <row r="29" spans="1:14" ht="19.95" customHeight="1">
      <c r="A29" s="110"/>
      <c r="B29" s="24">
        <v>4</v>
      </c>
      <c r="C29" s="54"/>
      <c r="D29" s="54"/>
      <c r="E29" s="54"/>
      <c r="F29" s="55"/>
      <c r="G29" s="56"/>
      <c r="H29" s="57">
        <f t="shared" si="1"/>
        <v>0</v>
      </c>
      <c r="K29" s="110"/>
      <c r="M29" s="5"/>
      <c r="N29" s="4"/>
    </row>
    <row r="30" spans="1:14" ht="19.95" customHeight="1" thickBot="1">
      <c r="A30" s="110"/>
      <c r="B30" s="24">
        <v>5</v>
      </c>
      <c r="C30" s="58"/>
      <c r="D30" s="58"/>
      <c r="E30" s="58"/>
      <c r="F30" s="59"/>
      <c r="G30" s="60"/>
      <c r="H30" s="57">
        <f>F30*G30</f>
        <v>0</v>
      </c>
      <c r="K30" s="110"/>
      <c r="M30" s="5"/>
      <c r="N30" s="4"/>
    </row>
    <row r="31" spans="1:14" ht="19.95" customHeight="1" thickTop="1" thickBot="1">
      <c r="A31" s="110"/>
      <c r="B31" s="117"/>
      <c r="C31" s="118"/>
      <c r="D31" s="118"/>
      <c r="E31" s="118"/>
      <c r="F31" s="119"/>
      <c r="G31" s="28" t="s">
        <v>53</v>
      </c>
      <c r="H31" s="61">
        <f>SUM(H26:H30)</f>
        <v>0</v>
      </c>
      <c r="K31" s="110"/>
      <c r="M31" s="5"/>
      <c r="N31" s="4"/>
    </row>
    <row r="32" spans="1:14" ht="19.95" customHeight="1">
      <c r="A32" s="110"/>
      <c r="B32" s="120"/>
      <c r="C32" s="120"/>
      <c r="D32" s="120"/>
      <c r="E32" s="120"/>
      <c r="F32" s="120"/>
      <c r="G32" s="120"/>
      <c r="H32" s="10"/>
      <c r="I32" s="30"/>
      <c r="K32" s="110"/>
    </row>
    <row r="33" spans="1:14" ht="13.8" thickBot="1">
      <c r="A33" s="110"/>
      <c r="B33" s="32"/>
      <c r="C33" s="32" t="s">
        <v>69</v>
      </c>
      <c r="D33" s="32"/>
      <c r="E33" s="32"/>
      <c r="F33" s="32"/>
      <c r="G33" s="32"/>
      <c r="H33" s="32"/>
      <c r="I33" s="32"/>
      <c r="J33" s="32"/>
      <c r="K33" s="110"/>
    </row>
    <row r="34" spans="1:14" ht="28.2" customHeight="1">
      <c r="A34" s="110"/>
      <c r="B34" s="121"/>
      <c r="C34" s="122" t="s">
        <v>64</v>
      </c>
      <c r="D34" s="123" t="s">
        <v>77</v>
      </c>
      <c r="E34" s="123" t="s">
        <v>65</v>
      </c>
      <c r="F34" s="124" t="s">
        <v>66</v>
      </c>
      <c r="G34" s="124" t="s">
        <v>70</v>
      </c>
      <c r="H34" s="125" t="s">
        <v>71</v>
      </c>
      <c r="I34" s="126" t="s">
        <v>0</v>
      </c>
      <c r="J34" s="127" t="s">
        <v>73</v>
      </c>
      <c r="K34" s="110"/>
      <c r="M34" s="5"/>
      <c r="N34" s="4"/>
    </row>
    <row r="35" spans="1:14" ht="19.95" customHeight="1" thickBot="1">
      <c r="A35" s="110"/>
      <c r="B35" s="202"/>
      <c r="C35" s="203"/>
      <c r="D35" s="62"/>
      <c r="E35" s="62"/>
      <c r="F35" s="62"/>
      <c r="G35" s="63"/>
      <c r="H35" s="63"/>
      <c r="I35" s="40">
        <f>SUM(B35:H35)</f>
        <v>0</v>
      </c>
      <c r="J35" s="64"/>
      <c r="K35" s="110"/>
      <c r="M35" s="5"/>
      <c r="N35" s="4"/>
    </row>
    <row r="36" spans="1:14" ht="19.95" customHeight="1">
      <c r="A36" s="110"/>
      <c r="B36" s="120"/>
      <c r="C36" s="120"/>
      <c r="D36" s="120"/>
      <c r="E36" s="120"/>
      <c r="F36" s="120"/>
      <c r="G36" s="10"/>
      <c r="H36" s="30"/>
      <c r="K36" s="110"/>
      <c r="M36" s="5"/>
      <c r="N36" s="4"/>
    </row>
    <row r="37" spans="1:14" ht="19.95" customHeight="1">
      <c r="A37" s="110"/>
      <c r="B37" s="128" t="s">
        <v>59</v>
      </c>
      <c r="C37" s="120"/>
      <c r="D37" s="120"/>
      <c r="E37" s="120"/>
      <c r="F37" s="120"/>
      <c r="G37" s="120"/>
      <c r="H37" s="10"/>
      <c r="I37" s="30"/>
      <c r="K37" s="110"/>
    </row>
    <row r="38" spans="1:14" ht="19.95" customHeight="1">
      <c r="A38" s="110"/>
      <c r="B38" s="128" t="s">
        <v>63</v>
      </c>
      <c r="C38" s="120"/>
      <c r="D38" s="120"/>
      <c r="E38" s="120"/>
      <c r="F38" s="120"/>
      <c r="G38" s="120"/>
      <c r="H38" s="10"/>
      <c r="I38" s="30"/>
      <c r="K38" s="110"/>
    </row>
    <row r="39" spans="1:14" ht="19.95" customHeight="1">
      <c r="A39" s="110"/>
      <c r="B39" s="128" t="s">
        <v>68</v>
      </c>
      <c r="C39" s="120"/>
      <c r="E39" s="120"/>
      <c r="F39" s="120"/>
      <c r="G39" s="120"/>
      <c r="H39" s="10"/>
      <c r="I39" s="30"/>
      <c r="K39" s="110"/>
    </row>
    <row r="40" spans="1:14" ht="19.95" customHeight="1">
      <c r="A40" s="110"/>
      <c r="B40" s="42" t="s">
        <v>78</v>
      </c>
      <c r="C40" s="120"/>
      <c r="D40" s="120"/>
      <c r="E40" s="120"/>
      <c r="F40" s="120"/>
      <c r="G40" s="120"/>
      <c r="H40" s="10"/>
      <c r="I40" s="30"/>
      <c r="K40" s="110"/>
    </row>
    <row r="41" spans="1:14" ht="19.95" customHeight="1">
      <c r="A41" s="110"/>
      <c r="B41" s="42" t="s">
        <v>72</v>
      </c>
      <c r="C41" s="120"/>
      <c r="D41" s="120"/>
      <c r="E41" s="120"/>
      <c r="F41" s="120"/>
      <c r="G41" s="120"/>
      <c r="H41" s="10"/>
      <c r="I41" s="30"/>
      <c r="K41" s="110"/>
    </row>
    <row r="42" spans="1:14" ht="19.95" customHeight="1">
      <c r="A42" s="110"/>
      <c r="B42" s="128"/>
      <c r="C42" s="120"/>
      <c r="D42" s="120"/>
      <c r="E42" s="120"/>
      <c r="F42" s="120"/>
      <c r="G42" s="120"/>
      <c r="H42" s="10"/>
      <c r="I42" s="30"/>
      <c r="K42" s="110"/>
    </row>
    <row r="43" spans="1:14" ht="21" customHeight="1" thickBot="1">
      <c r="A43" s="110"/>
      <c r="B43" s="129"/>
      <c r="C43" s="129"/>
      <c r="D43" s="129"/>
      <c r="E43" s="129"/>
      <c r="F43" s="129"/>
      <c r="G43" s="129"/>
      <c r="H43" s="129"/>
      <c r="I43" s="30"/>
      <c r="K43" s="110"/>
    </row>
    <row r="44" spans="1:14" ht="19.8" customHeight="1" thickBot="1">
      <c r="B44" s="130"/>
      <c r="C44" s="131" t="s">
        <v>19</v>
      </c>
      <c r="D44" s="45" t="s">
        <v>81</v>
      </c>
      <c r="E44" s="129"/>
      <c r="F44" s="129"/>
      <c r="N44" s="46" t="s">
        <v>14</v>
      </c>
    </row>
    <row r="45" spans="1:14" ht="19.8" customHeight="1">
      <c r="B45" s="132"/>
      <c r="C45" s="133"/>
      <c r="D45" s="129"/>
      <c r="E45" s="129"/>
      <c r="F45" s="129"/>
      <c r="N45" s="46"/>
    </row>
    <row r="46" spans="1:14" ht="19.8" customHeight="1" thickBot="1">
      <c r="N46" s="46" t="s">
        <v>5</v>
      </c>
    </row>
    <row r="47" spans="1:14" ht="19.2" customHeight="1" thickBot="1">
      <c r="B47" s="130"/>
      <c r="C47" s="131" t="s">
        <v>13</v>
      </c>
      <c r="D47" s="47">
        <f>IF(D44="幼稚園（私学助成園）",1200000,IF(D44="私設保育施設",400000,""))</f>
        <v>400000</v>
      </c>
      <c r="E47" s="48" t="s">
        <v>27</v>
      </c>
      <c r="F47" s="48"/>
      <c r="N47" s="46" t="s">
        <v>6</v>
      </c>
    </row>
    <row r="48" spans="1:14" ht="19.2" customHeight="1">
      <c r="B48" s="132"/>
      <c r="C48" s="133"/>
      <c r="D48" s="48"/>
      <c r="E48" s="48"/>
      <c r="F48" s="48"/>
      <c r="N48" s="46"/>
    </row>
    <row r="49" spans="2:14" ht="19.2" customHeight="1" thickBot="1"/>
    <row r="50" spans="2:14" ht="19.2" customHeight="1" thickBot="1">
      <c r="B50" s="130"/>
      <c r="C50" s="131" t="s">
        <v>58</v>
      </c>
      <c r="D50" s="49">
        <f>MIN(H21+H31,D47)</f>
        <v>0</v>
      </c>
      <c r="E50" s="134" t="s">
        <v>54</v>
      </c>
      <c r="F50" s="134"/>
      <c r="N50" s="5" t="s">
        <v>7</v>
      </c>
    </row>
    <row r="51" spans="2:14" ht="19.2" customHeight="1">
      <c r="B51" s="135" t="s">
        <v>74</v>
      </c>
      <c r="C51" s="136"/>
      <c r="D51" s="136"/>
      <c r="E51" s="120"/>
      <c r="F51" s="120"/>
      <c r="N51" s="5" t="s">
        <v>8</v>
      </c>
    </row>
  </sheetData>
  <sheetProtection algorithmName="SHA-512" hashValue="CJJFXwimwv/U2Dd1xfceCGFb6nsFs6j5WFRnD9vIPISDgmXEbWfuqhHulLlv8w0zPr0PlRxHYz1hGRfr0HdvSg==" saltValue="pkQNpmnYiJ6eesporjnrOQ==" spinCount="100000" sheet="1" objects="1" scenarios="1" insertRows="0"/>
  <mergeCells count="8">
    <mergeCell ref="B24:B25"/>
    <mergeCell ref="B35:C35"/>
    <mergeCell ref="A3:J3"/>
    <mergeCell ref="A9:J9"/>
    <mergeCell ref="B14:B15"/>
    <mergeCell ref="I5:J5"/>
    <mergeCell ref="I6:J6"/>
    <mergeCell ref="I7:J7"/>
  </mergeCells>
  <phoneticPr fontId="2"/>
  <dataValidations count="3">
    <dataValidation type="list" allowBlank="1" showInputMessage="1" showErrorMessage="1" sqref="D16:D20 D26:D30" xr:uid="{C47AB02A-68DE-4541-8327-FEB1CC45925D}">
      <formula1>"購入,リース"</formula1>
    </dataValidation>
    <dataValidation type="list" allowBlank="1" showInputMessage="1" showErrorMessage="1" sqref="D45" xr:uid="{29B3E2A9-F797-46CD-BB6F-2C80F9616F36}">
      <formula1>"幼稚園（私学助成園）,認可外保育施設"</formula1>
    </dataValidation>
    <dataValidation type="list" allowBlank="1" showInputMessage="1" showErrorMessage="1" sqref="D44" xr:uid="{F3DD9423-28CD-4F9B-AF6D-24AE4FFEF816}">
      <formula1>"幼稚園（私学助成園）,私設保育施設"</formula1>
    </dataValidation>
  </dataValidations>
  <pageMargins left="0.59055118110236227" right="0.59055118110236227" top="0.9055118110236221" bottom="0.74803149606299213" header="0.47244094488188981" footer="0.31496062992125984"/>
  <pageSetup paperSize="9" scale="50"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0A9147-9423-4553-9225-538A1366FB4C}">
  <dimension ref="A1:O51"/>
  <sheetViews>
    <sheetView view="pageBreakPreview" zoomScale="90" zoomScaleNormal="100" zoomScaleSheetLayoutView="90" workbookViewId="0"/>
  </sheetViews>
  <sheetFormatPr defaultColWidth="8.69921875" defaultRowHeight="13.2"/>
  <cols>
    <col min="1" max="2" width="2.8984375" style="4" customWidth="1"/>
    <col min="3" max="9" width="20" style="4" customWidth="1"/>
    <col min="10" max="10" width="19.8984375" style="4" customWidth="1"/>
    <col min="11" max="11" width="2.8984375" style="4" customWidth="1"/>
    <col min="12" max="13" width="8.69921875" style="4"/>
    <col min="14" max="14" width="17.19921875" style="5" hidden="1" customWidth="1"/>
    <col min="15" max="16384" width="8.69921875" style="4"/>
  </cols>
  <sheetData>
    <row r="1" spans="1:15">
      <c r="A1" s="1" t="s">
        <v>62</v>
      </c>
      <c r="B1" s="2"/>
      <c r="C1" s="2"/>
      <c r="D1" s="2"/>
      <c r="E1" s="2"/>
      <c r="F1" s="2"/>
      <c r="G1" s="2"/>
      <c r="H1" s="2"/>
      <c r="I1" s="2"/>
      <c r="J1" s="2"/>
      <c r="K1" s="3"/>
    </row>
    <row r="2" spans="1:15">
      <c r="A2" s="1"/>
      <c r="B2" s="2"/>
      <c r="C2" s="2"/>
      <c r="D2" s="2"/>
      <c r="E2" s="2"/>
      <c r="F2" s="2"/>
      <c r="G2" s="2"/>
      <c r="H2" s="2"/>
      <c r="I2" s="2"/>
      <c r="J2" s="2"/>
      <c r="K2" s="3"/>
    </row>
    <row r="3" spans="1:15" s="7" customFormat="1" ht="14.4" customHeight="1">
      <c r="A3" s="184" t="s">
        <v>16</v>
      </c>
      <c r="B3" s="184"/>
      <c r="C3" s="184"/>
      <c r="D3" s="184"/>
      <c r="E3" s="184"/>
      <c r="F3" s="184"/>
      <c r="G3" s="184"/>
      <c r="H3" s="184"/>
      <c r="I3" s="184"/>
      <c r="J3" s="184"/>
      <c r="K3" s="6"/>
      <c r="L3" s="107"/>
      <c r="M3" s="107"/>
      <c r="N3" s="8"/>
      <c r="O3" s="107"/>
    </row>
    <row r="4" spans="1:15" ht="14.4" customHeight="1">
      <c r="A4" s="108"/>
      <c r="B4" s="108"/>
      <c r="C4" s="108"/>
      <c r="D4" s="108"/>
      <c r="E4" s="108"/>
      <c r="F4" s="108"/>
      <c r="G4" s="108"/>
      <c r="H4" s="108"/>
      <c r="I4" s="108"/>
      <c r="J4" s="108"/>
      <c r="K4" s="9"/>
      <c r="L4" s="109"/>
      <c r="M4" s="109"/>
      <c r="O4" s="109"/>
    </row>
    <row r="5" spans="1:15" ht="14.4" customHeight="1">
      <c r="A5" s="9"/>
      <c r="B5" s="9"/>
      <c r="C5" s="9"/>
      <c r="D5" s="9"/>
      <c r="E5" s="9"/>
      <c r="F5" s="9"/>
      <c r="H5" s="10" t="s">
        <v>79</v>
      </c>
      <c r="I5" s="186"/>
      <c r="J5" s="186"/>
      <c r="K5" s="9"/>
      <c r="L5" s="109"/>
      <c r="M5" s="109"/>
      <c r="O5" s="109"/>
    </row>
    <row r="6" spans="1:15" ht="14.4" customHeight="1">
      <c r="A6" s="9"/>
      <c r="B6" s="9"/>
      <c r="C6" s="9"/>
      <c r="D6" s="9"/>
      <c r="E6" s="9"/>
      <c r="F6" s="9"/>
      <c r="H6" s="10" t="s">
        <v>3</v>
      </c>
      <c r="I6" s="187"/>
      <c r="J6" s="187"/>
      <c r="K6" s="9"/>
      <c r="L6" s="109"/>
      <c r="M6" s="109"/>
      <c r="O6" s="109"/>
    </row>
    <row r="7" spans="1:15" ht="14.4" customHeight="1">
      <c r="A7" s="9"/>
      <c r="B7" s="9"/>
      <c r="C7" s="9"/>
      <c r="D7" s="9"/>
      <c r="E7" s="9"/>
      <c r="F7" s="9"/>
      <c r="G7" s="110"/>
      <c r="H7" s="10" t="s">
        <v>4</v>
      </c>
      <c r="I7" s="187"/>
      <c r="J7" s="187"/>
      <c r="K7" s="9"/>
      <c r="L7" s="109"/>
      <c r="M7" s="109"/>
      <c r="O7" s="109"/>
    </row>
    <row r="8" spans="1:15" ht="40.950000000000003" customHeight="1">
      <c r="A8" s="11"/>
      <c r="B8" s="11"/>
      <c r="D8" s="12"/>
      <c r="F8" s="13" t="s">
        <v>18</v>
      </c>
      <c r="G8" s="14">
        <f>ROUNDDOWN(D50*2/3,-3)</f>
        <v>0</v>
      </c>
      <c r="H8" s="111" t="s">
        <v>11</v>
      </c>
      <c r="J8" s="16"/>
      <c r="K8" s="11"/>
      <c r="L8" s="109"/>
      <c r="M8" s="109"/>
      <c r="O8" s="109"/>
    </row>
    <row r="9" spans="1:15" ht="14.4" customHeight="1">
      <c r="A9" s="185" t="s">
        <v>75</v>
      </c>
      <c r="B9" s="185"/>
      <c r="C9" s="185"/>
      <c r="D9" s="185"/>
      <c r="E9" s="185"/>
      <c r="F9" s="185"/>
      <c r="G9" s="185"/>
      <c r="H9" s="185"/>
      <c r="I9" s="185"/>
      <c r="J9" s="185"/>
      <c r="K9" s="17"/>
      <c r="L9" s="109"/>
      <c r="M9" s="109"/>
      <c r="O9" s="109"/>
    </row>
    <row r="10" spans="1:15" ht="14.4" customHeight="1">
      <c r="A10" s="9"/>
      <c r="B10" s="9"/>
      <c r="C10" s="9"/>
      <c r="D10" s="9"/>
      <c r="E10" s="9"/>
      <c r="F10" s="9"/>
      <c r="G10" s="9"/>
      <c r="H10" s="9"/>
      <c r="I10" s="9"/>
      <c r="J10" s="9"/>
      <c r="K10" s="9"/>
      <c r="L10" s="109"/>
      <c r="M10" s="109"/>
      <c r="O10" s="109"/>
    </row>
    <row r="11" spans="1:15">
      <c r="A11" s="110"/>
      <c r="B11" s="4" t="s">
        <v>17</v>
      </c>
      <c r="K11" s="110"/>
    </row>
    <row r="12" spans="1:15">
      <c r="A12" s="110"/>
      <c r="B12" s="18"/>
      <c r="K12" s="110"/>
    </row>
    <row r="13" spans="1:15" ht="13.8" thickBot="1">
      <c r="A13" s="110"/>
      <c r="C13" s="4" t="s">
        <v>55</v>
      </c>
      <c r="K13" s="110"/>
    </row>
    <row r="14" spans="1:15" ht="19.95" customHeight="1">
      <c r="A14" s="110"/>
      <c r="B14" s="204"/>
      <c r="C14" s="137" t="s">
        <v>57</v>
      </c>
      <c r="D14" s="137" t="s">
        <v>21</v>
      </c>
      <c r="E14" s="137" t="s">
        <v>67</v>
      </c>
      <c r="F14" s="137" t="s">
        <v>20</v>
      </c>
      <c r="G14" s="137" t="s">
        <v>2</v>
      </c>
      <c r="H14" s="138" t="s">
        <v>12</v>
      </c>
      <c r="K14" s="110"/>
      <c r="M14" s="5"/>
      <c r="N14" s="4"/>
    </row>
    <row r="15" spans="1:15" ht="10.8" customHeight="1">
      <c r="A15" s="110"/>
      <c r="B15" s="205"/>
      <c r="C15" s="139" t="s">
        <v>1</v>
      </c>
      <c r="D15" s="139" t="s">
        <v>10</v>
      </c>
      <c r="E15" s="140" t="s">
        <v>22</v>
      </c>
      <c r="F15" s="139" t="s">
        <v>23</v>
      </c>
      <c r="G15" s="139" t="s">
        <v>24</v>
      </c>
      <c r="H15" s="141" t="s">
        <v>25</v>
      </c>
      <c r="K15" s="110"/>
      <c r="M15" s="5"/>
      <c r="N15" s="4"/>
    </row>
    <row r="16" spans="1:15" ht="19.95" customHeight="1">
      <c r="A16" s="110"/>
      <c r="B16" s="24">
        <v>1</v>
      </c>
      <c r="C16" s="53"/>
      <c r="D16" s="54"/>
      <c r="E16" s="54"/>
      <c r="F16" s="55"/>
      <c r="G16" s="56"/>
      <c r="H16" s="57">
        <f>F16*G16</f>
        <v>0</v>
      </c>
      <c r="K16" s="110"/>
      <c r="M16" s="5"/>
      <c r="N16" s="4"/>
    </row>
    <row r="17" spans="1:14" ht="19.95" customHeight="1">
      <c r="A17" s="110"/>
      <c r="B17" s="24">
        <v>2</v>
      </c>
      <c r="C17" s="53"/>
      <c r="D17" s="54"/>
      <c r="E17" s="54"/>
      <c r="F17" s="55"/>
      <c r="G17" s="56"/>
      <c r="H17" s="57">
        <f t="shared" ref="H17:H19" si="0">F17*G17</f>
        <v>0</v>
      </c>
      <c r="K17" s="110"/>
      <c r="M17" s="5"/>
      <c r="N17" s="4"/>
    </row>
    <row r="18" spans="1:14" ht="19.95" customHeight="1">
      <c r="A18" s="110"/>
      <c r="B18" s="24">
        <v>3</v>
      </c>
      <c r="C18" s="53"/>
      <c r="D18" s="54"/>
      <c r="E18" s="54"/>
      <c r="F18" s="55"/>
      <c r="G18" s="56"/>
      <c r="H18" s="57">
        <f t="shared" si="0"/>
        <v>0</v>
      </c>
      <c r="K18" s="110"/>
      <c r="M18" s="5"/>
      <c r="N18" s="4"/>
    </row>
    <row r="19" spans="1:14" ht="19.95" customHeight="1">
      <c r="A19" s="110"/>
      <c r="B19" s="24">
        <v>4</v>
      </c>
      <c r="C19" s="54"/>
      <c r="D19" s="54"/>
      <c r="E19" s="54"/>
      <c r="F19" s="55"/>
      <c r="G19" s="56"/>
      <c r="H19" s="57">
        <f t="shared" si="0"/>
        <v>0</v>
      </c>
      <c r="K19" s="110"/>
      <c r="M19" s="5"/>
      <c r="N19" s="4"/>
    </row>
    <row r="20" spans="1:14" ht="19.95" customHeight="1" thickBot="1">
      <c r="A20" s="110"/>
      <c r="B20" s="24">
        <v>5</v>
      </c>
      <c r="C20" s="58"/>
      <c r="D20" s="58"/>
      <c r="E20" s="58"/>
      <c r="F20" s="59"/>
      <c r="G20" s="60"/>
      <c r="H20" s="57">
        <f>F20*G20</f>
        <v>0</v>
      </c>
      <c r="K20" s="110"/>
      <c r="M20" s="5"/>
      <c r="N20" s="4"/>
    </row>
    <row r="21" spans="1:14" ht="19.95" customHeight="1" thickTop="1" thickBot="1">
      <c r="A21" s="110"/>
      <c r="B21" s="117"/>
      <c r="C21" s="118"/>
      <c r="D21" s="118"/>
      <c r="E21" s="118"/>
      <c r="F21" s="119"/>
      <c r="G21" s="28" t="s">
        <v>26</v>
      </c>
      <c r="H21" s="61">
        <f>SUM(H16:H20)</f>
        <v>0</v>
      </c>
      <c r="K21" s="110"/>
      <c r="M21" s="5"/>
      <c r="N21" s="4"/>
    </row>
    <row r="22" spans="1:14" ht="19.95" customHeight="1">
      <c r="A22" s="110"/>
      <c r="B22" s="120"/>
      <c r="C22" s="120"/>
      <c r="D22" s="120"/>
      <c r="E22" s="120"/>
      <c r="F22" s="120"/>
      <c r="G22" s="120"/>
      <c r="H22" s="10"/>
      <c r="I22" s="30"/>
      <c r="K22" s="110"/>
    </row>
    <row r="23" spans="1:14" ht="13.8" thickBot="1">
      <c r="A23" s="110"/>
      <c r="C23" s="4" t="s">
        <v>56</v>
      </c>
      <c r="K23" s="110"/>
    </row>
    <row r="24" spans="1:14" ht="19.95" customHeight="1">
      <c r="A24" s="110"/>
      <c r="B24" s="204"/>
      <c r="C24" s="137" t="s">
        <v>57</v>
      </c>
      <c r="D24" s="137" t="s">
        <v>21</v>
      </c>
      <c r="E24" s="137" t="s">
        <v>67</v>
      </c>
      <c r="F24" s="137" t="s">
        <v>20</v>
      </c>
      <c r="G24" s="137" t="s">
        <v>2</v>
      </c>
      <c r="H24" s="138" t="s">
        <v>12</v>
      </c>
      <c r="K24" s="110"/>
      <c r="M24" s="5"/>
      <c r="N24" s="4"/>
    </row>
    <row r="25" spans="1:14" ht="10.8" customHeight="1">
      <c r="A25" s="110"/>
      <c r="B25" s="205"/>
      <c r="C25" s="139" t="s">
        <v>1</v>
      </c>
      <c r="D25" s="139" t="s">
        <v>10</v>
      </c>
      <c r="E25" s="140" t="s">
        <v>22</v>
      </c>
      <c r="F25" s="139" t="s">
        <v>23</v>
      </c>
      <c r="G25" s="139" t="s">
        <v>24</v>
      </c>
      <c r="H25" s="141" t="s">
        <v>25</v>
      </c>
      <c r="K25" s="110"/>
      <c r="M25" s="5"/>
      <c r="N25" s="4"/>
    </row>
    <row r="26" spans="1:14" ht="19.95" customHeight="1">
      <c r="A26" s="110"/>
      <c r="B26" s="24">
        <v>1</v>
      </c>
      <c r="C26" s="53"/>
      <c r="D26" s="54"/>
      <c r="E26" s="54"/>
      <c r="F26" s="55"/>
      <c r="G26" s="56"/>
      <c r="H26" s="57">
        <f>F26*G26</f>
        <v>0</v>
      </c>
      <c r="K26" s="110"/>
      <c r="M26" s="5"/>
      <c r="N26" s="4"/>
    </row>
    <row r="27" spans="1:14" ht="19.95" customHeight="1">
      <c r="A27" s="110"/>
      <c r="B27" s="24">
        <v>2</v>
      </c>
      <c r="C27" s="53"/>
      <c r="D27" s="54"/>
      <c r="E27" s="54"/>
      <c r="F27" s="55"/>
      <c r="G27" s="56"/>
      <c r="H27" s="57">
        <f t="shared" ref="H27:H29" si="1">F27*G27</f>
        <v>0</v>
      </c>
      <c r="K27" s="110"/>
      <c r="M27" s="5"/>
      <c r="N27" s="4"/>
    </row>
    <row r="28" spans="1:14" ht="19.95" customHeight="1">
      <c r="A28" s="110"/>
      <c r="B28" s="24">
        <v>3</v>
      </c>
      <c r="C28" s="53"/>
      <c r="D28" s="54"/>
      <c r="E28" s="54"/>
      <c r="F28" s="55"/>
      <c r="G28" s="56"/>
      <c r="H28" s="57">
        <f t="shared" si="1"/>
        <v>0</v>
      </c>
      <c r="K28" s="110"/>
      <c r="M28" s="5"/>
      <c r="N28" s="4"/>
    </row>
    <row r="29" spans="1:14" ht="19.95" customHeight="1">
      <c r="A29" s="110"/>
      <c r="B29" s="24">
        <v>4</v>
      </c>
      <c r="C29" s="54"/>
      <c r="D29" s="54"/>
      <c r="E29" s="54"/>
      <c r="F29" s="55"/>
      <c r="G29" s="56"/>
      <c r="H29" s="57">
        <f t="shared" si="1"/>
        <v>0</v>
      </c>
      <c r="K29" s="110"/>
      <c r="M29" s="5"/>
      <c r="N29" s="4"/>
    </row>
    <row r="30" spans="1:14" ht="19.95" customHeight="1" thickBot="1">
      <c r="A30" s="110"/>
      <c r="B30" s="24">
        <v>5</v>
      </c>
      <c r="C30" s="58"/>
      <c r="D30" s="58"/>
      <c r="E30" s="58"/>
      <c r="F30" s="59"/>
      <c r="G30" s="60"/>
      <c r="H30" s="57">
        <f>F30*G30</f>
        <v>0</v>
      </c>
      <c r="K30" s="110"/>
      <c r="M30" s="5"/>
      <c r="N30" s="4"/>
    </row>
    <row r="31" spans="1:14" ht="19.95" customHeight="1" thickTop="1" thickBot="1">
      <c r="A31" s="110"/>
      <c r="B31" s="117"/>
      <c r="C31" s="118"/>
      <c r="D31" s="118"/>
      <c r="E31" s="118"/>
      <c r="F31" s="119"/>
      <c r="G31" s="28" t="s">
        <v>53</v>
      </c>
      <c r="H31" s="61">
        <f>SUM(H26:H30)</f>
        <v>0</v>
      </c>
      <c r="K31" s="110"/>
      <c r="M31" s="5"/>
      <c r="N31" s="4"/>
    </row>
    <row r="32" spans="1:14" ht="19.95" customHeight="1">
      <c r="A32" s="110"/>
      <c r="B32" s="120"/>
      <c r="C32" s="120"/>
      <c r="D32" s="120"/>
      <c r="E32" s="120"/>
      <c r="F32" s="120"/>
      <c r="G32" s="120"/>
      <c r="H32" s="10"/>
      <c r="I32" s="30"/>
      <c r="K32" s="110"/>
    </row>
    <row r="33" spans="1:14" ht="13.8" thickBot="1">
      <c r="A33" s="110"/>
      <c r="B33" s="32"/>
      <c r="C33" s="32" t="s">
        <v>69</v>
      </c>
      <c r="D33" s="32"/>
      <c r="E33" s="32"/>
      <c r="F33" s="32"/>
      <c r="G33" s="32"/>
      <c r="H33" s="32"/>
      <c r="I33" s="32"/>
      <c r="J33" s="32"/>
      <c r="K33" s="110"/>
    </row>
    <row r="34" spans="1:14" ht="28.2" customHeight="1">
      <c r="A34" s="110"/>
      <c r="B34" s="142"/>
      <c r="C34" s="143" t="s">
        <v>64</v>
      </c>
      <c r="D34" s="144" t="s">
        <v>77</v>
      </c>
      <c r="E34" s="144" t="s">
        <v>65</v>
      </c>
      <c r="F34" s="145" t="s">
        <v>66</v>
      </c>
      <c r="G34" s="145" t="s">
        <v>70</v>
      </c>
      <c r="H34" s="146" t="s">
        <v>71</v>
      </c>
      <c r="I34" s="147" t="s">
        <v>0</v>
      </c>
      <c r="J34" s="148" t="s">
        <v>73</v>
      </c>
      <c r="K34" s="110"/>
      <c r="M34" s="5"/>
      <c r="N34" s="4"/>
    </row>
    <row r="35" spans="1:14" ht="19.95" customHeight="1" thickBot="1">
      <c r="A35" s="110"/>
      <c r="B35" s="202"/>
      <c r="C35" s="203"/>
      <c r="D35" s="62"/>
      <c r="E35" s="62"/>
      <c r="F35" s="62"/>
      <c r="G35" s="63"/>
      <c r="H35" s="63"/>
      <c r="I35" s="40">
        <f>SUM(B35:H35)</f>
        <v>0</v>
      </c>
      <c r="J35" s="64"/>
      <c r="K35" s="110"/>
      <c r="M35" s="5"/>
      <c r="N35" s="4"/>
    </row>
    <row r="36" spans="1:14" ht="19.95" customHeight="1">
      <c r="A36" s="110"/>
      <c r="B36" s="120"/>
      <c r="C36" s="120"/>
      <c r="D36" s="120"/>
      <c r="E36" s="120"/>
      <c r="F36" s="120"/>
      <c r="G36" s="10"/>
      <c r="H36" s="30"/>
      <c r="K36" s="110"/>
      <c r="M36" s="5"/>
      <c r="N36" s="4"/>
    </row>
    <row r="37" spans="1:14" ht="19.95" customHeight="1">
      <c r="A37" s="110"/>
      <c r="B37" s="128" t="s">
        <v>59</v>
      </c>
      <c r="C37" s="120"/>
      <c r="D37" s="120"/>
      <c r="E37" s="120"/>
      <c r="F37" s="120"/>
      <c r="G37" s="120"/>
      <c r="H37" s="10"/>
      <c r="I37" s="30"/>
      <c r="K37" s="110"/>
    </row>
    <row r="38" spans="1:14" ht="19.95" customHeight="1">
      <c r="A38" s="110"/>
      <c r="B38" s="128" t="s">
        <v>63</v>
      </c>
      <c r="C38" s="120"/>
      <c r="D38" s="120"/>
      <c r="E38" s="120"/>
      <c r="F38" s="120"/>
      <c r="G38" s="120"/>
      <c r="H38" s="10"/>
      <c r="I38" s="30"/>
      <c r="K38" s="110"/>
    </row>
    <row r="39" spans="1:14" ht="19.95" customHeight="1">
      <c r="A39" s="110"/>
      <c r="B39" s="128" t="s">
        <v>68</v>
      </c>
      <c r="C39" s="120"/>
      <c r="E39" s="120"/>
      <c r="F39" s="120"/>
      <c r="G39" s="120"/>
      <c r="H39" s="10"/>
      <c r="I39" s="30"/>
      <c r="K39" s="110"/>
    </row>
    <row r="40" spans="1:14" ht="19.95" customHeight="1">
      <c r="A40" s="110"/>
      <c r="B40" s="42" t="s">
        <v>78</v>
      </c>
      <c r="C40" s="120"/>
      <c r="D40" s="120"/>
      <c r="E40" s="120"/>
      <c r="F40" s="120"/>
      <c r="G40" s="120"/>
      <c r="H40" s="10"/>
      <c r="I40" s="30"/>
      <c r="K40" s="110"/>
    </row>
    <row r="41" spans="1:14" ht="19.95" customHeight="1">
      <c r="A41" s="110"/>
      <c r="B41" s="42" t="s">
        <v>72</v>
      </c>
      <c r="C41" s="120"/>
      <c r="D41" s="120"/>
      <c r="E41" s="120"/>
      <c r="F41" s="120"/>
      <c r="G41" s="120"/>
      <c r="H41" s="10"/>
      <c r="I41" s="30"/>
      <c r="K41" s="110"/>
    </row>
    <row r="42" spans="1:14" ht="19.95" customHeight="1">
      <c r="A42" s="110"/>
      <c r="B42" s="128"/>
      <c r="C42" s="120"/>
      <c r="D42" s="120"/>
      <c r="E42" s="120"/>
      <c r="F42" s="120"/>
      <c r="G42" s="120"/>
      <c r="H42" s="10"/>
      <c r="I42" s="30"/>
      <c r="K42" s="110"/>
    </row>
    <row r="43" spans="1:14" ht="21" customHeight="1" thickBot="1">
      <c r="A43" s="110"/>
      <c r="B43" s="129"/>
      <c r="C43" s="129"/>
      <c r="D43" s="129"/>
      <c r="E43" s="129"/>
      <c r="F43" s="129"/>
      <c r="G43" s="129"/>
      <c r="H43" s="129"/>
      <c r="I43" s="30"/>
      <c r="K43" s="110"/>
    </row>
    <row r="44" spans="1:14" ht="19.8" customHeight="1" thickBot="1">
      <c r="B44" s="149"/>
      <c r="C44" s="150" t="s">
        <v>19</v>
      </c>
      <c r="D44" s="45" t="s">
        <v>81</v>
      </c>
      <c r="E44" s="129"/>
      <c r="F44" s="129"/>
      <c r="N44" s="46" t="s">
        <v>14</v>
      </c>
    </row>
    <row r="45" spans="1:14" ht="19.8" customHeight="1">
      <c r="B45" s="132"/>
      <c r="C45" s="133"/>
      <c r="D45" s="129"/>
      <c r="E45" s="129"/>
      <c r="F45" s="129"/>
      <c r="N45" s="46"/>
    </row>
    <row r="46" spans="1:14" ht="19.8" customHeight="1" thickBot="1">
      <c r="N46" s="46" t="s">
        <v>5</v>
      </c>
    </row>
    <row r="47" spans="1:14" ht="19.2" customHeight="1" thickBot="1">
      <c r="B47" s="149"/>
      <c r="C47" s="150" t="s">
        <v>13</v>
      </c>
      <c r="D47" s="47">
        <f>IF(D44="幼稚園（私学助成園）",1200000,IF(D44="私設保育施設",400000,""))</f>
        <v>400000</v>
      </c>
      <c r="E47" s="48" t="s">
        <v>27</v>
      </c>
      <c r="F47" s="48"/>
      <c r="N47" s="46" t="s">
        <v>6</v>
      </c>
    </row>
    <row r="48" spans="1:14" ht="19.2" customHeight="1">
      <c r="B48" s="132"/>
      <c r="C48" s="133"/>
      <c r="D48" s="48"/>
      <c r="E48" s="48"/>
      <c r="F48" s="48"/>
      <c r="N48" s="46"/>
    </row>
    <row r="49" spans="2:14" ht="19.2" customHeight="1" thickBot="1"/>
    <row r="50" spans="2:14" ht="19.2" customHeight="1" thickBot="1">
      <c r="B50" s="149"/>
      <c r="C50" s="150" t="s">
        <v>58</v>
      </c>
      <c r="D50" s="49">
        <f>MIN(H21+H31,D47)</f>
        <v>0</v>
      </c>
      <c r="E50" s="134" t="s">
        <v>54</v>
      </c>
      <c r="F50" s="134"/>
      <c r="N50" s="5" t="s">
        <v>7</v>
      </c>
    </row>
    <row r="51" spans="2:14" ht="19.2" customHeight="1">
      <c r="B51" s="135" t="s">
        <v>74</v>
      </c>
      <c r="C51" s="136"/>
      <c r="D51" s="136"/>
      <c r="E51" s="120"/>
      <c r="F51" s="120"/>
      <c r="N51" s="5" t="s">
        <v>8</v>
      </c>
    </row>
  </sheetData>
  <sheetProtection algorithmName="SHA-512" hashValue="mOtLhoE1W2HjetAKJqoottVvJxuLjEOJ4Y6Akz1xXiAPJOnBcoPcpEnmA+fO8OdrI0dwZIaN1rTc+r3Ye/DLSQ==" saltValue="Zbl/iE3BdqzIJhZdhwBeUg==" spinCount="100000" sheet="1" objects="1" scenarios="1" insertRows="0"/>
  <mergeCells count="8">
    <mergeCell ref="B24:B25"/>
    <mergeCell ref="B35:C35"/>
    <mergeCell ref="A3:J3"/>
    <mergeCell ref="A9:J9"/>
    <mergeCell ref="B14:B15"/>
    <mergeCell ref="I5:J5"/>
    <mergeCell ref="I6:J6"/>
    <mergeCell ref="I7:J7"/>
  </mergeCells>
  <phoneticPr fontId="2"/>
  <dataValidations count="3">
    <dataValidation type="list" allowBlank="1" showInputMessage="1" showErrorMessage="1" sqref="D16:D20 D26:D30" xr:uid="{51DC470D-9E3E-4403-826B-DCB4119EE069}">
      <formula1>"購入,リース"</formula1>
    </dataValidation>
    <dataValidation type="list" allowBlank="1" showInputMessage="1" showErrorMessage="1" sqref="D45" xr:uid="{3C81F252-881B-41FD-B433-51CECA10CDE5}">
      <formula1>"幼稚園（私学助成園）,認可外保育施設"</formula1>
    </dataValidation>
    <dataValidation type="list" allowBlank="1" showInputMessage="1" showErrorMessage="1" sqref="D44" xr:uid="{9141E954-260A-427C-8115-4708927028F5}">
      <formula1>"幼稚園（私学助成園）,私設保育施設"</formula1>
    </dataValidation>
  </dataValidations>
  <pageMargins left="0.59055118110236227" right="0.59055118110236227" top="0.9055118110236221" bottom="0.74803149606299213" header="0.47244094488188981" footer="0.31496062992125984"/>
  <pageSetup paperSize="9" scale="50"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一覧</vt:lpstr>
      <vt:lpstr>別紙１－２</vt:lpstr>
      <vt:lpstr>別紙2 役員等氏名一覧表</vt:lpstr>
      <vt:lpstr>別紙３－２</vt:lpstr>
      <vt:lpstr>別紙４－２</vt:lpstr>
      <vt:lpstr>'別紙１－２'!Print_Area</vt:lpstr>
      <vt:lpstr>'別紙2 役員等氏名一覧表'!Print_Area</vt:lpstr>
      <vt:lpstr>'別紙３－２'!Print_Area</vt:lpstr>
      <vt:lpstr>'別紙４－２'!Print_Area</vt:lpstr>
      <vt:lpstr>'別紙2 役員等氏名一覧表'!Print_Titles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2024-04-25T10:32:46Z</cp:lastPrinted>
  <dcterms:created xsi:type="dcterms:W3CDTF">2015-03-04T10:57:27Z</dcterms:created>
  <dcterms:modified xsi:type="dcterms:W3CDTF">2026-06-08T05:12:36Z</dcterms:modified>
</cp:coreProperties>
</file>