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2_農業企画グループ\12_農業統計・刊行物\01_農業統計\02_ＨＰ更新\2505dd_更新\00_準備\Excel\"/>
    </mc:Choice>
  </mc:AlternateContent>
  <bookViews>
    <workbookView xWindow="5985" yWindow="1485" windowWidth="5985" windowHeight="5820" tabRatio="601"/>
  </bookViews>
  <sheets>
    <sheet name="第２表　農家及び農業人口の推移" sheetId="10" r:id="rId1"/>
  </sheets>
  <definedNames>
    <definedName name="_Key1" hidden="1">#REF!</definedName>
    <definedName name="_Order1" hidden="1">0</definedName>
    <definedName name="_Order2" hidden="1">0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'第２表　農家及び農業人口の推移'!$A$1:$N$46</definedName>
  </definedNames>
  <calcPr calcId="162913"/>
</workbook>
</file>

<file path=xl/calcChain.xml><?xml version="1.0" encoding="utf-8"?>
<calcChain xmlns="http://schemas.openxmlformats.org/spreadsheetml/2006/main">
  <c r="J39" i="10" l="1"/>
  <c r="N42" i="10"/>
  <c r="N41" i="10"/>
  <c r="N40" i="10"/>
  <c r="N39" i="10"/>
  <c r="N38" i="10"/>
  <c r="N33" i="10"/>
  <c r="N29" i="10"/>
  <c r="M41" i="10"/>
  <c r="M40" i="10"/>
  <c r="M39" i="10"/>
  <c r="M38" i="10"/>
  <c r="M33" i="10"/>
  <c r="M29" i="10"/>
  <c r="M42" i="10"/>
  <c r="L42" i="10"/>
  <c r="L41" i="10"/>
  <c r="L40" i="10"/>
  <c r="L39" i="10"/>
  <c r="L38" i="10"/>
  <c r="L33" i="10"/>
  <c r="L29" i="10"/>
  <c r="N27" i="10"/>
  <c r="M27" i="10"/>
  <c r="L27" i="10"/>
  <c r="N26" i="10"/>
  <c r="M26" i="10"/>
  <c r="L26" i="10"/>
  <c r="N25" i="10"/>
  <c r="M25" i="10"/>
  <c r="L25" i="10"/>
  <c r="K42" i="10"/>
  <c r="K41" i="10"/>
  <c r="J40" i="10"/>
  <c r="K40" i="10"/>
  <c r="K39" i="10"/>
  <c r="J42" i="10"/>
  <c r="J41" i="10"/>
  <c r="H21" i="10"/>
  <c r="I10" i="10" l="1"/>
  <c r="H20" i="10" l="1"/>
  <c r="I23" i="10"/>
  <c r="I42" i="10" s="1"/>
  <c r="I7" i="10" l="1"/>
  <c r="I8" i="10"/>
  <c r="I9" i="10"/>
  <c r="I11" i="10"/>
  <c r="I15" i="10"/>
  <c r="I20" i="10"/>
  <c r="I39" i="10" s="1"/>
  <c r="I21" i="10"/>
  <c r="I40" i="10" s="1"/>
  <c r="I22" i="10"/>
  <c r="I41" i="10" s="1"/>
  <c r="L30" i="10" l="1"/>
  <c r="M30" i="10"/>
  <c r="N30" i="10"/>
  <c r="L31" i="10"/>
  <c r="M31" i="10"/>
  <c r="N31" i="10"/>
  <c r="L32" i="10"/>
  <c r="M32" i="10"/>
  <c r="N32" i="10"/>
  <c r="L34" i="10"/>
  <c r="M34" i="10"/>
  <c r="N34" i="10"/>
  <c r="L35" i="10"/>
  <c r="M35" i="10"/>
  <c r="N35" i="10"/>
  <c r="L36" i="10"/>
  <c r="M36" i="10"/>
  <c r="N36" i="10"/>
  <c r="L37" i="10"/>
  <c r="M37" i="10"/>
  <c r="N37" i="10"/>
</calcChain>
</file>

<file path=xl/sharedStrings.xml><?xml version="1.0" encoding="utf-8"?>
<sst xmlns="http://schemas.openxmlformats.org/spreadsheetml/2006/main" count="144" uniqueCount="66">
  <si>
    <t>戸</t>
  </si>
  <si>
    <t>人</t>
  </si>
  <si>
    <t>販  売</t>
  </si>
  <si>
    <t>戸  数</t>
  </si>
  <si>
    <t>農　家</t>
  </si>
  <si>
    <t>うち男</t>
  </si>
  <si>
    <t>うち女</t>
  </si>
  <si>
    <t>従事者</t>
  </si>
  <si>
    <t xml:space="preserve">    戸</t>
  </si>
  <si>
    <t xml:space="preserve">    人</t>
  </si>
  <si>
    <t>農</t>
  </si>
  <si>
    <t>S50</t>
  </si>
  <si>
    <t>家</t>
  </si>
  <si>
    <t>一</t>
  </si>
  <si>
    <t>当</t>
  </si>
  <si>
    <t>H２</t>
  </si>
  <si>
    <t>り</t>
  </si>
  <si>
    <t xml:space="preserve"> （農業振興課で計算）</t>
  </si>
  <si>
    <t>数</t>
  </si>
  <si>
    <t>以上は農家一戸当たり人数</t>
    <rPh sb="0" eb="2">
      <t>イジョウ</t>
    </rPh>
    <rPh sb="3" eb="5">
      <t>ノウカ</t>
    </rPh>
    <rPh sb="5" eb="7">
      <t>イッコ</t>
    </rPh>
    <rPh sb="7" eb="8">
      <t>ア</t>
    </rPh>
    <rPh sb="10" eb="12">
      <t>ニンズウ</t>
    </rPh>
    <phoneticPr fontId="3"/>
  </si>
  <si>
    <t>以下は販売農家一戸当たり人数</t>
    <rPh sb="0" eb="2">
      <t>イカ</t>
    </rPh>
    <rPh sb="3" eb="5">
      <t>ハンバイ</t>
    </rPh>
    <rPh sb="5" eb="7">
      <t>ノウカ</t>
    </rPh>
    <rPh sb="7" eb="9">
      <t>イッコ</t>
    </rPh>
    <rPh sb="9" eb="10">
      <t>ア</t>
    </rPh>
    <rPh sb="12" eb="14">
      <t>ニンズウ</t>
    </rPh>
    <phoneticPr fontId="3"/>
  </si>
  <si>
    <t xml:space="preserve"> 年　  度</t>
    <phoneticPr fontId="3"/>
  </si>
  <si>
    <t>注２：ラウンドのため、計と内訳が一致しないことがある。</t>
    <phoneticPr fontId="3"/>
  </si>
  <si>
    <t>経営体</t>
    <rPh sb="0" eb="2">
      <t>ケイエイ</t>
    </rPh>
    <rPh sb="2" eb="3">
      <t>タイ</t>
    </rPh>
    <phoneticPr fontId="3"/>
  </si>
  <si>
    <t>経営体数</t>
    <rPh sb="0" eb="2">
      <t>ケイエイ</t>
    </rPh>
    <rPh sb="2" eb="3">
      <t>タイ</t>
    </rPh>
    <rPh sb="3" eb="4">
      <t>スウ</t>
    </rPh>
    <phoneticPr fontId="3"/>
  </si>
  <si>
    <t>団　体</t>
    <rPh sb="0" eb="1">
      <t>ダン</t>
    </rPh>
    <rPh sb="2" eb="3">
      <t>カラダ</t>
    </rPh>
    <phoneticPr fontId="3"/>
  </si>
  <si>
    <t>個　人</t>
    <rPh sb="0" eb="1">
      <t>コ</t>
    </rPh>
    <rPh sb="2" eb="3">
      <t>ヒト</t>
    </rPh>
    <phoneticPr fontId="3"/>
  </si>
  <si>
    <t>　総農家</t>
    <phoneticPr fontId="3"/>
  </si>
  <si>
    <t>農    業</t>
    <rPh sb="0" eb="1">
      <t>ノウ</t>
    </rPh>
    <rPh sb="5" eb="6">
      <t>ギョウ</t>
    </rPh>
    <phoneticPr fontId="3"/>
  </si>
  <si>
    <t>－</t>
  </si>
  <si>
    <t>－</t>
    <phoneticPr fontId="3"/>
  </si>
  <si>
    <t>－</t>
    <phoneticPr fontId="3"/>
  </si>
  <si>
    <t>－</t>
    <phoneticPr fontId="3"/>
  </si>
  <si>
    <t>R２</t>
    <phoneticPr fontId="3"/>
  </si>
  <si>
    <t>農　業</t>
    <phoneticPr fontId="3"/>
  </si>
  <si>
    <t>従事者</t>
    <phoneticPr fontId="3"/>
  </si>
  <si>
    <t>注</t>
    <phoneticPr fontId="3"/>
  </si>
  <si>
    <t>50ｾ</t>
    <phoneticPr fontId="3"/>
  </si>
  <si>
    <t>S</t>
    <phoneticPr fontId="3"/>
  </si>
  <si>
    <t>55ｾ</t>
  </si>
  <si>
    <t>60ｾ</t>
    <phoneticPr fontId="3"/>
  </si>
  <si>
    <t>２ｾ</t>
    <phoneticPr fontId="3"/>
  </si>
  <si>
    <t>７ｾ</t>
    <phoneticPr fontId="3"/>
  </si>
  <si>
    <t>１２ｾ</t>
  </si>
  <si>
    <t>１７ｾ</t>
  </si>
  <si>
    <t>２２ｾ</t>
  </si>
  <si>
    <t>３２ｾ</t>
  </si>
  <si>
    <t>３７ｾ</t>
  </si>
  <si>
    <t>４２ｾ</t>
  </si>
  <si>
    <t>４７ｾ</t>
  </si>
  <si>
    <t>12ｾ</t>
    <phoneticPr fontId="3"/>
  </si>
  <si>
    <t>17ｾ</t>
    <phoneticPr fontId="3"/>
  </si>
  <si>
    <t>22ｾ</t>
    <phoneticPr fontId="3"/>
  </si>
  <si>
    <t>27ｾ</t>
    <phoneticPr fontId="3"/>
  </si>
  <si>
    <t>H</t>
    <phoneticPr fontId="3"/>
  </si>
  <si>
    <t>R</t>
    <phoneticPr fontId="3"/>
  </si>
  <si>
    <t>た</t>
    <phoneticPr fontId="3"/>
  </si>
  <si>
    <t>り</t>
    <phoneticPr fontId="3"/>
  </si>
  <si>
    <t>人</t>
    <rPh sb="0" eb="1">
      <t>ニン</t>
    </rPh>
    <phoneticPr fontId="3"/>
  </si>
  <si>
    <t>数</t>
    <rPh sb="0" eb="1">
      <t>スウ</t>
    </rPh>
    <phoneticPr fontId="3"/>
  </si>
  <si>
    <t>基幹的農業</t>
    <rPh sb="3" eb="5">
      <t>ノウギョウ</t>
    </rPh>
    <phoneticPr fontId="3"/>
  </si>
  <si>
    <t>以下は個人経営体一経営体当たり人数</t>
  </si>
  <si>
    <r>
      <t>「農</t>
    </r>
    <r>
      <rPr>
        <sz val="10"/>
        <rFont val="ＭＳ 明朝"/>
        <family val="1"/>
        <charset val="128"/>
      </rPr>
      <t>林業センサス」「農林水産統計年報」</t>
    </r>
    <rPh sb="2" eb="3">
      <t>ハヤシ</t>
    </rPh>
    <phoneticPr fontId="3"/>
  </si>
  <si>
    <r>
      <t>　　　</t>
    </r>
    <r>
      <rPr>
        <sz val="10"/>
        <rFont val="ＭＳ 明朝"/>
        <family val="1"/>
        <charset val="128"/>
      </rPr>
      <t>平成27年、令和２年は個人経営体の数値である。</t>
    </r>
    <rPh sb="3" eb="5">
      <t>ヘイセイ</t>
    </rPh>
    <rPh sb="7" eb="8">
      <t>ネン</t>
    </rPh>
    <phoneticPr fontId="3"/>
  </si>
  <si>
    <r>
      <t>注１：農業従事者、基幹的農業従事者は、昭和50～60年は総農家、平成２～</t>
    </r>
    <r>
      <rPr>
        <sz val="10"/>
        <rFont val="ＭＳ 明朝"/>
        <family val="1"/>
        <charset val="128"/>
      </rPr>
      <t>22年は販売農家、</t>
    </r>
    <rPh sb="5" eb="8">
      <t>ジュウジシャ</t>
    </rPh>
    <rPh sb="32" eb="34">
      <t>ヘイセイ</t>
    </rPh>
    <rPh sb="38" eb="39">
      <t>ネン</t>
    </rPh>
    <rPh sb="40" eb="42">
      <t>ハンバイ</t>
    </rPh>
    <rPh sb="42" eb="44">
      <t>ノウカ</t>
    </rPh>
    <phoneticPr fontId="3"/>
  </si>
  <si>
    <t>第２表　農家及び農業人口の推移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</si>
</sst>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#,##0;\-#,##0;&quot;-&quot;"/>
  </numFmts>
  <fonts count="28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8"/>
      </bottom>
      <diagonal/>
    </border>
    <border>
      <left style="medium">
        <color indexed="8"/>
      </left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dotted">
        <color indexed="8"/>
      </top>
      <bottom/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1" fontId="2" fillId="0" borderId="0"/>
    <xf numFmtId="0" fontId="25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14" xfId="0" applyFont="1" applyFill="1" applyBorder="1" applyProtection="1"/>
    <xf numFmtId="0" fontId="0" fillId="0" borderId="0" xfId="0" applyFont="1" applyFill="1" applyAlignment="1" applyProtection="1">
      <alignment vertical="center"/>
    </xf>
    <xf numFmtId="0" fontId="0" fillId="0" borderId="12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/>
    <xf numFmtId="0" fontId="0" fillId="0" borderId="12" xfId="0" applyFont="1" applyFill="1" applyBorder="1" applyProtection="1"/>
    <xf numFmtId="0" fontId="0" fillId="0" borderId="0" xfId="0" applyFont="1" applyFill="1" applyBorder="1"/>
    <xf numFmtId="0" fontId="0" fillId="0" borderId="14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2" xfId="0" applyFont="1" applyFill="1" applyBorder="1" applyAlignment="1" applyProtection="1">
      <alignment horizontal="right"/>
    </xf>
    <xf numFmtId="0" fontId="0" fillId="0" borderId="13" xfId="0" applyFont="1" applyFill="1" applyBorder="1" applyAlignment="1" applyProtection="1">
      <alignment horizontal="right"/>
    </xf>
    <xf numFmtId="37" fontId="0" fillId="0" borderId="12" xfId="0" applyNumberFormat="1" applyFont="1" applyFill="1" applyBorder="1" applyProtection="1"/>
    <xf numFmtId="37" fontId="0" fillId="0" borderId="13" xfId="0" applyNumberFormat="1" applyFont="1" applyFill="1" applyBorder="1" applyProtection="1"/>
    <xf numFmtId="0" fontId="0" fillId="0" borderId="17" xfId="0" applyFont="1" applyFill="1" applyBorder="1" applyProtection="1"/>
    <xf numFmtId="0" fontId="0" fillId="0" borderId="18" xfId="0" applyFont="1" applyFill="1" applyBorder="1" applyProtection="1"/>
    <xf numFmtId="37" fontId="0" fillId="0" borderId="17" xfId="0" applyNumberFormat="1" applyFont="1" applyFill="1" applyBorder="1" applyProtection="1"/>
    <xf numFmtId="0" fontId="0" fillId="0" borderId="12" xfId="0" applyFont="1" applyFill="1" applyBorder="1" applyAlignment="1" applyProtection="1">
      <alignment horizontal="left"/>
    </xf>
    <xf numFmtId="0" fontId="0" fillId="0" borderId="20" xfId="0" applyFont="1" applyFill="1" applyBorder="1" applyAlignment="1" applyProtection="1">
      <alignment horizontal="right"/>
    </xf>
    <xf numFmtId="0" fontId="0" fillId="0" borderId="33" xfId="0" applyFont="1" applyFill="1" applyBorder="1" applyProtection="1"/>
    <xf numFmtId="37" fontId="0" fillId="0" borderId="26" xfId="0" applyNumberFormat="1" applyFont="1" applyFill="1" applyBorder="1" applyProtection="1"/>
    <xf numFmtId="0" fontId="0" fillId="0" borderId="22" xfId="0" applyFont="1" applyFill="1" applyBorder="1" applyAlignment="1" applyProtection="1">
      <alignment horizontal="right"/>
    </xf>
    <xf numFmtId="0" fontId="0" fillId="0" borderId="22" xfId="0" applyFont="1" applyFill="1" applyBorder="1" applyAlignment="1" applyProtection="1">
      <alignment horizontal="left"/>
    </xf>
    <xf numFmtId="37" fontId="0" fillId="0" borderId="0" xfId="0" applyNumberFormat="1" applyFont="1" applyFill="1" applyBorder="1" applyProtection="1"/>
    <xf numFmtId="37" fontId="0" fillId="0" borderId="25" xfId="0" applyNumberFormat="1" applyFont="1" applyFill="1" applyBorder="1" applyProtection="1"/>
    <xf numFmtId="0" fontId="0" fillId="0" borderId="22" xfId="0" applyFont="1" applyFill="1" applyBorder="1" applyProtection="1"/>
    <xf numFmtId="0" fontId="0" fillId="0" borderId="28" xfId="0" applyFont="1" applyFill="1" applyBorder="1" applyProtection="1"/>
    <xf numFmtId="0" fontId="0" fillId="0" borderId="31" xfId="0" applyFont="1" applyFill="1" applyBorder="1" applyProtection="1"/>
    <xf numFmtId="0" fontId="0" fillId="0" borderId="35" xfId="0" applyFont="1" applyFill="1" applyBorder="1" applyProtection="1"/>
    <xf numFmtId="2" fontId="0" fillId="0" borderId="0" xfId="0" applyNumberFormat="1" applyFont="1" applyFill="1" applyProtection="1"/>
    <xf numFmtId="0" fontId="0" fillId="0" borderId="19" xfId="0" applyFont="1" applyFill="1" applyBorder="1" applyAlignment="1" applyProtection="1">
      <alignment horizontal="right"/>
    </xf>
    <xf numFmtId="0" fontId="0" fillId="0" borderId="22" xfId="0" applyFont="1" applyFill="1" applyBorder="1" applyAlignment="1" applyProtection="1">
      <alignment vertical="center"/>
    </xf>
    <xf numFmtId="0" fontId="0" fillId="0" borderId="3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40" xfId="0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9" xfId="0" applyFont="1" applyFill="1" applyBorder="1" applyProtection="1"/>
    <xf numFmtId="37" fontId="0" fillId="0" borderId="22" xfId="0" applyNumberFormat="1" applyFont="1" applyFill="1" applyBorder="1" applyProtection="1"/>
    <xf numFmtId="37" fontId="0" fillId="0" borderId="46" xfId="0" applyNumberFormat="1" applyFont="1" applyFill="1" applyBorder="1" applyProtection="1"/>
    <xf numFmtId="37" fontId="0" fillId="0" borderId="20" xfId="0" applyNumberFormat="1" applyFont="1" applyFill="1" applyBorder="1" applyProtection="1"/>
    <xf numFmtId="37" fontId="0" fillId="0" borderId="45" xfId="0" applyNumberFormat="1" applyFont="1" applyFill="1" applyBorder="1" applyProtection="1"/>
    <xf numFmtId="0" fontId="0" fillId="0" borderId="48" xfId="0" applyFont="1" applyFill="1" applyBorder="1" applyAlignment="1" applyProtection="1">
      <alignment horizontal="right"/>
    </xf>
    <xf numFmtId="37" fontId="0" fillId="0" borderId="49" xfId="0" applyNumberFormat="1" applyFont="1" applyFill="1" applyBorder="1" applyProtection="1"/>
    <xf numFmtId="37" fontId="0" fillId="0" borderId="48" xfId="0" applyNumberFormat="1" applyFont="1" applyFill="1" applyBorder="1" applyProtection="1"/>
    <xf numFmtId="0" fontId="0" fillId="0" borderId="17" xfId="0" applyFont="1" applyFill="1" applyBorder="1" applyAlignment="1" applyProtection="1">
      <alignment horizontal="center" vertical="center"/>
    </xf>
    <xf numFmtId="37" fontId="0" fillId="0" borderId="17" xfId="0" applyNumberFormat="1" applyFont="1" applyFill="1" applyBorder="1" applyAlignment="1" applyProtection="1">
      <alignment horizontal="center" vertical="center"/>
    </xf>
    <xf numFmtId="37" fontId="0" fillId="0" borderId="12" xfId="0" applyNumberFormat="1" applyFont="1" applyFill="1" applyBorder="1" applyAlignment="1" applyProtection="1">
      <alignment horizontal="center" vertical="center"/>
    </xf>
    <xf numFmtId="0" fontId="0" fillId="0" borderId="46" xfId="0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 applyProtection="1">
      <alignment horizontal="center" vertical="center"/>
    </xf>
    <xf numFmtId="37" fontId="0" fillId="0" borderId="46" xfId="0" applyNumberFormat="1" applyFont="1" applyFill="1" applyBorder="1" applyAlignment="1" applyProtection="1">
      <alignment horizontal="center" vertical="center"/>
    </xf>
    <xf numFmtId="0" fontId="0" fillId="0" borderId="52" xfId="0" applyFont="1" applyFill="1" applyBorder="1" applyProtection="1"/>
    <xf numFmtId="0" fontId="4" fillId="0" borderId="0" xfId="0" applyFont="1" applyFill="1" applyBorder="1" applyProtection="1"/>
    <xf numFmtId="0" fontId="0" fillId="0" borderId="19" xfId="0" applyFont="1" applyFill="1" applyBorder="1" applyProtection="1"/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/>
    </xf>
    <xf numFmtId="0" fontId="0" fillId="0" borderId="4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right"/>
    </xf>
    <xf numFmtId="37" fontId="0" fillId="0" borderId="53" xfId="0" applyNumberFormat="1" applyFont="1" applyFill="1" applyBorder="1" applyProtection="1"/>
    <xf numFmtId="0" fontId="0" fillId="0" borderId="27" xfId="0" applyFont="1" applyFill="1" applyBorder="1" applyProtection="1"/>
    <xf numFmtId="0" fontId="0" fillId="0" borderId="36" xfId="0" applyFont="1" applyFill="1" applyBorder="1" applyProtection="1"/>
    <xf numFmtId="56" fontId="0" fillId="0" borderId="0" xfId="0" applyNumberFormat="1" applyFont="1" applyFill="1"/>
    <xf numFmtId="0" fontId="5" fillId="0" borderId="20" xfId="0" applyFont="1" applyFill="1" applyBorder="1" applyAlignment="1" applyProtection="1">
      <alignment horizontal="left" vertical="center"/>
    </xf>
    <xf numFmtId="0" fontId="4" fillId="0" borderId="39" xfId="0" applyFont="1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35" xfId="0" applyFont="1" applyFill="1" applyBorder="1" applyAlignment="1" applyProtection="1">
      <alignment horizontal="left"/>
    </xf>
    <xf numFmtId="0" fontId="0" fillId="0" borderId="55" xfId="0" applyFont="1" applyFill="1" applyBorder="1" applyProtection="1"/>
    <xf numFmtId="0" fontId="0" fillId="0" borderId="56" xfId="0" applyFont="1" applyFill="1" applyBorder="1" applyAlignment="1" applyProtection="1">
      <alignment horizontal="left"/>
    </xf>
    <xf numFmtId="37" fontId="0" fillId="0" borderId="51" xfId="0" applyNumberFormat="1" applyFont="1" applyFill="1" applyBorder="1" applyProtection="1"/>
    <xf numFmtId="37" fontId="0" fillId="0" borderId="57" xfId="0" applyNumberFormat="1" applyFont="1" applyFill="1" applyBorder="1" applyProtection="1"/>
    <xf numFmtId="37" fontId="0" fillId="0" borderId="52" xfId="0" applyNumberFormat="1" applyFont="1" applyFill="1" applyBorder="1" applyProtection="1"/>
    <xf numFmtId="0" fontId="0" fillId="0" borderId="38" xfId="0" applyFont="1" applyFill="1" applyBorder="1" applyProtection="1"/>
    <xf numFmtId="0" fontId="0" fillId="0" borderId="37" xfId="0" applyFont="1" applyFill="1" applyBorder="1" applyProtection="1"/>
    <xf numFmtId="0" fontId="27" fillId="0" borderId="0" xfId="0" applyFont="1" applyFill="1" applyBorder="1" applyProtection="1"/>
    <xf numFmtId="0" fontId="27" fillId="0" borderId="0" xfId="0" applyFont="1" applyFill="1" applyProtection="1"/>
    <xf numFmtId="0" fontId="27" fillId="0" borderId="0" xfId="0" applyFont="1" applyFill="1"/>
    <xf numFmtId="0" fontId="27" fillId="0" borderId="39" xfId="0" applyFont="1" applyFill="1" applyBorder="1" applyProtection="1"/>
    <xf numFmtId="0" fontId="0" fillId="0" borderId="41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 applyProtection="1">
      <alignment horizontal="right"/>
    </xf>
    <xf numFmtId="0" fontId="0" fillId="0" borderId="61" xfId="0" applyFont="1" applyFill="1" applyBorder="1" applyProtection="1"/>
    <xf numFmtId="0" fontId="0" fillId="0" borderId="62" xfId="0" applyFont="1" applyFill="1" applyBorder="1" applyProtection="1"/>
    <xf numFmtId="37" fontId="0" fillId="0" borderId="56" xfId="0" applyNumberFormat="1" applyFont="1" applyFill="1" applyBorder="1" applyProtection="1"/>
    <xf numFmtId="37" fontId="0" fillId="0" borderId="58" xfId="0" applyNumberFormat="1" applyFont="1" applyFill="1" applyBorder="1" applyProtection="1"/>
    <xf numFmtId="37" fontId="0" fillId="0" borderId="59" xfId="0" applyNumberFormat="1" applyFont="1" applyFill="1" applyBorder="1" applyProtection="1"/>
    <xf numFmtId="0" fontId="27" fillId="0" borderId="41" xfId="0" applyFont="1" applyFill="1" applyBorder="1" applyAlignment="1" applyProtection="1">
      <alignment horizontal="right"/>
    </xf>
    <xf numFmtId="0" fontId="27" fillId="0" borderId="33" xfId="0" applyFont="1" applyFill="1" applyBorder="1" applyAlignment="1" applyProtection="1">
      <alignment horizontal="right"/>
    </xf>
    <xf numFmtId="0" fontId="27" fillId="0" borderId="26" xfId="0" applyFont="1" applyFill="1" applyBorder="1" applyAlignment="1" applyProtection="1">
      <alignment horizontal="right"/>
    </xf>
    <xf numFmtId="0" fontId="27" fillId="0" borderId="27" xfId="0" applyFont="1" applyFill="1" applyBorder="1" applyAlignment="1" applyProtection="1">
      <alignment horizontal="right"/>
    </xf>
    <xf numFmtId="0" fontId="27" fillId="0" borderId="42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22" xfId="0" applyFont="1" applyFill="1" applyBorder="1" applyAlignment="1" applyProtection="1">
      <alignment horizontal="center" vertical="center"/>
    </xf>
    <xf numFmtId="2" fontId="27" fillId="0" borderId="12" xfId="0" applyNumberFormat="1" applyFont="1" applyFill="1" applyBorder="1" applyProtection="1"/>
    <xf numFmtId="0" fontId="27" fillId="0" borderId="18" xfId="0" applyFont="1" applyFill="1" applyBorder="1" applyProtection="1"/>
    <xf numFmtId="0" fontId="27" fillId="0" borderId="50" xfId="0" applyFont="1" applyFill="1" applyBorder="1" applyAlignment="1" applyProtection="1">
      <alignment horizontal="center" vertical="center"/>
    </xf>
    <xf numFmtId="0" fontId="27" fillId="0" borderId="18" xfId="0" applyFont="1" applyFill="1" applyBorder="1" applyAlignment="1" applyProtection="1">
      <alignment horizontal="center" vertical="center"/>
    </xf>
    <xf numFmtId="0" fontId="27" fillId="0" borderId="29" xfId="0" applyFont="1" applyFill="1" applyBorder="1" applyAlignment="1" applyProtection="1">
      <alignment horizontal="center" vertical="center"/>
    </xf>
    <xf numFmtId="176" fontId="27" fillId="0" borderId="42" xfId="0" applyNumberFormat="1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76" fontId="27" fillId="0" borderId="22" xfId="0" applyNumberFormat="1" applyFont="1" applyFill="1" applyBorder="1" applyAlignment="1" applyProtection="1">
      <alignment horizontal="center" vertical="center"/>
    </xf>
    <xf numFmtId="0" fontId="27" fillId="0" borderId="35" xfId="0" applyFont="1" applyFill="1" applyBorder="1" applyProtection="1"/>
    <xf numFmtId="176" fontId="27" fillId="0" borderId="42" xfId="0" applyNumberFormat="1" applyFont="1" applyFill="1" applyBorder="1" applyProtection="1"/>
    <xf numFmtId="0" fontId="27" fillId="0" borderId="62" xfId="0" applyFont="1" applyFill="1" applyBorder="1" applyProtection="1"/>
    <xf numFmtId="176" fontId="27" fillId="0" borderId="60" xfId="0" applyNumberFormat="1" applyFont="1" applyFill="1" applyBorder="1" applyProtection="1"/>
    <xf numFmtId="0" fontId="0" fillId="0" borderId="21" xfId="0" applyFont="1" applyFill="1" applyBorder="1" applyAlignment="1" applyProtection="1">
      <alignment horizontal="left"/>
    </xf>
    <xf numFmtId="2" fontId="27" fillId="0" borderId="28" xfId="0" applyNumberFormat="1" applyFont="1" applyFill="1" applyBorder="1" applyProtection="1"/>
    <xf numFmtId="2" fontId="27" fillId="0" borderId="17" xfId="0" applyNumberFormat="1" applyFont="1" applyFill="1" applyBorder="1" applyProtection="1"/>
    <xf numFmtId="2" fontId="27" fillId="0" borderId="30" xfId="0" applyNumberFormat="1" applyFont="1" applyFill="1" applyBorder="1" applyProtection="1"/>
    <xf numFmtId="2" fontId="27" fillId="0" borderId="31" xfId="0" applyNumberFormat="1" applyFont="1" applyFill="1" applyBorder="1" applyProtection="1"/>
    <xf numFmtId="2" fontId="27" fillId="0" borderId="32" xfId="0" applyNumberFormat="1" applyFont="1" applyFill="1" applyBorder="1" applyProtection="1"/>
    <xf numFmtId="2" fontId="27" fillId="0" borderId="42" xfId="0" applyNumberFormat="1" applyFont="1" applyFill="1" applyBorder="1" applyProtection="1"/>
    <xf numFmtId="2" fontId="27" fillId="0" borderId="60" xfId="0" applyNumberFormat="1" applyFont="1" applyFill="1" applyBorder="1" applyProtection="1"/>
    <xf numFmtId="37" fontId="0" fillId="0" borderId="23" xfId="0" applyNumberFormat="1" applyFont="1" applyFill="1" applyBorder="1" applyProtection="1"/>
    <xf numFmtId="176" fontId="0" fillId="0" borderId="0" xfId="0" applyNumberFormat="1" applyFont="1" applyFill="1" applyBorder="1" applyProtection="1"/>
    <xf numFmtId="176" fontId="0" fillId="0" borderId="12" xfId="0" applyNumberFormat="1" applyFont="1" applyFill="1" applyBorder="1" applyProtection="1"/>
    <xf numFmtId="176" fontId="26" fillId="0" borderId="12" xfId="0" applyNumberFormat="1" applyFont="1" applyFill="1" applyBorder="1" applyProtection="1"/>
    <xf numFmtId="0" fontId="0" fillId="0" borderId="40" xfId="0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41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34" xfId="0" applyFont="1" applyFill="1" applyBorder="1" applyAlignment="1" applyProtection="1">
      <alignment horizontal="left"/>
    </xf>
    <xf numFmtId="0" fontId="0" fillId="0" borderId="39" xfId="0" applyFont="1" applyFill="1" applyBorder="1" applyAlignment="1" applyProtection="1">
      <alignment horizontal="left"/>
    </xf>
    <xf numFmtId="0" fontId="0" fillId="0" borderId="14" xfId="0" applyFont="1" applyFill="1" applyBorder="1" applyProtection="1"/>
    <xf numFmtId="37" fontId="0" fillId="0" borderId="16" xfId="0" applyNumberFormat="1" applyFont="1" applyFill="1" applyBorder="1" applyProtection="1"/>
    <xf numFmtId="37" fontId="0" fillId="0" borderId="37" xfId="0" applyNumberFormat="1" applyFont="1" applyFill="1" applyBorder="1" applyProtection="1"/>
    <xf numFmtId="37" fontId="0" fillId="0" borderId="21" xfId="0" applyNumberFormat="1" applyFont="1" applyFill="1" applyBorder="1" applyProtection="1"/>
    <xf numFmtId="37" fontId="0" fillId="0" borderId="24" xfId="0" applyNumberFormat="1" applyFont="1" applyFill="1" applyBorder="1" applyAlignment="1" applyProtection="1">
      <alignment horizontal="right"/>
    </xf>
    <xf numFmtId="37" fontId="0" fillId="0" borderId="44" xfId="0" applyNumberFormat="1" applyFont="1" applyFill="1" applyBorder="1" applyProtection="1"/>
    <xf numFmtId="37" fontId="0" fillId="0" borderId="12" xfId="0" applyNumberFormat="1" applyFont="1" applyFill="1" applyBorder="1" applyAlignment="1" applyProtection="1">
      <alignment horizontal="right"/>
    </xf>
    <xf numFmtId="37" fontId="0" fillId="0" borderId="44" xfId="0" applyNumberFormat="1" applyFont="1" applyFill="1" applyBorder="1" applyAlignment="1" applyProtection="1">
      <alignment horizontal="right"/>
    </xf>
    <xf numFmtId="0" fontId="0" fillId="0" borderId="16" xfId="0" applyFont="1" applyFill="1" applyBorder="1" applyAlignment="1" applyProtection="1">
      <alignment horizontal="right"/>
    </xf>
    <xf numFmtId="176" fontId="27" fillId="0" borderId="43" xfId="0" applyNumberFormat="1" applyFont="1" applyFill="1" applyBorder="1" applyProtection="1"/>
    <xf numFmtId="176" fontId="27" fillId="0" borderId="35" xfId="0" applyNumberFormat="1" applyFont="1" applyFill="1" applyBorder="1" applyProtection="1"/>
    <xf numFmtId="176" fontId="27" fillId="0" borderId="31" xfId="0" applyNumberFormat="1" applyFont="1" applyFill="1" applyBorder="1" applyProtection="1"/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桁区切り 2" xfId="49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3" xfId="46"/>
    <cellStyle name="未定義" xfId="47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X47"/>
  <sheetViews>
    <sheetView showGridLines="0" tabSelected="1" view="pageBreakPreview" topLeftCell="A4" zoomScaleNormal="100" zoomScaleSheetLayoutView="100" workbookViewId="0">
      <selection activeCell="P10" sqref="P10"/>
    </sheetView>
  </sheetViews>
  <sheetFormatPr defaultColWidth="6.7109375" defaultRowHeight="12"/>
  <cols>
    <col min="1" max="3" width="3.7109375" style="7" customWidth="1"/>
    <col min="4" max="4" width="11.28515625" style="7" customWidth="1"/>
    <col min="5" max="5" width="7.85546875" style="7" customWidth="1"/>
    <col min="6" max="6" width="9.5703125" style="7" bestFit="1" customWidth="1"/>
    <col min="7" max="14" width="7.85546875" style="7" customWidth="1"/>
    <col min="15" max="15" width="3.7109375" style="7" customWidth="1"/>
    <col min="16" max="16" width="18.5703125" style="7" customWidth="1"/>
    <col min="17" max="17" width="21.28515625" style="7" customWidth="1"/>
    <col min="18" max="18" width="8.5703125" style="7" bestFit="1" customWidth="1"/>
    <col min="19" max="16384" width="6.7109375" style="7"/>
  </cols>
  <sheetData>
    <row r="1" spans="1:258" ht="15" thickBot="1">
      <c r="A1" s="1" t="s">
        <v>65</v>
      </c>
      <c r="B1" s="72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258" ht="14.1" customHeight="1" thickBot="1">
      <c r="A2" s="3"/>
      <c r="B2" s="4"/>
      <c r="C2" s="2"/>
      <c r="D2" s="36" t="s">
        <v>27</v>
      </c>
      <c r="E2" s="41"/>
      <c r="F2" s="40" t="s">
        <v>28</v>
      </c>
      <c r="G2" s="41"/>
      <c r="H2" s="37"/>
      <c r="I2" s="60" t="s">
        <v>34</v>
      </c>
      <c r="J2" s="41"/>
      <c r="K2" s="37"/>
      <c r="L2" s="71" t="s">
        <v>60</v>
      </c>
      <c r="M2" s="41"/>
      <c r="N2" s="37"/>
      <c r="O2" s="4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</row>
    <row r="3" spans="1:258" ht="14.1" customHeight="1">
      <c r="A3" s="3" t="s">
        <v>21</v>
      </c>
      <c r="B3" s="4"/>
      <c r="C3" s="2"/>
      <c r="D3" s="38" t="s">
        <v>3</v>
      </c>
      <c r="E3" s="40" t="s">
        <v>2</v>
      </c>
      <c r="F3" s="87" t="s">
        <v>24</v>
      </c>
      <c r="G3" s="40" t="s">
        <v>25</v>
      </c>
      <c r="H3" s="86" t="s">
        <v>26</v>
      </c>
      <c r="I3" s="61" t="s">
        <v>7</v>
      </c>
      <c r="J3" s="130" t="s">
        <v>5</v>
      </c>
      <c r="K3" s="127" t="s">
        <v>6</v>
      </c>
      <c r="L3" s="61" t="s">
        <v>35</v>
      </c>
      <c r="M3" s="130" t="s">
        <v>5</v>
      </c>
      <c r="N3" s="127" t="s">
        <v>6</v>
      </c>
      <c r="O3" s="4"/>
      <c r="Q3" s="7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</row>
    <row r="4" spans="1:258" ht="14.1" customHeight="1">
      <c r="A4" s="3"/>
      <c r="B4" s="4"/>
      <c r="C4" s="2"/>
      <c r="D4" s="38"/>
      <c r="E4" s="38" t="s">
        <v>4</v>
      </c>
      <c r="F4" s="87"/>
      <c r="G4" s="38" t="s">
        <v>23</v>
      </c>
      <c r="H4" s="87" t="s">
        <v>23</v>
      </c>
      <c r="I4" s="62"/>
      <c r="J4" s="131"/>
      <c r="K4" s="128"/>
      <c r="L4" s="34"/>
      <c r="M4" s="131"/>
      <c r="N4" s="128"/>
      <c r="O4" s="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</row>
    <row r="5" spans="1:258" ht="14.1" customHeight="1" thickBot="1">
      <c r="A5" s="12"/>
      <c r="B5" s="35"/>
      <c r="C5" s="10"/>
      <c r="D5" s="39"/>
      <c r="E5" s="39"/>
      <c r="F5" s="88"/>
      <c r="G5" s="63"/>
      <c r="H5" s="88"/>
      <c r="I5" s="64"/>
      <c r="J5" s="132"/>
      <c r="K5" s="129"/>
      <c r="L5" s="42"/>
      <c r="M5" s="132"/>
      <c r="N5" s="129"/>
      <c r="O5" s="4"/>
      <c r="Q5" s="9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</row>
    <row r="6" spans="1:258" ht="14.1" customHeight="1">
      <c r="A6" s="8"/>
      <c r="B6" s="5"/>
      <c r="C6" s="6"/>
      <c r="D6" s="13" t="s">
        <v>8</v>
      </c>
      <c r="E6" s="13" t="s">
        <v>8</v>
      </c>
      <c r="F6" s="89" t="s">
        <v>23</v>
      </c>
      <c r="G6" s="40" t="s">
        <v>23</v>
      </c>
      <c r="H6" s="65" t="s">
        <v>23</v>
      </c>
      <c r="I6" s="66" t="s">
        <v>9</v>
      </c>
      <c r="J6" s="13" t="s">
        <v>9</v>
      </c>
      <c r="K6" s="48" t="s">
        <v>9</v>
      </c>
      <c r="L6" s="13" t="s">
        <v>9</v>
      </c>
      <c r="M6" s="13" t="s">
        <v>9</v>
      </c>
      <c r="N6" s="48" t="s">
        <v>9</v>
      </c>
      <c r="O6" s="8"/>
      <c r="P6" s="73"/>
      <c r="Q6" s="73"/>
    </row>
    <row r="7" spans="1:258" ht="14.1" customHeight="1">
      <c r="A7" s="8" t="s">
        <v>38</v>
      </c>
      <c r="B7" s="5" t="s">
        <v>37</v>
      </c>
      <c r="C7" s="6" t="s">
        <v>36</v>
      </c>
      <c r="D7" s="15">
        <v>51661</v>
      </c>
      <c r="E7" s="89" t="s">
        <v>30</v>
      </c>
      <c r="F7" s="89" t="s">
        <v>31</v>
      </c>
      <c r="G7" s="89" t="s">
        <v>31</v>
      </c>
      <c r="H7" s="54" t="s">
        <v>29</v>
      </c>
      <c r="I7" s="26">
        <f t="shared" ref="I7:I21" si="0">J7+K7</f>
        <v>149428</v>
      </c>
      <c r="J7" s="15">
        <v>79612</v>
      </c>
      <c r="K7" s="27">
        <v>69816</v>
      </c>
      <c r="L7" s="15">
        <v>51451</v>
      </c>
      <c r="M7" s="15">
        <v>31076</v>
      </c>
      <c r="N7" s="27">
        <v>20375</v>
      </c>
      <c r="O7" s="8"/>
      <c r="Q7" s="9"/>
    </row>
    <row r="8" spans="1:258" ht="14.1" customHeight="1">
      <c r="A8" s="8"/>
      <c r="B8" s="5" t="s">
        <v>39</v>
      </c>
      <c r="C8" s="6"/>
      <c r="D8" s="15">
        <v>48626</v>
      </c>
      <c r="E8" s="89" t="s">
        <v>30</v>
      </c>
      <c r="F8" s="89" t="s">
        <v>32</v>
      </c>
      <c r="G8" s="89" t="s">
        <v>32</v>
      </c>
      <c r="H8" s="54" t="s">
        <v>29</v>
      </c>
      <c r="I8" s="26">
        <f t="shared" si="0"/>
        <v>132789</v>
      </c>
      <c r="J8" s="15">
        <v>72063</v>
      </c>
      <c r="K8" s="27">
        <v>60726</v>
      </c>
      <c r="L8" s="15">
        <v>48481</v>
      </c>
      <c r="M8" s="15">
        <v>27917</v>
      </c>
      <c r="N8" s="27">
        <v>20564</v>
      </c>
      <c r="O8" s="8"/>
      <c r="P8" s="9"/>
      <c r="Q8" s="9"/>
    </row>
    <row r="9" spans="1:258" ht="14.1" customHeight="1">
      <c r="A9" s="17"/>
      <c r="B9" s="5" t="s">
        <v>40</v>
      </c>
      <c r="C9" s="18"/>
      <c r="D9" s="19">
        <v>45941</v>
      </c>
      <c r="E9" s="51" t="s">
        <v>31</v>
      </c>
      <c r="F9" s="52" t="s">
        <v>29</v>
      </c>
      <c r="G9" s="52" t="s">
        <v>29</v>
      </c>
      <c r="H9" s="55" t="s">
        <v>29</v>
      </c>
      <c r="I9" s="26">
        <f t="shared" si="0"/>
        <v>120286</v>
      </c>
      <c r="J9" s="19">
        <v>65653</v>
      </c>
      <c r="K9" s="49">
        <v>54633</v>
      </c>
      <c r="L9" s="19">
        <v>45124</v>
      </c>
      <c r="M9" s="19">
        <v>25865</v>
      </c>
      <c r="N9" s="49">
        <v>19259</v>
      </c>
      <c r="O9" s="8"/>
      <c r="P9" s="9"/>
      <c r="Q9" s="9"/>
    </row>
    <row r="10" spans="1:258" ht="14.1" customHeight="1">
      <c r="A10" s="8" t="s">
        <v>54</v>
      </c>
      <c r="B10" s="75" t="s">
        <v>41</v>
      </c>
      <c r="C10" s="6"/>
      <c r="D10" s="15">
        <v>38001</v>
      </c>
      <c r="E10" s="15">
        <v>25160</v>
      </c>
      <c r="F10" s="53" t="s">
        <v>29</v>
      </c>
      <c r="G10" s="53" t="s">
        <v>29</v>
      </c>
      <c r="H10" s="56" t="s">
        <v>29</v>
      </c>
      <c r="I10" s="67">
        <f t="shared" si="0"/>
        <v>76931</v>
      </c>
      <c r="J10" s="15">
        <v>41052</v>
      </c>
      <c r="K10" s="27">
        <v>35879</v>
      </c>
      <c r="L10" s="15">
        <v>34145</v>
      </c>
      <c r="M10" s="15">
        <v>20199</v>
      </c>
      <c r="N10" s="27">
        <v>13946</v>
      </c>
      <c r="O10" s="8"/>
      <c r="P10" s="9"/>
      <c r="Q10" s="9"/>
    </row>
    <row r="11" spans="1:258" ht="14.1" customHeight="1">
      <c r="A11" s="8"/>
      <c r="B11" s="5" t="s">
        <v>42</v>
      </c>
      <c r="C11" s="6"/>
      <c r="D11" s="15">
        <v>32948</v>
      </c>
      <c r="E11" s="15">
        <v>21796</v>
      </c>
      <c r="F11" s="89" t="s">
        <v>32</v>
      </c>
      <c r="G11" s="89" t="s">
        <v>32</v>
      </c>
      <c r="H11" s="56" t="s">
        <v>29</v>
      </c>
      <c r="I11" s="26">
        <f t="shared" si="0"/>
        <v>64792</v>
      </c>
      <c r="J11" s="15">
        <v>35214</v>
      </c>
      <c r="K11" s="27">
        <v>29578</v>
      </c>
      <c r="L11" s="15">
        <v>30264</v>
      </c>
      <c r="M11" s="15">
        <v>17769</v>
      </c>
      <c r="N11" s="27">
        <v>12495</v>
      </c>
      <c r="O11" s="8"/>
    </row>
    <row r="12" spans="1:258" ht="14.1" hidden="1" customHeight="1">
      <c r="A12" s="8">
        <v>9</v>
      </c>
      <c r="B12" s="5" t="s">
        <v>43</v>
      </c>
      <c r="C12" s="6"/>
      <c r="D12" s="15">
        <v>32050</v>
      </c>
      <c r="E12" s="15">
        <v>21220</v>
      </c>
      <c r="F12" s="15"/>
      <c r="G12" s="15"/>
      <c r="H12" s="45"/>
      <c r="I12" s="26"/>
      <c r="J12" s="15"/>
      <c r="K12" s="27"/>
      <c r="L12" s="15">
        <v>29540</v>
      </c>
      <c r="M12" s="15">
        <v>17480</v>
      </c>
      <c r="N12" s="27">
        <v>12060</v>
      </c>
      <c r="O12" s="8"/>
    </row>
    <row r="13" spans="1:258" ht="14.1" hidden="1" customHeight="1">
      <c r="A13" s="8">
        <v>10</v>
      </c>
      <c r="B13" s="5" t="s">
        <v>44</v>
      </c>
      <c r="C13" s="6"/>
      <c r="D13" s="15">
        <v>31530</v>
      </c>
      <c r="E13" s="15">
        <v>20860</v>
      </c>
      <c r="F13" s="15"/>
      <c r="G13" s="15"/>
      <c r="H13" s="45"/>
      <c r="I13" s="26"/>
      <c r="J13" s="15"/>
      <c r="K13" s="27"/>
      <c r="L13" s="15">
        <v>29020</v>
      </c>
      <c r="M13" s="15">
        <v>17020</v>
      </c>
      <c r="N13" s="27">
        <v>12000</v>
      </c>
      <c r="O13" s="8"/>
    </row>
    <row r="14" spans="1:258" ht="14.1" hidden="1" customHeight="1">
      <c r="A14" s="8">
        <v>11</v>
      </c>
      <c r="B14" s="5" t="s">
        <v>45</v>
      </c>
      <c r="C14" s="6"/>
      <c r="D14" s="15">
        <v>31270</v>
      </c>
      <c r="E14" s="15">
        <v>20670</v>
      </c>
      <c r="F14" s="15"/>
      <c r="G14" s="15"/>
      <c r="H14" s="45"/>
      <c r="I14" s="26"/>
      <c r="J14" s="15"/>
      <c r="K14" s="27"/>
      <c r="L14" s="15">
        <v>28880</v>
      </c>
      <c r="M14" s="15">
        <v>16960</v>
      </c>
      <c r="N14" s="27">
        <v>11930</v>
      </c>
      <c r="O14" s="8"/>
    </row>
    <row r="15" spans="1:258" ht="14.1" customHeight="1">
      <c r="A15" s="20"/>
      <c r="B15" s="73" t="s">
        <v>50</v>
      </c>
      <c r="C15" s="6"/>
      <c r="D15" s="15">
        <v>30705</v>
      </c>
      <c r="E15" s="15">
        <v>19377</v>
      </c>
      <c r="F15" s="89" t="s">
        <v>32</v>
      </c>
      <c r="G15" s="89" t="s">
        <v>32</v>
      </c>
      <c r="H15" s="56" t="s">
        <v>29</v>
      </c>
      <c r="I15" s="26">
        <f t="shared" si="0"/>
        <v>60945</v>
      </c>
      <c r="J15" s="15">
        <v>32667</v>
      </c>
      <c r="K15" s="27">
        <v>28278</v>
      </c>
      <c r="L15" s="15">
        <v>27225</v>
      </c>
      <c r="M15" s="15">
        <v>15575</v>
      </c>
      <c r="N15" s="27">
        <v>11650</v>
      </c>
      <c r="O15" s="8"/>
    </row>
    <row r="16" spans="1:258" ht="14.1" hidden="1" customHeight="1" thickBot="1">
      <c r="A16" s="13"/>
      <c r="B16" s="5" t="s">
        <v>46</v>
      </c>
      <c r="C16" s="5"/>
      <c r="D16" s="15">
        <v>30330</v>
      </c>
      <c r="E16" s="15">
        <v>18970</v>
      </c>
      <c r="F16" s="15"/>
      <c r="G16" s="44"/>
      <c r="H16" s="45"/>
      <c r="I16" s="26"/>
      <c r="J16" s="15"/>
      <c r="K16" s="27"/>
      <c r="L16" s="15">
        <v>26570</v>
      </c>
      <c r="M16" s="15">
        <v>15200</v>
      </c>
      <c r="N16" s="27">
        <v>11370</v>
      </c>
      <c r="O16" s="8"/>
      <c r="P16" s="9"/>
      <c r="Q16" s="9"/>
    </row>
    <row r="17" spans="1:17" ht="14.1" hidden="1" customHeight="1">
      <c r="A17" s="21"/>
      <c r="B17" s="5" t="s">
        <v>47</v>
      </c>
      <c r="C17" s="22"/>
      <c r="D17" s="23">
        <v>30020</v>
      </c>
      <c r="E17" s="23">
        <v>18610</v>
      </c>
      <c r="F17" s="23"/>
      <c r="G17" s="46"/>
      <c r="H17" s="47"/>
      <c r="I17" s="26"/>
      <c r="J17" s="23"/>
      <c r="K17" s="50"/>
      <c r="L17" s="23">
        <v>26240</v>
      </c>
      <c r="M17" s="23">
        <v>15030</v>
      </c>
      <c r="N17" s="50">
        <v>11210</v>
      </c>
      <c r="O17" s="68"/>
      <c r="P17" s="9"/>
      <c r="Q17" s="9"/>
    </row>
    <row r="18" spans="1:17" ht="14.1" hidden="1" customHeight="1">
      <c r="A18" s="24"/>
      <c r="B18" s="5" t="s">
        <v>48</v>
      </c>
      <c r="C18" s="5"/>
      <c r="D18" s="15">
        <v>29690</v>
      </c>
      <c r="E18" s="15">
        <v>18190</v>
      </c>
      <c r="F18" s="15"/>
      <c r="G18" s="44"/>
      <c r="H18" s="45"/>
      <c r="I18" s="26"/>
      <c r="J18" s="15"/>
      <c r="K18" s="27"/>
      <c r="L18" s="15">
        <v>25930</v>
      </c>
      <c r="M18" s="15">
        <v>14950</v>
      </c>
      <c r="N18" s="27">
        <v>10980</v>
      </c>
      <c r="O18" s="29"/>
      <c r="P18" s="9"/>
      <c r="Q18" s="9"/>
    </row>
    <row r="19" spans="1:17" ht="14.1" hidden="1" customHeight="1">
      <c r="A19" s="24"/>
      <c r="B19" s="5" t="s">
        <v>49</v>
      </c>
      <c r="C19" s="5"/>
      <c r="D19" s="15">
        <v>29350</v>
      </c>
      <c r="E19" s="15">
        <v>17840</v>
      </c>
      <c r="F19" s="15"/>
      <c r="G19" s="44"/>
      <c r="H19" s="45"/>
      <c r="I19" s="26"/>
      <c r="J19" s="15"/>
      <c r="K19" s="27"/>
      <c r="L19" s="15">
        <v>25450</v>
      </c>
      <c r="M19" s="15">
        <v>14820</v>
      </c>
      <c r="N19" s="27">
        <v>10630</v>
      </c>
      <c r="O19" s="29"/>
      <c r="P19" s="9"/>
      <c r="Q19" s="9"/>
    </row>
    <row r="20" spans="1:17" ht="14.1" customHeight="1">
      <c r="A20" s="25"/>
      <c r="B20" s="5" t="s">
        <v>51</v>
      </c>
      <c r="C20" s="5"/>
      <c r="D20" s="15">
        <v>29681</v>
      </c>
      <c r="E20" s="16">
        <v>16414</v>
      </c>
      <c r="F20" s="26">
        <v>17121</v>
      </c>
      <c r="G20" s="44">
        <v>357</v>
      </c>
      <c r="H20" s="123">
        <f t="shared" ref="H20:H21" si="1">F20-G20</f>
        <v>16764</v>
      </c>
      <c r="I20" s="26">
        <f t="shared" si="0"/>
        <v>48758</v>
      </c>
      <c r="J20" s="15">
        <v>26097</v>
      </c>
      <c r="K20" s="27">
        <v>22661</v>
      </c>
      <c r="L20" s="15">
        <v>27063</v>
      </c>
      <c r="M20" s="15">
        <v>15275</v>
      </c>
      <c r="N20" s="27">
        <v>11788</v>
      </c>
      <c r="O20" s="8"/>
      <c r="Q20" s="9"/>
    </row>
    <row r="21" spans="1:17" ht="14.1" customHeight="1">
      <c r="A21" s="25"/>
      <c r="B21" s="5" t="s">
        <v>52</v>
      </c>
      <c r="C21" s="5"/>
      <c r="D21" s="15">
        <v>27996</v>
      </c>
      <c r="E21" s="16">
        <v>14863</v>
      </c>
      <c r="F21" s="26">
        <v>15612</v>
      </c>
      <c r="G21" s="44">
        <v>242</v>
      </c>
      <c r="H21" s="123">
        <f t="shared" si="1"/>
        <v>15370</v>
      </c>
      <c r="I21" s="26">
        <f t="shared" si="0"/>
        <v>42696</v>
      </c>
      <c r="J21" s="15">
        <v>22881</v>
      </c>
      <c r="K21" s="27">
        <v>19815</v>
      </c>
      <c r="L21" s="15">
        <v>24046</v>
      </c>
      <c r="M21" s="15">
        <v>14025</v>
      </c>
      <c r="N21" s="27">
        <v>10021</v>
      </c>
      <c r="O21" s="8"/>
      <c r="P21" s="9"/>
      <c r="Q21" s="9"/>
    </row>
    <row r="22" spans="1:17" ht="14.1" customHeight="1">
      <c r="A22" s="76"/>
      <c r="B22" s="57" t="s">
        <v>53</v>
      </c>
      <c r="C22" s="57"/>
      <c r="D22" s="77">
        <v>24552</v>
      </c>
      <c r="E22" s="78">
        <v>12685</v>
      </c>
      <c r="F22" s="79">
        <v>13809</v>
      </c>
      <c r="G22" s="93">
        <v>289</v>
      </c>
      <c r="H22" s="94">
        <v>13520</v>
      </c>
      <c r="I22" s="79">
        <f>J22+K22</f>
        <v>35066</v>
      </c>
      <c r="J22" s="77">
        <v>19235</v>
      </c>
      <c r="K22" s="95">
        <v>15831</v>
      </c>
      <c r="L22" s="77">
        <v>20901</v>
      </c>
      <c r="M22" s="77">
        <v>12438</v>
      </c>
      <c r="N22" s="95">
        <v>8463</v>
      </c>
      <c r="O22" s="8"/>
      <c r="P22" s="9"/>
      <c r="Q22" s="9"/>
    </row>
    <row r="23" spans="1:17" ht="14.1" customHeight="1" thickBot="1">
      <c r="A23" s="133" t="s">
        <v>55</v>
      </c>
      <c r="B23" s="134" t="s">
        <v>41</v>
      </c>
      <c r="C23" s="135"/>
      <c r="D23" s="136">
        <v>21290</v>
      </c>
      <c r="E23" s="136">
        <v>10479</v>
      </c>
      <c r="F23" s="137">
        <v>11402</v>
      </c>
      <c r="G23" s="138">
        <v>311</v>
      </c>
      <c r="H23" s="139">
        <v>11091</v>
      </c>
      <c r="I23" s="26">
        <f>J23+K23</f>
        <v>27140</v>
      </c>
      <c r="J23" s="15">
        <v>15057</v>
      </c>
      <c r="K23" s="140">
        <v>12083</v>
      </c>
      <c r="L23" s="141">
        <v>16455</v>
      </c>
      <c r="M23" s="141">
        <v>10177</v>
      </c>
      <c r="N23" s="142">
        <v>6278</v>
      </c>
      <c r="O23" s="8"/>
      <c r="Q23" s="9"/>
    </row>
    <row r="24" spans="1:17" ht="14.1" customHeight="1">
      <c r="A24" s="28"/>
      <c r="B24" s="5"/>
      <c r="C24" s="8"/>
      <c r="D24" s="8"/>
      <c r="E24" s="5"/>
      <c r="F24" s="5"/>
      <c r="G24" s="82"/>
      <c r="H24" s="82"/>
      <c r="I24" s="96" t="s">
        <v>9</v>
      </c>
      <c r="J24" s="97" t="s">
        <v>9</v>
      </c>
      <c r="K24" s="98" t="s">
        <v>9</v>
      </c>
      <c r="L24" s="98" t="s">
        <v>9</v>
      </c>
      <c r="M24" s="98" t="s">
        <v>9</v>
      </c>
      <c r="N24" s="99" t="s">
        <v>9</v>
      </c>
      <c r="O24" s="5"/>
      <c r="P24" s="9"/>
      <c r="Q24" s="9"/>
    </row>
    <row r="25" spans="1:17" ht="14.1" customHeight="1">
      <c r="A25" s="28" t="s">
        <v>10</v>
      </c>
      <c r="B25" s="5"/>
      <c r="C25" s="13" t="s">
        <v>11</v>
      </c>
      <c r="D25" s="8"/>
      <c r="E25" s="5"/>
      <c r="F25" s="5"/>
      <c r="G25" s="82"/>
      <c r="H25" s="82"/>
      <c r="I25" s="100" t="s">
        <v>29</v>
      </c>
      <c r="J25" s="101" t="s">
        <v>29</v>
      </c>
      <c r="K25" s="102" t="s">
        <v>29</v>
      </c>
      <c r="L25" s="103">
        <f>L7/D7</f>
        <v>0.9959350380364298</v>
      </c>
      <c r="M25" s="103">
        <f>M7/D7</f>
        <v>0.60153694276146419</v>
      </c>
      <c r="N25" s="116">
        <f>N7/D7</f>
        <v>0.39439809527496567</v>
      </c>
      <c r="O25" s="5"/>
      <c r="P25" s="9"/>
      <c r="Q25" s="9"/>
    </row>
    <row r="26" spans="1:17" ht="14.1" customHeight="1">
      <c r="A26" s="28" t="s">
        <v>12</v>
      </c>
      <c r="B26" s="5"/>
      <c r="C26" s="8">
        <v>55</v>
      </c>
      <c r="D26" s="8"/>
      <c r="E26" s="5"/>
      <c r="F26" s="5"/>
      <c r="G26" s="82"/>
      <c r="H26" s="82"/>
      <c r="I26" s="100" t="s">
        <v>29</v>
      </c>
      <c r="J26" s="101" t="s">
        <v>29</v>
      </c>
      <c r="K26" s="102" t="s">
        <v>29</v>
      </c>
      <c r="L26" s="103">
        <f>L8/D8</f>
        <v>0.99701805618393458</v>
      </c>
      <c r="M26" s="103">
        <f>M8/D8</f>
        <v>0.57411672767655164</v>
      </c>
      <c r="N26" s="116">
        <f>N8/D8</f>
        <v>0.42290132850738288</v>
      </c>
      <c r="O26" s="5"/>
      <c r="P26" s="9"/>
      <c r="Q26" s="9"/>
    </row>
    <row r="27" spans="1:17" ht="14.1" customHeight="1">
      <c r="A27" s="28" t="s">
        <v>13</v>
      </c>
      <c r="B27" s="5"/>
      <c r="C27" s="17">
        <v>60</v>
      </c>
      <c r="D27" s="17" t="s">
        <v>19</v>
      </c>
      <c r="E27" s="18"/>
      <c r="F27" s="18"/>
      <c r="G27" s="104"/>
      <c r="H27" s="104"/>
      <c r="I27" s="105" t="s">
        <v>29</v>
      </c>
      <c r="J27" s="106" t="s">
        <v>29</v>
      </c>
      <c r="K27" s="107" t="s">
        <v>29</v>
      </c>
      <c r="L27" s="117">
        <f>L9/D9</f>
        <v>0.98221632093337108</v>
      </c>
      <c r="M27" s="117">
        <f>M9/D9</f>
        <v>0.56300472344964192</v>
      </c>
      <c r="N27" s="118">
        <f>N9/D9</f>
        <v>0.4192115974837291</v>
      </c>
      <c r="O27" s="5"/>
      <c r="P27" s="9"/>
      <c r="Q27" s="9"/>
    </row>
    <row r="28" spans="1:17" ht="14.1" customHeight="1">
      <c r="A28" s="28" t="s">
        <v>0</v>
      </c>
      <c r="B28" s="5"/>
      <c r="C28" s="8"/>
      <c r="D28" s="8" t="s">
        <v>20</v>
      </c>
      <c r="E28" s="5"/>
      <c r="F28" s="5"/>
      <c r="G28" s="82"/>
      <c r="H28" s="82"/>
      <c r="I28" s="100" t="s">
        <v>29</v>
      </c>
      <c r="J28" s="101" t="s">
        <v>29</v>
      </c>
      <c r="K28" s="102" t="s">
        <v>29</v>
      </c>
      <c r="L28" s="103"/>
      <c r="M28" s="103"/>
      <c r="N28" s="116"/>
      <c r="O28" s="5"/>
      <c r="P28" s="9"/>
      <c r="Q28" s="9"/>
    </row>
    <row r="29" spans="1:17" ht="13.9" customHeight="1">
      <c r="A29" s="28" t="s">
        <v>14</v>
      </c>
      <c r="B29" s="5"/>
      <c r="C29" s="13" t="s">
        <v>15</v>
      </c>
      <c r="D29" s="8"/>
      <c r="E29" s="5"/>
      <c r="F29" s="5"/>
      <c r="G29" s="82"/>
      <c r="H29" s="82"/>
      <c r="I29" s="108" t="s">
        <v>29</v>
      </c>
      <c r="J29" s="109" t="s">
        <v>29</v>
      </c>
      <c r="K29" s="110" t="s">
        <v>29</v>
      </c>
      <c r="L29" s="103">
        <f>L10/E10</f>
        <v>1.3571144674085851</v>
      </c>
      <c r="M29" s="103">
        <f>M10/E10</f>
        <v>0.80282193958664549</v>
      </c>
      <c r="N29" s="116">
        <f>N10/E10</f>
        <v>0.55429252782193961</v>
      </c>
      <c r="O29" s="5"/>
      <c r="P29" s="9"/>
      <c r="Q29" s="9"/>
    </row>
    <row r="30" spans="1:17" ht="14.1" hidden="1" customHeight="1" thickBot="1">
      <c r="A30" s="115" t="s">
        <v>16</v>
      </c>
      <c r="B30" s="74"/>
      <c r="C30" s="30">
        <v>7</v>
      </c>
      <c r="D30" s="30"/>
      <c r="E30" s="31"/>
      <c r="F30" s="31"/>
      <c r="G30" s="111"/>
      <c r="H30" s="111"/>
      <c r="I30" s="108" t="s">
        <v>29</v>
      </c>
      <c r="J30" s="109" t="s">
        <v>29</v>
      </c>
      <c r="K30" s="110" t="s">
        <v>29</v>
      </c>
      <c r="L30" s="119">
        <f t="shared" ref="L30:L37" si="2">L11/E11</f>
        <v>1.3885116535144064</v>
      </c>
      <c r="M30" s="119">
        <f t="shared" ref="M30:M37" si="3">M11/E11</f>
        <v>0.81524132868416221</v>
      </c>
      <c r="N30" s="120">
        <f t="shared" ref="N30:N37" si="4">N11/E11</f>
        <v>0.57327032483024409</v>
      </c>
      <c r="O30" s="69"/>
      <c r="P30" s="9"/>
      <c r="Q30" s="9"/>
    </row>
    <row r="31" spans="1:17" ht="14.1" hidden="1" customHeight="1">
      <c r="A31" s="8" t="s">
        <v>1</v>
      </c>
      <c r="B31" s="8"/>
      <c r="C31" s="8">
        <v>9</v>
      </c>
      <c r="D31" s="8" t="s">
        <v>17</v>
      </c>
      <c r="E31" s="32"/>
      <c r="F31" s="6"/>
      <c r="G31" s="83"/>
      <c r="H31" s="83"/>
      <c r="I31" s="108" t="s">
        <v>29</v>
      </c>
      <c r="J31" s="109" t="s">
        <v>29</v>
      </c>
      <c r="K31" s="110" t="s">
        <v>29</v>
      </c>
      <c r="L31" s="103">
        <f t="shared" si="2"/>
        <v>1.3920829406220547</v>
      </c>
      <c r="M31" s="103">
        <f t="shared" si="3"/>
        <v>0.82375117813383603</v>
      </c>
      <c r="N31" s="116">
        <f t="shared" si="4"/>
        <v>0.56833176248821871</v>
      </c>
      <c r="O31" s="5"/>
      <c r="P31" s="9"/>
      <c r="Q31" s="9"/>
    </row>
    <row r="32" spans="1:17" ht="14.1" hidden="1" customHeight="1">
      <c r="A32" s="8" t="s">
        <v>18</v>
      </c>
      <c r="B32" s="8"/>
      <c r="C32" s="8">
        <v>10</v>
      </c>
      <c r="D32" s="8"/>
      <c r="E32" s="6"/>
      <c r="F32" s="6"/>
      <c r="G32" s="83"/>
      <c r="H32" s="83"/>
      <c r="I32" s="108" t="s">
        <v>29</v>
      </c>
      <c r="J32" s="109" t="s">
        <v>29</v>
      </c>
      <c r="K32" s="110" t="s">
        <v>29</v>
      </c>
      <c r="L32" s="103">
        <f t="shared" si="2"/>
        <v>1.3911792905081495</v>
      </c>
      <c r="M32" s="103">
        <f t="shared" si="3"/>
        <v>0.8159156279961649</v>
      </c>
      <c r="N32" s="116">
        <f t="shared" si="4"/>
        <v>0.57526366251198469</v>
      </c>
      <c r="O32" s="5"/>
      <c r="Q32" s="9"/>
    </row>
    <row r="33" spans="1:18" ht="14.1" customHeight="1">
      <c r="A33" s="8" t="s">
        <v>56</v>
      </c>
      <c r="B33" s="5"/>
      <c r="C33" s="8">
        <v>11</v>
      </c>
      <c r="D33" s="8"/>
      <c r="E33" s="6"/>
      <c r="F33" s="6"/>
      <c r="G33" s="83"/>
      <c r="H33" s="83"/>
      <c r="I33" s="108" t="s">
        <v>29</v>
      </c>
      <c r="J33" s="109" t="s">
        <v>29</v>
      </c>
      <c r="K33" s="110" t="s">
        <v>29</v>
      </c>
      <c r="L33" s="103">
        <f>L14/E14</f>
        <v>1.3971940009675858</v>
      </c>
      <c r="M33" s="103">
        <f>M14/E14</f>
        <v>0.82051282051282048</v>
      </c>
      <c r="N33" s="116">
        <f>N14/E14</f>
        <v>0.5771649733913885</v>
      </c>
      <c r="O33" s="5"/>
    </row>
    <row r="34" spans="1:18" ht="14.1" hidden="1" customHeight="1">
      <c r="A34" s="8"/>
      <c r="B34" s="5"/>
      <c r="C34" s="8">
        <v>12</v>
      </c>
      <c r="D34" s="8"/>
      <c r="E34" s="6"/>
      <c r="F34" s="6"/>
      <c r="G34" s="83"/>
      <c r="H34" s="83"/>
      <c r="I34" s="108" t="s">
        <v>29</v>
      </c>
      <c r="J34" s="109" t="s">
        <v>29</v>
      </c>
      <c r="K34" s="110" t="s">
        <v>29</v>
      </c>
      <c r="L34" s="103">
        <f t="shared" si="2"/>
        <v>1.4050162563864375</v>
      </c>
      <c r="M34" s="103">
        <f t="shared" si="3"/>
        <v>0.80378799607782425</v>
      </c>
      <c r="N34" s="116">
        <f t="shared" si="4"/>
        <v>0.60122826030861332</v>
      </c>
      <c r="O34" s="5"/>
    </row>
    <row r="35" spans="1:18" ht="14.1" hidden="1" customHeight="1">
      <c r="A35" s="8"/>
      <c r="B35" s="5"/>
      <c r="C35" s="13">
        <v>13</v>
      </c>
      <c r="D35" s="8"/>
      <c r="E35" s="5"/>
      <c r="F35" s="5"/>
      <c r="G35" s="82"/>
      <c r="H35" s="82"/>
      <c r="I35" s="108" t="s">
        <v>29</v>
      </c>
      <c r="J35" s="109" t="s">
        <v>29</v>
      </c>
      <c r="K35" s="110" t="s">
        <v>29</v>
      </c>
      <c r="L35" s="103">
        <f t="shared" si="2"/>
        <v>1.4006325777543489</v>
      </c>
      <c r="M35" s="103">
        <f t="shared" si="3"/>
        <v>0.80126515550869792</v>
      </c>
      <c r="N35" s="116">
        <f t="shared" si="4"/>
        <v>0.59936742224565098</v>
      </c>
      <c r="O35" s="5"/>
    </row>
    <row r="36" spans="1:18" ht="14.1" hidden="1" customHeight="1">
      <c r="A36" s="8"/>
      <c r="B36" s="5"/>
      <c r="C36" s="14">
        <v>14</v>
      </c>
      <c r="D36" s="5"/>
      <c r="E36" s="5"/>
      <c r="F36" s="5"/>
      <c r="G36" s="82"/>
      <c r="H36" s="82"/>
      <c r="I36" s="108" t="s">
        <v>29</v>
      </c>
      <c r="J36" s="109" t="s">
        <v>29</v>
      </c>
      <c r="K36" s="110" t="s">
        <v>29</v>
      </c>
      <c r="L36" s="103">
        <f t="shared" si="2"/>
        <v>1.4099946265448684</v>
      </c>
      <c r="M36" s="103">
        <f t="shared" si="3"/>
        <v>0.80763030628694255</v>
      </c>
      <c r="N36" s="116">
        <f t="shared" si="4"/>
        <v>0.60236432025792586</v>
      </c>
      <c r="O36" s="5"/>
    </row>
    <row r="37" spans="1:18" ht="14.1" hidden="1" customHeight="1">
      <c r="A37" s="8"/>
      <c r="B37" s="5"/>
      <c r="C37" s="14">
        <v>15</v>
      </c>
      <c r="D37" s="5"/>
      <c r="E37" s="5"/>
      <c r="F37" s="5"/>
      <c r="G37" s="82"/>
      <c r="H37" s="82"/>
      <c r="I37" s="108" t="s">
        <v>29</v>
      </c>
      <c r="J37" s="109" t="s">
        <v>29</v>
      </c>
      <c r="K37" s="110" t="s">
        <v>29</v>
      </c>
      <c r="L37" s="103">
        <f t="shared" si="2"/>
        <v>1.4255085211654754</v>
      </c>
      <c r="M37" s="103">
        <f t="shared" si="3"/>
        <v>0.82188015393073122</v>
      </c>
      <c r="N37" s="116">
        <f t="shared" si="4"/>
        <v>0.60362836723474433</v>
      </c>
      <c r="O37" s="5"/>
    </row>
    <row r="38" spans="1:18" ht="14.1" customHeight="1">
      <c r="A38" s="8" t="s">
        <v>57</v>
      </c>
      <c r="B38" s="5"/>
      <c r="C38" s="14">
        <v>16</v>
      </c>
      <c r="D38" s="5"/>
      <c r="E38" s="5"/>
      <c r="F38" s="5"/>
      <c r="G38" s="82"/>
      <c r="H38" s="82"/>
      <c r="I38" s="108" t="s">
        <v>29</v>
      </c>
      <c r="J38" s="109" t="s">
        <v>29</v>
      </c>
      <c r="K38" s="110" t="s">
        <v>29</v>
      </c>
      <c r="L38" s="103">
        <f>L19/E19</f>
        <v>1.4265695067264574</v>
      </c>
      <c r="M38" s="103">
        <f>M19/E19</f>
        <v>0.83071748878923768</v>
      </c>
      <c r="N38" s="116">
        <f>N19/E19</f>
        <v>0.59585201793721976</v>
      </c>
      <c r="O38" s="5"/>
    </row>
    <row r="39" spans="1:18" ht="14.1" customHeight="1">
      <c r="A39" s="8" t="s">
        <v>58</v>
      </c>
      <c r="B39" s="59"/>
      <c r="C39" s="33">
        <v>17</v>
      </c>
      <c r="D39" s="5"/>
      <c r="E39" s="5"/>
      <c r="F39" s="5"/>
      <c r="G39" s="82"/>
      <c r="H39" s="82"/>
      <c r="I39" s="112">
        <f>I20/$E$20</f>
        <v>2.9705129767271843</v>
      </c>
      <c r="J39" s="124">
        <f>J20/E20</f>
        <v>1.5899232362617277</v>
      </c>
      <c r="K39" s="125">
        <f>K20/E20</f>
        <v>1.3805897404654563</v>
      </c>
      <c r="L39" s="103">
        <f>L20/E20</f>
        <v>1.6487754356037529</v>
      </c>
      <c r="M39" s="103">
        <f>M20/E20</f>
        <v>0.93060801754599731</v>
      </c>
      <c r="N39" s="116">
        <f>N20/E20</f>
        <v>0.71816741805775552</v>
      </c>
      <c r="O39" s="5"/>
    </row>
    <row r="40" spans="1:18" ht="14.1" customHeight="1">
      <c r="A40" s="8" t="s">
        <v>59</v>
      </c>
      <c r="B40" s="59"/>
      <c r="C40" s="33">
        <v>22</v>
      </c>
      <c r="D40" s="5"/>
      <c r="E40" s="5"/>
      <c r="F40" s="5"/>
      <c r="G40" s="82"/>
      <c r="H40" s="82"/>
      <c r="I40" s="112">
        <f t="shared" ref="I40:N40" si="5">I21/$E$21</f>
        <v>2.8726367489739624</v>
      </c>
      <c r="J40" s="112">
        <f t="shared" si="5"/>
        <v>1.5394604050326313</v>
      </c>
      <c r="K40" s="112">
        <f t="shared" si="5"/>
        <v>1.3331763439413309</v>
      </c>
      <c r="L40" s="121">
        <f t="shared" si="5"/>
        <v>1.6178429657538855</v>
      </c>
      <c r="M40" s="121">
        <f t="shared" si="5"/>
        <v>0.94361838121509789</v>
      </c>
      <c r="N40" s="121">
        <f t="shared" si="5"/>
        <v>0.67422458453878764</v>
      </c>
      <c r="O40" s="5"/>
    </row>
    <row r="41" spans="1:18" ht="14.1" customHeight="1">
      <c r="A41" s="8"/>
      <c r="B41" s="59"/>
      <c r="C41" s="90">
        <v>27</v>
      </c>
      <c r="D41" s="91" t="s">
        <v>61</v>
      </c>
      <c r="E41" s="92"/>
      <c r="F41" s="92"/>
      <c r="G41" s="113"/>
      <c r="H41" s="113"/>
      <c r="I41" s="114">
        <f t="shared" ref="I41:N41" si="6">I22/$H$22</f>
        <v>2.5936390532544378</v>
      </c>
      <c r="J41" s="114">
        <f t="shared" si="6"/>
        <v>1.422707100591716</v>
      </c>
      <c r="K41" s="114">
        <f t="shared" si="6"/>
        <v>1.170931952662722</v>
      </c>
      <c r="L41" s="122">
        <f t="shared" si="6"/>
        <v>1.545931952662722</v>
      </c>
      <c r="M41" s="122">
        <f t="shared" si="6"/>
        <v>0.91997041420118342</v>
      </c>
      <c r="N41" s="122">
        <f t="shared" si="6"/>
        <v>0.62596153846153846</v>
      </c>
      <c r="O41" s="126"/>
      <c r="P41" s="9"/>
    </row>
    <row r="42" spans="1:18" ht="12.75" thickBot="1">
      <c r="A42" s="81"/>
      <c r="B42" s="80"/>
      <c r="C42" s="143" t="s">
        <v>33</v>
      </c>
      <c r="D42" s="81"/>
      <c r="E42" s="43"/>
      <c r="F42" s="43"/>
      <c r="G42" s="85"/>
      <c r="H42" s="85"/>
      <c r="I42" s="144">
        <f>I23/H23</f>
        <v>2.447029122712109</v>
      </c>
      <c r="J42" s="145">
        <f>J23/H23</f>
        <v>1.3575872328915337</v>
      </c>
      <c r="K42" s="146">
        <f>K23/H23</f>
        <v>1.0894418898205753</v>
      </c>
      <c r="L42" s="119">
        <f>L23/H23</f>
        <v>1.4836353800378685</v>
      </c>
      <c r="M42" s="119">
        <f>M23/H23</f>
        <v>0.91759083941934905</v>
      </c>
      <c r="N42" s="120">
        <f>N23/H23</f>
        <v>0.5660445406185195</v>
      </c>
      <c r="O42" s="6"/>
      <c r="R42" s="6"/>
    </row>
    <row r="43" spans="1:18" ht="14.1" customHeight="1">
      <c r="A43" s="6" t="s">
        <v>64</v>
      </c>
      <c r="B43" s="6"/>
      <c r="G43" s="84"/>
      <c r="H43" s="84"/>
      <c r="I43" s="84"/>
      <c r="J43" s="84"/>
      <c r="K43" s="84"/>
      <c r="L43" s="84"/>
      <c r="M43" s="84"/>
      <c r="N43" s="84"/>
    </row>
    <row r="44" spans="1:18" ht="14.1" customHeight="1">
      <c r="A44" s="6" t="s">
        <v>63</v>
      </c>
      <c r="B44" s="6"/>
      <c r="G44" s="84"/>
      <c r="H44" s="84"/>
      <c r="I44" s="84"/>
      <c r="J44" s="84"/>
      <c r="K44" s="84"/>
      <c r="L44" s="84"/>
      <c r="M44" s="84"/>
      <c r="N44" s="84"/>
    </row>
    <row r="45" spans="1:18" ht="14.1" customHeight="1">
      <c r="A45" s="6" t="s">
        <v>22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8" ht="17.25" customHeight="1">
      <c r="A46" s="6" t="s">
        <v>62</v>
      </c>
      <c r="B46" s="6"/>
    </row>
    <row r="47" spans="1:18" ht="18" customHeight="1">
      <c r="A47" s="58"/>
      <c r="B47" s="58"/>
    </row>
  </sheetData>
  <mergeCells count="4">
    <mergeCell ref="N3:N5"/>
    <mergeCell ref="J3:J5"/>
    <mergeCell ref="K3:K5"/>
    <mergeCell ref="M3:M5"/>
  </mergeCells>
  <phoneticPr fontId="3"/>
  <pageMargins left="0.98399999999999999" right="0.67" top="0.59" bottom="0.59" header="0.51200000000000001" footer="0.51200000000000001"/>
  <pageSetup paperSize="9" scale="91" firstPageNumber="4" orientation="portrait" useFirstPageNumber="1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農家及び農業人口の推移</vt:lpstr>
      <vt:lpstr>'第２表　農家及び農業人口の推移'!Print_Area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企画部情報システム課</dc:creator>
  <cp:lastModifiedBy>農政課</cp:lastModifiedBy>
  <cp:lastPrinted>2025-05-20T02:33:16Z</cp:lastPrinted>
  <dcterms:created xsi:type="dcterms:W3CDTF">2001-06-04T08:33:27Z</dcterms:created>
  <dcterms:modified xsi:type="dcterms:W3CDTF">2025-05-20T02:33:21Z</dcterms:modified>
</cp:coreProperties>
</file>