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6389473\Desktop\"/>
    </mc:Choice>
  </mc:AlternateContent>
  <xr:revisionPtr revIDLastSave="0" documentId="8_{6E5923EC-8C93-41DA-A9C0-2A627B9BF12C}" xr6:coauthVersionLast="47" xr6:coauthVersionMax="47" xr10:uidLastSave="{00000000-0000-0000-0000-000000000000}"/>
  <bookViews>
    <workbookView xWindow="6975" yWindow="-14835" windowWidth="17280" windowHeight="8880" xr2:uid="{71A70086-B587-4CB0-8A28-95BF78FE40E9}"/>
  </bookViews>
  <sheets>
    <sheet name="20信用保証" sheetId="1" r:id="rId1"/>
  </sheets>
  <externalReferences>
    <externalReference r:id="rId2"/>
    <externalReference r:id="rId3"/>
  </externalReferences>
  <definedNames>
    <definedName name="__hyo40404" localSheetId="0">[1]一覧!#REF!</definedName>
    <definedName name="__hyo40404">[1]一覧!#REF!</definedName>
    <definedName name="_hyo40404" localSheetId="0">[1]一覧!#REF!</definedName>
    <definedName name="_hyo40404">[1]一覧!#REF!</definedName>
    <definedName name="_Order1" hidden="1">255</definedName>
    <definedName name="_xlnm.Print_Area" localSheetId="0">'20信用保証'!$A$1:$M$31</definedName>
    <definedName name="月報">"グラフ 1"</definedName>
    <definedName name="出力当月概観">[2]処理手順!#REF!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F25" i="1"/>
  <c r="E25" i="1"/>
  <c r="D25" i="1"/>
  <c r="C25" i="1"/>
  <c r="B23" i="1"/>
</calcChain>
</file>

<file path=xl/sharedStrings.xml><?xml version="1.0" encoding="utf-8"?>
<sst xmlns="http://schemas.openxmlformats.org/spreadsheetml/2006/main" count="51" uniqueCount="35">
  <si>
    <t>金融(つづき)</t>
    <rPh sb="0" eb="2">
      <t>キンユウ</t>
    </rPh>
    <phoneticPr fontId="2"/>
  </si>
  <si>
    <t>20  信用保証状況</t>
    <rPh sb="4" eb="8">
      <t>シンヨウホショウ</t>
    </rPh>
    <rPh sb="8" eb="10">
      <t>ジョウキョウ</t>
    </rPh>
    <phoneticPr fontId="2"/>
  </si>
  <si>
    <t>保証申込</t>
    <rPh sb="0" eb="2">
      <t>ホショウ</t>
    </rPh>
    <rPh sb="2" eb="4">
      <t>モウシコミ</t>
    </rPh>
    <phoneticPr fontId="2"/>
  </si>
  <si>
    <t>保証承諾</t>
    <rPh sb="0" eb="2">
      <t>ホショウ</t>
    </rPh>
    <rPh sb="2" eb="4">
      <t>ショウダク</t>
    </rPh>
    <phoneticPr fontId="2"/>
  </si>
  <si>
    <t>代位弁済  1)</t>
    <rPh sb="0" eb="4">
      <t>ダイイベンサイ</t>
    </rPh>
    <phoneticPr fontId="2"/>
  </si>
  <si>
    <t>保証債務残高  2)3)</t>
    <rPh sb="0" eb="4">
      <t>ホショウサイム</t>
    </rPh>
    <rPh sb="4" eb="6">
      <t>ザンダカ</t>
    </rPh>
    <phoneticPr fontId="2"/>
  </si>
  <si>
    <t>求償権現在額  3)</t>
    <rPh sb="0" eb="2">
      <t>キュウショウ</t>
    </rPh>
    <rPh sb="2" eb="3">
      <t>ケン</t>
    </rPh>
    <rPh sb="3" eb="5">
      <t>ゲンザイ</t>
    </rPh>
    <rPh sb="5" eb="6">
      <t>ガク</t>
    </rPh>
    <phoneticPr fontId="2"/>
  </si>
  <si>
    <t>年度・月</t>
    <rPh sb="0" eb="1">
      <t>ネン</t>
    </rPh>
    <rPh sb="1" eb="2">
      <t>ド</t>
    </rPh>
    <rPh sb="3" eb="4">
      <t>ツキ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</si>
  <si>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</si>
  <si>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</si>
  <si>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件</t>
    <rPh sb="0" eb="1">
      <t>ケン</t>
    </rPh>
    <phoneticPr fontId="2"/>
  </si>
  <si>
    <t>千円</t>
    <rPh sb="0" eb="2">
      <t>センエン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</si>
  <si>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</si>
  <si>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５年度</t>
    <rPh sb="1" eb="3">
      <t>ネンド</t>
    </rPh>
    <rPh sb="2" eb="3">
      <t>ド</t>
    </rPh>
    <phoneticPr fontId="2"/>
  </si>
  <si>
    <t>６年度</t>
    <rPh sb="1" eb="3">
      <t>ネンド</t>
    </rPh>
    <rPh sb="2" eb="3">
      <t>ド</t>
    </rPh>
    <phoneticPr fontId="2"/>
  </si>
  <si>
    <t>令和７年</t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</si>
  <si>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</si>
  <si>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</si>
  <si>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</si>
  <si>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</si>
  <si>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</si>
  <si>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</si>
  <si>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</si>
  <si>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</si>
  <si>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</si>
  <si>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</si>
  <si>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</si>
  <si>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令和８年</t>
  </si>
  <si>
    <t>１月</t>
  </si>
  <si>
    <t>対前年同月増減率(％)</t>
    <phoneticPr fontId="2"/>
  </si>
  <si>
    <t>資      料</t>
    <rPh sb="0" eb="8">
      <t>シリョウ</t>
    </rPh>
    <phoneticPr fontId="2"/>
  </si>
  <si>
    <t>神奈川県・横浜市・川崎市各信用保証協会</t>
    <rPh sb="0" eb="4">
      <t>カナガワケン</t>
    </rPh>
    <rPh sb="5" eb="8">
      <t>ヨコハマシ</t>
    </rPh>
    <rPh sb="9" eb="12">
      <t>カワサキシ</t>
    </rPh>
    <rPh sb="12" eb="13">
      <t>カク</t>
    </rPh>
    <rPh sb="13" eb="17">
      <t>シンヨウホショウ</t>
    </rPh>
    <rPh sb="17" eb="19">
      <t>キョウカイ</t>
    </rPh>
    <phoneticPr fontId="2"/>
  </si>
  <si>
    <t xml:space="preserve">注1)  代位弁済(金額)は、元金と利息の合計額。  </t>
    <rPh sb="0" eb="1">
      <t>チュウ</t>
    </rPh>
    <phoneticPr fontId="2"/>
  </si>
  <si>
    <t xml:space="preserve">  2)  保証債務残高(件数、金額)は、貸付報告書未着分を含まず。</t>
    <phoneticPr fontId="2"/>
  </si>
  <si>
    <t xml:space="preserve">  3)　年度計は年度末値。</t>
    <rPh sb="5" eb="7">
      <t>ネンド</t>
    </rPh>
    <rPh sb="7" eb="8">
      <t>ケイ</t>
    </rPh>
    <rPh sb="9" eb="12">
      <t>ネンドマツ</t>
    </rPh>
    <rPh sb="12" eb="1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</si>
</sst>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0.0_ ;&quot;△&quot;0.0_ ;0.0_ ;@_ 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5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5" fillId="2" borderId="13" xfId="0" applyFont="1" applyFill="1" applyBorder="1" applyAlignment="1">
      <alignment horizontal="centerContinuous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41" fontId="3" fillId="0" borderId="22" xfId="0" applyNumberFormat="1" applyFont="1" applyBorder="1" applyAlignment="1">
      <alignment horizontal="right" vertical="center"/>
    </xf>
    <xf numFmtId="41" fontId="3" fillId="3" borderId="22" xfId="0" applyNumberFormat="1" applyFont="1" applyFill="1" applyBorder="1" applyAlignment="1">
      <alignment horizontal="right" vertical="center"/>
    </xf>
    <xf numFmtId="41" fontId="3" fillId="3" borderId="15" xfId="0" applyNumberFormat="1" applyFont="1" applyFill="1" applyBorder="1" applyAlignment="1">
      <alignment horizontal="right" vertical="center"/>
    </xf>
    <xf numFmtId="41" fontId="3" fillId="3" borderId="16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41" fontId="3" fillId="0" borderId="19" xfId="0" applyNumberFormat="1" applyFont="1" applyBorder="1" applyAlignment="1">
      <alignment horizontal="right" vertical="center"/>
    </xf>
    <xf numFmtId="41" fontId="3" fillId="0" borderId="20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30690;&#21521;\&#24180;&#22577;&#20316;&#25104;VBA&#85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sv100\users\2-2%20&#26376;&#22577;&#65288;&#27178;&#27996;&#28207;&#32113;&#35336;&#36895;&#22577;&#65289;\&#27178;&#27996;&#28207;&#36895;&#22577;&#65288;&#26376;&#22577;&#65289;&#20316;&#25104;&#8545;V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テーブル"/>
      <sheetName val="1-1-1"/>
      <sheetName val="1-1-2a"/>
      <sheetName val="1-1-2b"/>
      <sheetName val="1-1-3"/>
      <sheetName val="1-1-4"/>
      <sheetName val="1-2-1"/>
      <sheetName val="1-2-2"/>
      <sheetName val="1-2-3"/>
      <sheetName val="1-2-4"/>
      <sheetName val="1-2-5"/>
      <sheetName val="1-2-6"/>
      <sheetName val="1-2-7"/>
      <sheetName val="1-2-8"/>
      <sheetName val="1-2-9"/>
      <sheetName val="1-2-10"/>
      <sheetName val="1-2-11b"/>
      <sheetName val="1-3-1"/>
      <sheetName val="1-3-2"/>
      <sheetName val="1-3-3"/>
      <sheetName val="1-3-3b"/>
      <sheetName val="1-3-4"/>
      <sheetName val="1-4-1"/>
      <sheetName val="1-4-2"/>
      <sheetName val="1-4-3"/>
      <sheetName val="1-4-4"/>
      <sheetName val="1-4-5"/>
      <sheetName val="1-4-6"/>
      <sheetName val="1-4-7"/>
      <sheetName val="1-4-8"/>
      <sheetName val="3-2-1"/>
      <sheetName val="3-2-2"/>
      <sheetName val="3-2-6"/>
      <sheetName val="4-2-2"/>
      <sheetName val="4-2-3"/>
      <sheetName val="4-3-3"/>
      <sheetName val="4-3-4"/>
      <sheetName val="4-4-1"/>
      <sheetName val="4-4-1タイプ"/>
      <sheetName val="4-4-1サイズ"/>
      <sheetName val="4-4-2"/>
      <sheetName val="4-4-3"/>
      <sheetName val="4-4-3N"/>
      <sheetName val="4-4-4"/>
      <sheetName val="5-3-1"/>
      <sheetName val="5-3-1N"/>
      <sheetName val="5-3-2"/>
      <sheetName val="5-3-2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処理手順"/>
      <sheetName val="印刷"/>
      <sheetName val="横浜港貿易額"/>
      <sheetName val="概観（作業用）"/>
      <sheetName val="概観（原紙）"/>
      <sheetName val="概観（当月）"/>
      <sheetName val="概観（原紙） (3)"/>
      <sheetName val="表紙"/>
      <sheetName val="01-e"/>
      <sheetName val="02-e"/>
      <sheetName val="04-e"/>
      <sheetName val="07-e"/>
      <sheetName val="08-e"/>
      <sheetName val="01-cn"/>
      <sheetName val="02-cn"/>
      <sheetName val="04-cn"/>
      <sheetName val="07-cn"/>
      <sheetName val="08-c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D7EB1-1B17-4CE5-B548-BF051EABD89A}">
  <sheetPr codeName="Sheet16">
    <pageSetUpPr fitToPage="1"/>
  </sheetPr>
  <dimension ref="A1:L31"/>
  <sheetViews>
    <sheetView tabSelected="1" zoomScaleNormal="100" workbookViewId="0"/>
  </sheetViews>
  <sheetFormatPr defaultColWidth="9" defaultRowHeight="10.8" x14ac:dyDescent="0.2"/>
  <cols>
    <col min="1" max="2" width="9" style="3"/>
    <col min="3" max="3" width="11.109375" style="3" bestFit="1" customWidth="1"/>
    <col min="4" max="4" width="16.33203125" style="3" bestFit="1" customWidth="1"/>
    <col min="5" max="5" width="9.109375" style="3" bestFit="1" customWidth="1"/>
    <col min="6" max="6" width="15.109375" style="3" bestFit="1" customWidth="1"/>
    <col min="7" max="7" width="9.109375" style="3" bestFit="1" customWidth="1"/>
    <col min="8" max="8" width="13" style="3" customWidth="1"/>
    <col min="9" max="9" width="9.88671875" style="3" bestFit="1" customWidth="1"/>
    <col min="10" max="10" width="14.88671875" style="3" customWidth="1"/>
    <col min="11" max="11" width="9.77734375" style="3" bestFit="1" customWidth="1"/>
    <col min="12" max="12" width="13" style="3" customWidth="1"/>
    <col min="13" max="16384" width="9" style="4"/>
  </cols>
  <sheetData>
    <row r="1" spans="1:12" ht="14.4" x14ac:dyDescent="0.2">
      <c r="A1" s="1" t="s">
        <v>0</v>
      </c>
      <c r="B1" s="2"/>
    </row>
    <row r="2" spans="1:12" ht="17.100000000000001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7.100000000000001" customHeight="1" x14ac:dyDescent="0.2">
      <c r="A3" s="8"/>
      <c r="B3" s="9"/>
      <c r="C3" s="10" t="s">
        <v>2</v>
      </c>
      <c r="D3" s="11"/>
      <c r="E3" s="12" t="s">
        <v>3</v>
      </c>
      <c r="F3" s="11"/>
      <c r="G3" s="12" t="s">
        <v>4</v>
      </c>
      <c r="H3" s="11"/>
      <c r="I3" s="12" t="s">
        <v>5</v>
      </c>
      <c r="J3" s="11"/>
      <c r="K3" s="13" t="s">
        <v>6</v>
      </c>
      <c r="L3" s="14"/>
    </row>
    <row r="4" spans="1:12" ht="17.100000000000001" customHeight="1" x14ac:dyDescent="0.2">
      <c r="A4" s="15" t="s">
        <v>7</v>
      </c>
      <c r="B4" s="16"/>
      <c r="C4" s="17" t="s">
        <v>8</v>
      </c>
      <c r="D4" s="18" t="s">
        <v>9</v>
      </c>
      <c r="E4" s="18" t="s">
        <v>8</v>
      </c>
      <c r="F4" s="18" t="s">
        <v>9</v>
      </c>
      <c r="G4" s="18" t="s">
        <v>8</v>
      </c>
      <c r="H4" s="18" t="s">
        <v>9</v>
      </c>
      <c r="I4" s="18" t="s">
        <v>8</v>
      </c>
      <c r="J4" s="18" t="s">
        <v>9</v>
      </c>
      <c r="K4" s="18" t="s">
        <v>8</v>
      </c>
      <c r="L4" s="19" t="s">
        <v>9</v>
      </c>
    </row>
    <row r="5" spans="1:12" ht="17.100000000000001" customHeight="1" x14ac:dyDescent="0.2">
      <c r="A5" s="20"/>
      <c r="B5" s="21"/>
      <c r="C5" s="22"/>
      <c r="D5" s="23"/>
      <c r="E5" s="23"/>
      <c r="F5" s="23"/>
      <c r="G5" s="23"/>
      <c r="H5" s="23"/>
      <c r="I5" s="23"/>
      <c r="J5" s="23"/>
      <c r="K5" s="23"/>
      <c r="L5" s="24"/>
    </row>
    <row r="6" spans="1:12" ht="17.100000000000001" customHeight="1" x14ac:dyDescent="0.2">
      <c r="A6" s="25"/>
      <c r="B6" s="26"/>
      <c r="C6" s="27" t="s">
        <v>10</v>
      </c>
      <c r="D6" s="28" t="s">
        <v>11</v>
      </c>
      <c r="E6" s="28" t="s">
        <v>10</v>
      </c>
      <c r="F6" s="28" t="s">
        <v>11</v>
      </c>
      <c r="G6" s="28" t="s">
        <v>10</v>
      </c>
      <c r="H6" s="28" t="s">
        <v>11</v>
      </c>
      <c r="I6" s="28" t="s">
        <v>10</v>
      </c>
      <c r="J6" s="28" t="s">
        <v>11</v>
      </c>
      <c r="K6" s="28" t="s">
        <v>10</v>
      </c>
      <c r="L6" s="29" t="s">
        <v>11</v>
      </c>
    </row>
    <row r="7" spans="1:12" ht="17.100000000000001" customHeight="1" x14ac:dyDescent="0.2">
      <c r="A7" s="30" t="s">
        <v>12</v>
      </c>
      <c r="B7" s="31"/>
      <c r="C7" s="32">
        <v>30941</v>
      </c>
      <c r="D7" s="33">
        <v>587776524</v>
      </c>
      <c r="E7" s="33">
        <v>28191</v>
      </c>
      <c r="F7" s="33">
        <v>514659675</v>
      </c>
      <c r="G7" s="33">
        <v>1630</v>
      </c>
      <c r="H7" s="33">
        <v>23411328</v>
      </c>
      <c r="I7" s="33">
        <v>143051</v>
      </c>
      <c r="J7" s="33">
        <v>1977411528</v>
      </c>
      <c r="K7" s="33">
        <v>3943</v>
      </c>
      <c r="L7" s="34">
        <v>27475381</v>
      </c>
    </row>
    <row r="8" spans="1:12" ht="17.100000000000001" customHeight="1" x14ac:dyDescent="0.2">
      <c r="A8" s="30" t="s">
        <v>13</v>
      </c>
      <c r="B8" s="31"/>
      <c r="C8" s="32">
        <v>30563</v>
      </c>
      <c r="D8" s="33">
        <v>577383101</v>
      </c>
      <c r="E8" s="33">
        <v>27765</v>
      </c>
      <c r="F8" s="33">
        <v>511087900</v>
      </c>
      <c r="G8" s="33">
        <v>2241</v>
      </c>
      <c r="H8" s="33">
        <v>30070599</v>
      </c>
      <c r="I8" s="33">
        <v>138027</v>
      </c>
      <c r="J8" s="33">
        <v>1871671557</v>
      </c>
      <c r="K8" s="33">
        <v>4703</v>
      </c>
      <c r="L8" s="34">
        <v>29553359</v>
      </c>
    </row>
    <row r="9" spans="1:12" ht="17.100000000000001" customHeight="1" x14ac:dyDescent="0.2">
      <c r="A9" s="30" t="s">
        <v>14</v>
      </c>
      <c r="B9" s="31"/>
      <c r="C9" s="32">
        <v>32348</v>
      </c>
      <c r="D9" s="33">
        <v>613312239</v>
      </c>
      <c r="E9" s="33">
        <v>29095</v>
      </c>
      <c r="F9" s="33">
        <v>535017380</v>
      </c>
      <c r="G9" s="33">
        <v>2368</v>
      </c>
      <c r="H9" s="33">
        <v>29363173</v>
      </c>
      <c r="I9" s="33">
        <v>139046</v>
      </c>
      <c r="J9" s="33">
        <v>1819436444</v>
      </c>
      <c r="K9" s="33">
        <v>4504</v>
      </c>
      <c r="L9" s="34">
        <v>27262399</v>
      </c>
    </row>
    <row r="10" spans="1:12" ht="10.199999999999999" customHeight="1" x14ac:dyDescent="0.2">
      <c r="A10" s="30"/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4"/>
    </row>
    <row r="11" spans="1:12" ht="17.100000000000001" customHeight="1" x14ac:dyDescent="0.2">
      <c r="A11" s="30" t="s">
        <v>15</v>
      </c>
      <c r="B11" s="35" t="s">
        <v>16</v>
      </c>
      <c r="C11" s="36">
        <v>2538</v>
      </c>
      <c r="D11" s="33">
        <v>47885487</v>
      </c>
      <c r="E11" s="33">
        <v>2172</v>
      </c>
      <c r="F11" s="33">
        <v>39051306</v>
      </c>
      <c r="G11" s="33">
        <v>204</v>
      </c>
      <c r="H11" s="33">
        <v>2483047</v>
      </c>
      <c r="I11" s="33">
        <v>138379</v>
      </c>
      <c r="J11" s="33">
        <v>1813781024</v>
      </c>
      <c r="K11" s="33">
        <v>5720</v>
      </c>
      <c r="L11" s="34">
        <v>37865328</v>
      </c>
    </row>
    <row r="12" spans="1:12" ht="17.100000000000001" customHeight="1" x14ac:dyDescent="0.2">
      <c r="A12" s="30"/>
      <c r="B12" s="35" t="s">
        <v>17</v>
      </c>
      <c r="C12" s="36">
        <v>3521</v>
      </c>
      <c r="D12" s="33">
        <v>64800292</v>
      </c>
      <c r="E12" s="33">
        <v>3341</v>
      </c>
      <c r="F12" s="33">
        <v>58627110</v>
      </c>
      <c r="G12" s="33">
        <v>199</v>
      </c>
      <c r="H12" s="33">
        <v>2324180</v>
      </c>
      <c r="I12" s="33">
        <v>139046</v>
      </c>
      <c r="J12" s="33">
        <v>1819436444</v>
      </c>
      <c r="K12" s="33">
        <v>4504</v>
      </c>
      <c r="L12" s="34">
        <v>27262399</v>
      </c>
    </row>
    <row r="13" spans="1:12" ht="17.100000000000001" customHeight="1" x14ac:dyDescent="0.2">
      <c r="A13" s="30"/>
      <c r="B13" s="35" t="s">
        <v>18</v>
      </c>
      <c r="C13" s="36">
        <v>2082</v>
      </c>
      <c r="D13" s="33">
        <v>37308929</v>
      </c>
      <c r="E13" s="33">
        <v>1859</v>
      </c>
      <c r="F13" s="33">
        <v>32090119</v>
      </c>
      <c r="G13" s="33">
        <v>169</v>
      </c>
      <c r="H13" s="33">
        <v>2144811</v>
      </c>
      <c r="I13" s="33">
        <v>139300</v>
      </c>
      <c r="J13" s="33">
        <v>1813037112</v>
      </c>
      <c r="K13" s="33">
        <v>3460</v>
      </c>
      <c r="L13" s="34">
        <v>12153582</v>
      </c>
    </row>
    <row r="14" spans="1:12" ht="17.100000000000001" customHeight="1" x14ac:dyDescent="0.2">
      <c r="A14" s="30"/>
      <c r="B14" s="35" t="s">
        <v>19</v>
      </c>
      <c r="C14" s="36">
        <v>2414</v>
      </c>
      <c r="D14" s="33">
        <v>45987071</v>
      </c>
      <c r="E14" s="33">
        <v>2147</v>
      </c>
      <c r="F14" s="33">
        <v>39595886</v>
      </c>
      <c r="G14" s="33">
        <v>185</v>
      </c>
      <c r="H14" s="33">
        <v>2564190</v>
      </c>
      <c r="I14" s="33">
        <v>139175</v>
      </c>
      <c r="J14" s="33">
        <v>1805157313</v>
      </c>
      <c r="K14" s="33">
        <v>3630</v>
      </c>
      <c r="L14" s="34">
        <v>14586703</v>
      </c>
    </row>
    <row r="15" spans="1:12" ht="17.100000000000001" customHeight="1" x14ac:dyDescent="0.2">
      <c r="A15" s="30"/>
      <c r="B15" s="35" t="s">
        <v>20</v>
      </c>
      <c r="C15" s="36">
        <v>2779</v>
      </c>
      <c r="D15" s="33">
        <v>56418718</v>
      </c>
      <c r="E15" s="33">
        <v>2519</v>
      </c>
      <c r="F15" s="33">
        <v>49282888</v>
      </c>
      <c r="G15" s="33">
        <v>225</v>
      </c>
      <c r="H15" s="33">
        <v>2661062</v>
      </c>
      <c r="I15" s="33">
        <v>138820</v>
      </c>
      <c r="J15" s="33">
        <v>1802936372</v>
      </c>
      <c r="K15" s="33">
        <v>3845</v>
      </c>
      <c r="L15" s="34">
        <v>17209736</v>
      </c>
    </row>
    <row r="16" spans="1:12" ht="17.100000000000001" customHeight="1" x14ac:dyDescent="0.2">
      <c r="A16" s="30"/>
      <c r="B16" s="35" t="s">
        <v>21</v>
      </c>
      <c r="C16" s="36">
        <v>2860</v>
      </c>
      <c r="D16" s="33">
        <v>55717645</v>
      </c>
      <c r="E16" s="33">
        <v>2518</v>
      </c>
      <c r="F16" s="33">
        <v>47107621</v>
      </c>
      <c r="G16" s="33">
        <v>159</v>
      </c>
      <c r="H16" s="33">
        <v>1958140</v>
      </c>
      <c r="I16" s="33">
        <v>138646</v>
      </c>
      <c r="J16" s="33">
        <v>1804097991</v>
      </c>
      <c r="K16" s="33">
        <v>3999</v>
      </c>
      <c r="L16" s="34">
        <v>19079835</v>
      </c>
    </row>
    <row r="17" spans="1:12" ht="17.100000000000001" customHeight="1" x14ac:dyDescent="0.2">
      <c r="A17" s="30"/>
      <c r="B17" s="35" t="s">
        <v>22</v>
      </c>
      <c r="C17" s="36">
        <v>2477</v>
      </c>
      <c r="D17" s="33">
        <v>48574997</v>
      </c>
      <c r="E17" s="33">
        <v>2214</v>
      </c>
      <c r="F17" s="33">
        <v>41261498</v>
      </c>
      <c r="G17" s="33">
        <v>240</v>
      </c>
      <c r="H17" s="33">
        <v>3225039</v>
      </c>
      <c r="I17" s="33">
        <v>138638</v>
      </c>
      <c r="J17" s="33">
        <v>1799854536</v>
      </c>
      <c r="K17" s="33">
        <v>4158</v>
      </c>
      <c r="L17" s="34">
        <v>21172970</v>
      </c>
    </row>
    <row r="18" spans="1:12" ht="17.100000000000001" customHeight="1" x14ac:dyDescent="0.2">
      <c r="A18" s="30"/>
      <c r="B18" s="35" t="s">
        <v>23</v>
      </c>
      <c r="C18" s="36">
        <v>3294</v>
      </c>
      <c r="D18" s="33">
        <v>63764491</v>
      </c>
      <c r="E18" s="33">
        <v>3137</v>
      </c>
      <c r="F18" s="33">
        <v>59204601</v>
      </c>
      <c r="G18" s="33">
        <v>221</v>
      </c>
      <c r="H18" s="33">
        <v>2373141</v>
      </c>
      <c r="I18" s="33">
        <v>138798</v>
      </c>
      <c r="J18" s="33">
        <v>1806265992</v>
      </c>
      <c r="K18" s="33">
        <v>4422</v>
      </c>
      <c r="L18" s="34">
        <v>24101652</v>
      </c>
    </row>
    <row r="19" spans="1:12" ht="17.100000000000001" customHeight="1" x14ac:dyDescent="0.2">
      <c r="A19" s="30"/>
      <c r="B19" s="35" t="s">
        <v>24</v>
      </c>
      <c r="C19" s="36">
        <v>2477</v>
      </c>
      <c r="D19" s="33">
        <v>48030340</v>
      </c>
      <c r="E19" s="33">
        <v>2132</v>
      </c>
      <c r="F19" s="33">
        <v>40504058</v>
      </c>
      <c r="G19" s="33">
        <v>196</v>
      </c>
      <c r="H19" s="33">
        <v>2818142</v>
      </c>
      <c r="I19" s="33">
        <v>138999</v>
      </c>
      <c r="J19" s="33">
        <v>1805952711</v>
      </c>
      <c r="K19" s="33">
        <v>4617</v>
      </c>
      <c r="L19" s="34">
        <v>26814740</v>
      </c>
    </row>
    <row r="20" spans="1:12" ht="17.100000000000001" customHeight="1" x14ac:dyDescent="0.2">
      <c r="A20" s="30"/>
      <c r="B20" s="35" t="s">
        <v>25</v>
      </c>
      <c r="C20" s="36">
        <v>2524</v>
      </c>
      <c r="D20" s="33">
        <v>52018110</v>
      </c>
      <c r="E20" s="33">
        <v>2151</v>
      </c>
      <c r="F20" s="33">
        <v>41500846</v>
      </c>
      <c r="G20" s="33">
        <v>183</v>
      </c>
      <c r="H20" s="33">
        <v>2317090</v>
      </c>
      <c r="I20" s="33">
        <v>139074</v>
      </c>
      <c r="J20" s="33">
        <v>1799746432</v>
      </c>
      <c r="K20" s="33">
        <v>4794</v>
      </c>
      <c r="L20" s="34">
        <v>29067700</v>
      </c>
    </row>
    <row r="21" spans="1:12" ht="17.100000000000001" customHeight="1" x14ac:dyDescent="0.2">
      <c r="A21" s="30"/>
      <c r="B21" s="35" t="s">
        <v>26</v>
      </c>
      <c r="C21" s="36">
        <v>3009</v>
      </c>
      <c r="D21" s="33">
        <v>65524043</v>
      </c>
      <c r="E21" s="33">
        <v>2863</v>
      </c>
      <c r="F21" s="33">
        <v>59884136</v>
      </c>
      <c r="G21" s="33">
        <v>189</v>
      </c>
      <c r="H21" s="33">
        <v>2366394</v>
      </c>
      <c r="I21" s="33">
        <v>139337</v>
      </c>
      <c r="J21" s="33">
        <v>1806836986</v>
      </c>
      <c r="K21" s="33">
        <v>4974</v>
      </c>
      <c r="L21" s="34">
        <v>31350610</v>
      </c>
    </row>
    <row r="22" spans="1:12" ht="17.100000000000001" customHeight="1" x14ac:dyDescent="0.2">
      <c r="A22" s="30" t="s">
        <v>27</v>
      </c>
      <c r="B22" s="35" t="s">
        <v>28</v>
      </c>
      <c r="C22" s="36">
        <v>2482</v>
      </c>
      <c r="D22" s="33">
        <v>49774382</v>
      </c>
      <c r="E22" s="33">
        <v>2077</v>
      </c>
      <c r="F22" s="33">
        <v>40871160</v>
      </c>
      <c r="G22" s="33">
        <v>122</v>
      </c>
      <c r="H22" s="33">
        <v>1100248</v>
      </c>
      <c r="I22" s="33">
        <v>139766</v>
      </c>
      <c r="J22" s="33">
        <v>1809694235</v>
      </c>
      <c r="K22" s="33">
        <v>5082</v>
      </c>
      <c r="L22" s="34">
        <v>32230449</v>
      </c>
    </row>
    <row r="23" spans="1:12" ht="17.100000000000001" customHeight="1" x14ac:dyDescent="0.2">
      <c r="A23" s="30"/>
      <c r="B23" s="35" t="str">
        <f>B11</f>
        <v>２月</v>
      </c>
      <c r="C23" s="37">
        <v>2814</v>
      </c>
      <c r="D23" s="38">
        <v>56809462</v>
      </c>
      <c r="E23" s="38">
        <v>2382</v>
      </c>
      <c r="F23" s="38">
        <v>47826338</v>
      </c>
      <c r="G23" s="38">
        <v>260</v>
      </c>
      <c r="H23" s="38">
        <v>3136605</v>
      </c>
      <c r="I23" s="38">
        <v>139971</v>
      </c>
      <c r="J23" s="38">
        <v>1808804525</v>
      </c>
      <c r="K23" s="38">
        <v>5339</v>
      </c>
      <c r="L23" s="39">
        <v>35266054</v>
      </c>
    </row>
    <row r="24" spans="1:12" ht="17.100000000000001" customHeight="1" x14ac:dyDescent="0.2">
      <c r="A24" s="30"/>
      <c r="B24" s="35"/>
      <c r="C24" s="36"/>
      <c r="D24" s="33"/>
      <c r="E24" s="33"/>
      <c r="F24" s="33"/>
      <c r="G24" s="33"/>
      <c r="H24" s="33"/>
      <c r="I24" s="33"/>
      <c r="J24" s="33"/>
      <c r="K24" s="33"/>
      <c r="L24" s="34"/>
    </row>
    <row r="25" spans="1:12" ht="17.100000000000001" customHeight="1" x14ac:dyDescent="0.2">
      <c r="A25" s="40" t="s">
        <v>29</v>
      </c>
      <c r="B25" s="41"/>
      <c r="C25" s="42">
        <f>IF(ISERROR(ROUND((C23/C11-1)*100,1)),"-",ROUND((C23/C11-1)*100,1))</f>
        <v>10.9</v>
      </c>
      <c r="D25" s="42">
        <f>IF(ISERROR(ROUND((D23/D11-1)*100,1)),"-",ROUND((D23/D11-1)*100,1))</f>
        <v>18.600000000000001</v>
      </c>
      <c r="E25" s="42">
        <f t="shared" ref="E25:J25" si="0">IF(ISERROR(ROUND((E23/E11-1)*100,1)),"-",ROUND((E23/E11-1)*100,1))</f>
        <v>9.6999999999999993</v>
      </c>
      <c r="F25" s="42">
        <f t="shared" si="0"/>
        <v>22.5</v>
      </c>
      <c r="G25" s="42">
        <f t="shared" si="0"/>
        <v>27.5</v>
      </c>
      <c r="H25" s="42">
        <f t="shared" si="0"/>
        <v>26.3</v>
      </c>
      <c r="I25" s="42">
        <f t="shared" si="0"/>
        <v>1.2</v>
      </c>
      <c r="J25" s="42">
        <f t="shared" si="0"/>
        <v>-0.3</v>
      </c>
      <c r="K25" s="42">
        <f>IF(ISERROR(ROUND((K23/K11-1)*100,1)),"-",ROUND((K23/K11-1)*100,1))</f>
        <v>-6.7</v>
      </c>
      <c r="L25" s="43">
        <f>IF(ISERROR(ROUND((L23/L11-1)*100,1)),"-",ROUND((L23/L11-1)*100,1))</f>
        <v>-6.9</v>
      </c>
    </row>
    <row r="26" spans="1:12" ht="17.100000000000001" customHeight="1" x14ac:dyDescent="0.2">
      <c r="A26" s="30"/>
      <c r="B26" s="31"/>
      <c r="C26" s="44"/>
      <c r="D26" s="45"/>
      <c r="E26" s="45"/>
      <c r="F26" s="45"/>
      <c r="G26" s="45"/>
      <c r="H26" s="45"/>
      <c r="I26" s="45"/>
      <c r="J26" s="45"/>
      <c r="K26" s="45"/>
      <c r="L26" s="46"/>
    </row>
    <row r="27" spans="1:12" ht="17.100000000000001" customHeight="1" x14ac:dyDescent="0.2">
      <c r="A27" s="47" t="s">
        <v>30</v>
      </c>
      <c r="B27" s="48"/>
      <c r="C27" s="49" t="s">
        <v>31</v>
      </c>
      <c r="D27" s="49"/>
      <c r="E27" s="49"/>
      <c r="F27" s="49"/>
      <c r="G27" s="49"/>
      <c r="H27" s="49"/>
      <c r="I27" s="49"/>
      <c r="J27" s="49"/>
      <c r="K27" s="49"/>
      <c r="L27" s="48"/>
    </row>
    <row r="28" spans="1:12" ht="11.25" customHeight="1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ht="12" x14ac:dyDescent="0.2">
      <c r="A29" s="51" t="s">
        <v>32</v>
      </c>
      <c r="B29" s="52"/>
      <c r="C29" s="52"/>
      <c r="D29" s="53"/>
      <c r="E29" s="53"/>
      <c r="F29" s="53"/>
      <c r="G29" s="53"/>
      <c r="H29" s="53"/>
      <c r="I29" s="53"/>
      <c r="J29" s="53"/>
      <c r="K29" s="53"/>
      <c r="L29" s="53"/>
    </row>
    <row r="30" spans="1:12" ht="12" x14ac:dyDescent="0.2">
      <c r="A30" s="54" t="s">
        <v>33</v>
      </c>
    </row>
    <row r="31" spans="1:12" ht="12" x14ac:dyDescent="0.2">
      <c r="A31" s="54" t="s">
        <v>34</v>
      </c>
    </row>
  </sheetData>
  <phoneticPr fontId="2"/>
  <pageMargins left="0.98425196850393704" right="0.78740157480314965" top="1.1811023622047245" bottom="1.1811023622047245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20信用保証</vt:lpstr>
      <vt:lpstr>'20信用保証'!Print_Area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2026-05-19T01:21:37Z</dcterms:created>
  <dcterms:modified xsi:type="dcterms:W3CDTF">2026-05-19T01:21:38Z</dcterms:modified>
</cp:coreProperties>
</file>