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6389473\Desktop\"/>
    </mc:Choice>
  </mc:AlternateContent>
  <xr:revisionPtr revIDLastSave="0" documentId="8_{88F13E75-1A12-4CB6-AB9F-B76D8CACFFC3}" xr6:coauthVersionLast="47" xr6:coauthVersionMax="47" xr10:uidLastSave="{00000000-0000-0000-0000-000000000000}"/>
  <bookViews>
    <workbookView xWindow="6975" yWindow="-14835" windowWidth="17280" windowHeight="8880" xr2:uid="{FE371D5F-E349-4D6B-8D83-3E9802EA3B58}"/>
  </bookViews>
  <sheets>
    <sheet name="27旅券発行" sheetId="1" r:id="rId1"/>
  </sheets>
  <externalReferences>
    <externalReference r:id="rId2"/>
    <externalReference r:id="rId3"/>
  </externalReferences>
  <definedNames>
    <definedName name="__hyo40404" localSheetId="0">[1]一覧!#REF!</definedName>
    <definedName name="__hyo40404">[1]一覧!#REF!</definedName>
    <definedName name="_hyo40404" localSheetId="0">[1]一覧!#REF!</definedName>
    <definedName name="_hyo40404">[1]一覧!#REF!</definedName>
    <definedName name="_Order1" hidden="1">255</definedName>
    <definedName name="_xlnm.Print_Area" localSheetId="0">'27旅券発行'!$A$1:$I$27</definedName>
    <definedName name="月報">"グラフ 1"</definedName>
    <definedName name="出力当月概観">[2]処理手順!#REF!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  <c r="C25" i="1"/>
  <c r="B23" i="1"/>
</calcChain>
</file>

<file path=xl/sharedStrings.xml><?xml version="1.0" encoding="utf-8"?>
<sst xmlns="http://schemas.openxmlformats.org/spreadsheetml/2006/main" count="41" uniqueCount="35">
  <si>
    <t>運輸(つづき)</t>
    <rPh sb="0" eb="2">
      <t>ウンユ</t>
    </rPh>
    <phoneticPr fontId="2"/>
  </si>
  <si>
    <t xml:space="preserve">27  旅券発行状況  </t>
    <rPh sb="4" eb="6">
      <t>リョコウケン</t>
    </rPh>
    <rPh sb="6" eb="8">
      <t>ハッコウ</t>
    </rPh>
    <rPh sb="8" eb="10">
      <t>ジョウキョウ</t>
    </rPh>
    <phoneticPr fontId="2"/>
  </si>
  <si>
    <t>男女別</t>
    <rPh sb="0" eb="3">
      <t>ダンジョベツ</t>
    </rPh>
    <phoneticPr fontId="2"/>
  </si>
  <si>
    <t>年齢階級別</t>
    <rPh sb="0" eb="2">
      <t>ネンレイ</t>
    </rPh>
    <rPh sb="2" eb="4">
      <t>カイキュウ</t>
    </rPh>
    <rPh sb="4" eb="5">
      <t>ベツ</t>
    </rPh>
    <phoneticPr fontId="2"/>
  </si>
  <si>
    <t>年度・月</t>
    <rPh sb="0" eb="1">
      <t>ネン</t>
    </rPh>
    <rPh sb="1" eb="2">
      <t>ド</t>
    </rPh>
    <rPh sb="3" eb="4">
      <t>ツキ</t>
    </rPh>
    <phoneticPr fontId="2"/>
  </si>
  <si>
    <t>計</t>
    <rPh sb="0" eb="1">
      <t>ケイ</t>
    </rPh>
    <phoneticPr fontId="2"/>
  </si>
  <si>
    <t>男</t>
    <rPh sb="0" eb="1">
      <t>ダンジョベツ</t>
    </rPh>
    <phoneticPr fontId="2"/>
  </si>
  <si>
    <t>女</t>
    <rPh sb="0" eb="1">
      <t>オンナ</t>
    </rPh>
    <phoneticPr fontId="2"/>
  </si>
  <si>
    <t>19歳以下</t>
    <rPh sb="2" eb="5">
      <t>１９サイイカ</t>
    </rPh>
    <phoneticPr fontId="2"/>
  </si>
  <si>
    <t>20～39歳</t>
    <rPh sb="5" eb="6">
      <t>３９サイ</t>
    </rPh>
    <phoneticPr fontId="2"/>
  </si>
  <si>
    <t>40～59歳</t>
    <rPh sb="5" eb="6">
      <t>５０サイ</t>
    </rPh>
    <phoneticPr fontId="2"/>
  </si>
  <si>
    <t>60歳以上</t>
    <rPh sb="2" eb="5">
      <t>サイイジョウ</t>
    </rPh>
    <phoneticPr fontId="2"/>
  </si>
  <si>
    <t>件</t>
    <rPh sb="0" eb="1">
      <t>ケン</t>
    </rPh>
    <phoneticPr fontId="2"/>
  </si>
  <si>
    <t>令和４年度</t>
    <rPh sb="0" eb="2">
      <t>レイワ</t>
    </rPh>
    <rPh sb="3" eb="5">
      <t>ネンド</t>
    </rPh>
    <rPh sb="4" eb="5">
      <t>ド</t>
    </rPh>
    <phoneticPr fontId="2"/>
  </si>
  <si>
    <t>５年度</t>
    <rPh sb="1" eb="3">
      <t>ネンド</t>
    </rPh>
    <rPh sb="2" eb="3">
      <t>ド</t>
    </rPh>
    <phoneticPr fontId="2"/>
  </si>
  <si>
    <t>６年度</t>
    <rPh sb="1" eb="3">
      <t>ネンド</t>
    </rPh>
    <rPh sb="2" eb="3">
      <t>ド</t>
    </rPh>
    <phoneticPr fontId="2"/>
  </si>
  <si>
    <t>令和７年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</si>
  <si>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</si>
  <si>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</si>
  <si>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</si>
  <si>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</si>
  <si>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</si>
  <si>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</si>
  <si>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</si>
  <si>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</si>
  <si>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</si>
  <si>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</si>
  <si>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</si>
  <si>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令和８年</t>
  </si>
  <si>
    <t>１月</t>
  </si>
  <si>
    <t>対前年同月増減率(％)</t>
  </si>
  <si>
    <t>資      料</t>
    <rPh sb="0" eb="8">
      <t>シリョウ</t>
    </rPh>
    <phoneticPr fontId="2"/>
  </si>
  <si>
    <t>外務省領事局旅券課(県パスポートセンター扱い)</t>
    <rPh sb="0" eb="3">
      <t>ガイムショウ</t>
    </rPh>
    <rPh sb="3" eb="5">
      <t>リョウジ</t>
    </rPh>
    <rPh sb="5" eb="6">
      <t>キョク</t>
    </rPh>
    <rPh sb="6" eb="8">
      <t>リョコウケン</t>
    </rPh>
    <rPh sb="8" eb="9">
      <t>カ</t>
    </rPh>
    <rPh sb="10" eb="11">
      <t>ケン</t>
    </rPh>
    <rPh sb="20" eb="21">
      <t>アツカ</t>
    </rPh>
    <phoneticPr fontId="2"/>
  </si>
  <si>
    <t>　</t>
    <phoneticPr fontId="2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</si>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</sst>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76" formatCode="0.0_ ;&quot;△&quot;0.0_ ;0.0_ ;@_ "/>
  </numFmts>
  <fonts count="6" x14ac:knownFonts="1"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5" fillId="2" borderId="4" xfId="0" applyFont="1" applyFill="1" applyBorder="1" applyAlignment="1">
      <alignment horizontal="centerContinuous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3" fillId="2" borderId="10" xfId="0" applyFont="1" applyFill="1" applyBorder="1" applyAlignment="1">
      <alignment horizontal="centerContinuous" vertical="center"/>
    </xf>
    <xf numFmtId="0" fontId="5" fillId="2" borderId="8" xfId="0" applyFont="1" applyFill="1" applyBorder="1" applyAlignment="1">
      <alignment horizontal="centerContinuous" vertical="center"/>
    </xf>
    <xf numFmtId="0" fontId="5" fillId="2" borderId="11" xfId="0" applyFont="1" applyFill="1" applyBorder="1" applyAlignment="1">
      <alignment horizontal="centerContinuous" vertical="center"/>
    </xf>
    <xf numFmtId="0" fontId="3" fillId="2" borderId="12" xfId="0" applyFont="1" applyFill="1" applyBorder="1" applyAlignment="1">
      <alignment horizontal="centerContinuous" vertical="center"/>
    </xf>
    <xf numFmtId="0" fontId="5" fillId="2" borderId="13" xfId="0" applyFont="1" applyFill="1" applyBorder="1" applyAlignment="1">
      <alignment horizontal="centerContinuous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right" vertical="center"/>
    </xf>
    <xf numFmtId="0" fontId="3" fillId="2" borderId="17" xfId="0" applyFont="1" applyFill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41" fontId="3" fillId="0" borderId="14" xfId="0" applyNumberFormat="1" applyFont="1" applyBorder="1" applyAlignment="1">
      <alignment horizontal="right" vertical="center"/>
    </xf>
    <xf numFmtId="41" fontId="3" fillId="0" borderId="0" xfId="0" applyNumberFormat="1" applyFont="1" applyAlignment="1">
      <alignment horizontal="right" vertical="center"/>
    </xf>
    <xf numFmtId="41" fontId="3" fillId="0" borderId="16" xfId="0" applyNumberFormat="1" applyFont="1" applyBorder="1" applyAlignment="1">
      <alignment horizontal="right" vertical="center"/>
    </xf>
    <xf numFmtId="41" fontId="3" fillId="0" borderId="17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41" fontId="3" fillId="0" borderId="24" xfId="0" applyNumberFormat="1" applyFont="1" applyBorder="1" applyAlignment="1">
      <alignment horizontal="right" vertical="center"/>
    </xf>
    <xf numFmtId="41" fontId="3" fillId="0" borderId="15" xfId="0" applyNumberFormat="1" applyFont="1" applyBorder="1" applyAlignment="1">
      <alignment horizontal="right" vertical="center"/>
    </xf>
    <xf numFmtId="41" fontId="3" fillId="0" borderId="13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41" fontId="3" fillId="3" borderId="14" xfId="0" applyNumberFormat="1" applyFont="1" applyFill="1" applyBorder="1" applyAlignment="1">
      <alignment horizontal="right" vertical="center"/>
    </xf>
    <xf numFmtId="41" fontId="3" fillId="3" borderId="24" xfId="0" applyNumberFormat="1" applyFont="1" applyFill="1" applyBorder="1" applyAlignment="1">
      <alignment horizontal="right" vertical="center"/>
    </xf>
    <xf numFmtId="41" fontId="3" fillId="3" borderId="15" xfId="0" applyNumberFormat="1" applyFont="1" applyFill="1" applyBorder="1" applyAlignment="1">
      <alignment horizontal="right" vertical="center"/>
    </xf>
    <xf numFmtId="41" fontId="3" fillId="3" borderId="13" xfId="0" applyNumberFormat="1" applyFont="1" applyFill="1" applyBorder="1" applyAlignment="1">
      <alignment horizontal="right" vertical="center"/>
    </xf>
    <xf numFmtId="0" fontId="3" fillId="0" borderId="12" xfId="0" applyFont="1" applyBorder="1" applyAlignment="1">
      <alignment horizontal="centerContinuous" vertical="center"/>
    </xf>
    <xf numFmtId="0" fontId="5" fillId="0" borderId="13" xfId="0" applyFont="1" applyBorder="1" applyAlignment="1">
      <alignment horizontal="centerContinuous" vertical="center"/>
    </xf>
    <xf numFmtId="176" fontId="3" fillId="0" borderId="25" xfId="0" applyNumberFormat="1" applyFont="1" applyBorder="1" applyAlignment="1">
      <alignment horizontal="right" vertical="center"/>
    </xf>
    <xf numFmtId="176" fontId="3" fillId="0" borderId="24" xfId="0" applyNumberFormat="1" applyFont="1" applyBorder="1" applyAlignment="1">
      <alignment horizontal="right" vertical="center"/>
    </xf>
    <xf numFmtId="176" fontId="3" fillId="0" borderId="17" xfId="0" applyNumberFormat="1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41" fontId="3" fillId="0" borderId="20" xfId="0" applyNumberFormat="1" applyFont="1" applyBorder="1" applyAlignment="1">
      <alignment horizontal="right" vertical="center"/>
    </xf>
    <xf numFmtId="41" fontId="3" fillId="0" borderId="21" xfId="0" applyNumberFormat="1" applyFont="1" applyBorder="1" applyAlignment="1">
      <alignment horizontal="right" vertical="center"/>
    </xf>
    <xf numFmtId="41" fontId="3" fillId="0" borderId="22" xfId="0" applyNumberFormat="1" applyFont="1" applyBorder="1" applyAlignment="1">
      <alignment horizontal="right" vertical="center"/>
    </xf>
    <xf numFmtId="41" fontId="3" fillId="0" borderId="23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30690;&#21521;\&#24180;&#22577;&#20316;&#25104;VBA&#854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ksv100\users\2-2%20&#26376;&#22577;&#65288;&#27178;&#27996;&#28207;&#32113;&#35336;&#36895;&#22577;&#65289;\&#27178;&#27996;&#28207;&#36895;&#22577;&#65288;&#26376;&#22577;&#65289;&#20316;&#25104;&#8545;VB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"/>
      <sheetName val="テーブル"/>
      <sheetName val="1-1-1"/>
      <sheetName val="1-1-2a"/>
      <sheetName val="1-1-2b"/>
      <sheetName val="1-1-3"/>
      <sheetName val="1-1-4"/>
      <sheetName val="1-2-1"/>
      <sheetName val="1-2-2"/>
      <sheetName val="1-2-3"/>
      <sheetName val="1-2-4"/>
      <sheetName val="1-2-5"/>
      <sheetName val="1-2-6"/>
      <sheetName val="1-2-7"/>
      <sheetName val="1-2-8"/>
      <sheetName val="1-2-9"/>
      <sheetName val="1-2-10"/>
      <sheetName val="1-2-11b"/>
      <sheetName val="1-3-1"/>
      <sheetName val="1-3-2"/>
      <sheetName val="1-3-3"/>
      <sheetName val="1-3-3b"/>
      <sheetName val="1-3-4"/>
      <sheetName val="1-4-1"/>
      <sheetName val="1-4-2"/>
      <sheetName val="1-4-3"/>
      <sheetName val="1-4-4"/>
      <sheetName val="1-4-5"/>
      <sheetName val="1-4-6"/>
      <sheetName val="1-4-7"/>
      <sheetName val="1-4-8"/>
      <sheetName val="3-2-1"/>
      <sheetName val="3-2-2"/>
      <sheetName val="3-2-6"/>
      <sheetName val="4-2-2"/>
      <sheetName val="4-2-3"/>
      <sheetName val="4-3-3"/>
      <sheetName val="4-3-4"/>
      <sheetName val="4-4-1"/>
      <sheetName val="4-4-1タイプ"/>
      <sheetName val="4-4-1サイズ"/>
      <sheetName val="4-4-2"/>
      <sheetName val="4-4-3"/>
      <sheetName val="4-4-3N"/>
      <sheetName val="4-4-4"/>
      <sheetName val="5-3-1"/>
      <sheetName val="5-3-1N"/>
      <sheetName val="5-3-2"/>
      <sheetName val="5-3-2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処理手順"/>
      <sheetName val="印刷"/>
      <sheetName val="横浜港貿易額"/>
      <sheetName val="概観（作業用）"/>
      <sheetName val="概観（原紙）"/>
      <sheetName val="概観（当月）"/>
      <sheetName val="概観（原紙） (3)"/>
      <sheetName val="表紙"/>
      <sheetName val="01-e"/>
      <sheetName val="02-e"/>
      <sheetName val="04-e"/>
      <sheetName val="07-e"/>
      <sheetName val="08-e"/>
      <sheetName val="01-cn"/>
      <sheetName val="02-cn"/>
      <sheetName val="04-cn"/>
      <sheetName val="07-cn"/>
      <sheetName val="08-c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CA4C8-8E01-4876-BE34-B2B3987194E7}">
  <sheetPr codeName="Sheet26"/>
  <dimension ref="A1:I30"/>
  <sheetViews>
    <sheetView tabSelected="1" zoomScaleNormal="100" workbookViewId="0"/>
  </sheetViews>
  <sheetFormatPr defaultColWidth="9" defaultRowHeight="10.8" x14ac:dyDescent="0.2"/>
  <cols>
    <col min="1" max="2" width="9.6640625" style="2" customWidth="1"/>
    <col min="3" max="3" width="17.109375" style="2" customWidth="1"/>
    <col min="4" max="9" width="16.6640625" style="2" customWidth="1"/>
    <col min="10" max="16384" width="9" style="3"/>
  </cols>
  <sheetData>
    <row r="1" spans="1:9" ht="14.4" x14ac:dyDescent="0.2">
      <c r="A1" s="1" t="s">
        <v>0</v>
      </c>
    </row>
    <row r="2" spans="1:9" ht="17.100000000000001" customHeight="1" x14ac:dyDescent="0.2">
      <c r="A2" s="4" t="s">
        <v>1</v>
      </c>
      <c r="B2" s="5"/>
      <c r="C2" s="5"/>
      <c r="D2" s="5"/>
      <c r="E2" s="5"/>
      <c r="F2" s="5"/>
      <c r="G2" s="5"/>
      <c r="H2" s="5"/>
      <c r="I2" s="6"/>
    </row>
    <row r="3" spans="1:9" ht="17.100000000000001" customHeight="1" x14ac:dyDescent="0.2">
      <c r="A3" s="7"/>
      <c r="B3" s="8"/>
      <c r="C3" s="9"/>
      <c r="D3" s="10" t="s">
        <v>2</v>
      </c>
      <c r="E3" s="11"/>
      <c r="F3" s="12" t="s">
        <v>3</v>
      </c>
      <c r="G3" s="13"/>
      <c r="H3" s="13"/>
      <c r="I3" s="14"/>
    </row>
    <row r="4" spans="1:9" ht="17.100000000000001" customHeight="1" x14ac:dyDescent="0.2">
      <c r="A4" s="15" t="s">
        <v>4</v>
      </c>
      <c r="B4" s="16"/>
      <c r="C4" s="17" t="s">
        <v>5</v>
      </c>
      <c r="D4" s="18" t="s">
        <v>6</v>
      </c>
      <c r="E4" s="19" t="s">
        <v>7</v>
      </c>
      <c r="F4" s="19" t="s">
        <v>8</v>
      </c>
      <c r="G4" s="19" t="s">
        <v>9</v>
      </c>
      <c r="H4" s="19" t="s">
        <v>10</v>
      </c>
      <c r="I4" s="20" t="s">
        <v>11</v>
      </c>
    </row>
    <row r="5" spans="1:9" ht="17.100000000000001" customHeight="1" x14ac:dyDescent="0.2">
      <c r="A5" s="21"/>
      <c r="B5" s="22"/>
      <c r="C5" s="23"/>
      <c r="D5" s="24"/>
      <c r="E5" s="25"/>
      <c r="F5" s="25"/>
      <c r="G5" s="25"/>
      <c r="H5" s="25"/>
      <c r="I5" s="26"/>
    </row>
    <row r="6" spans="1:9" ht="17.100000000000001" customHeight="1" x14ac:dyDescent="0.2">
      <c r="A6" s="7"/>
      <c r="B6" s="27"/>
      <c r="C6" s="28" t="s">
        <v>12</v>
      </c>
      <c r="D6" s="29" t="s">
        <v>12</v>
      </c>
      <c r="E6" s="30" t="s">
        <v>12</v>
      </c>
      <c r="F6" s="30" t="s">
        <v>12</v>
      </c>
      <c r="G6" s="30" t="s">
        <v>12</v>
      </c>
      <c r="H6" s="30" t="s">
        <v>12</v>
      </c>
      <c r="I6" s="31" t="s">
        <v>12</v>
      </c>
    </row>
    <row r="7" spans="1:9" ht="17.100000000000001" customHeight="1" x14ac:dyDescent="0.2">
      <c r="A7" s="32" t="s">
        <v>13</v>
      </c>
      <c r="B7" s="33"/>
      <c r="C7" s="34">
        <v>195179</v>
      </c>
      <c r="D7" s="35">
        <v>93688</v>
      </c>
      <c r="E7" s="36">
        <v>101491</v>
      </c>
      <c r="F7" s="36">
        <v>41260</v>
      </c>
      <c r="G7" s="36">
        <v>72328</v>
      </c>
      <c r="H7" s="36">
        <v>56080</v>
      </c>
      <c r="I7" s="37">
        <v>25511</v>
      </c>
    </row>
    <row r="8" spans="1:9" ht="17.100000000000001" customHeight="1" x14ac:dyDescent="0.2">
      <c r="A8" s="32" t="s">
        <v>14</v>
      </c>
      <c r="B8" s="33"/>
      <c r="C8" s="34">
        <v>371353</v>
      </c>
      <c r="D8" s="35">
        <v>169062</v>
      </c>
      <c r="E8" s="36">
        <v>202291</v>
      </c>
      <c r="F8" s="36">
        <v>84451</v>
      </c>
      <c r="G8" s="36">
        <v>140155</v>
      </c>
      <c r="H8" s="36">
        <v>101430</v>
      </c>
      <c r="I8" s="37">
        <v>45317</v>
      </c>
    </row>
    <row r="9" spans="1:9" ht="17.100000000000001" customHeight="1" x14ac:dyDescent="0.2">
      <c r="A9" s="32" t="s">
        <v>15</v>
      </c>
      <c r="B9" s="33"/>
      <c r="C9" s="34">
        <v>351758</v>
      </c>
      <c r="D9" s="35">
        <v>162118</v>
      </c>
      <c r="E9" s="36">
        <v>189640</v>
      </c>
      <c r="F9" s="36">
        <v>79329</v>
      </c>
      <c r="G9" s="36">
        <v>131710</v>
      </c>
      <c r="H9" s="36">
        <v>96175</v>
      </c>
      <c r="I9" s="37">
        <v>44544</v>
      </c>
    </row>
    <row r="10" spans="1:9" ht="10.199999999999999" customHeight="1" x14ac:dyDescent="0.2">
      <c r="A10" s="32"/>
      <c r="B10" s="33"/>
      <c r="C10" s="34"/>
      <c r="D10" s="35"/>
      <c r="E10" s="36"/>
      <c r="F10" s="36"/>
      <c r="G10" s="36"/>
      <c r="H10" s="36"/>
      <c r="I10" s="37"/>
    </row>
    <row r="11" spans="1:9" ht="17.100000000000001" customHeight="1" x14ac:dyDescent="0.2">
      <c r="A11" s="32" t="s">
        <v>16</v>
      </c>
      <c r="B11" s="38" t="s">
        <v>17</v>
      </c>
      <c r="C11" s="34">
        <v>28675</v>
      </c>
      <c r="D11" s="39">
        <v>13382</v>
      </c>
      <c r="E11" s="40">
        <v>15293</v>
      </c>
      <c r="F11" s="40">
        <v>6614</v>
      </c>
      <c r="G11" s="40">
        <v>10543</v>
      </c>
      <c r="H11" s="40">
        <v>7725</v>
      </c>
      <c r="I11" s="41">
        <v>3793</v>
      </c>
    </row>
    <row r="12" spans="1:9" ht="17.100000000000001" customHeight="1" x14ac:dyDescent="0.2">
      <c r="A12" s="32"/>
      <c r="B12" s="42" t="s">
        <v>18</v>
      </c>
      <c r="C12" s="34">
        <v>24690</v>
      </c>
      <c r="D12" s="39">
        <v>11734</v>
      </c>
      <c r="E12" s="40">
        <v>12956</v>
      </c>
      <c r="F12" s="40">
        <v>5520</v>
      </c>
      <c r="G12" s="40">
        <v>8139</v>
      </c>
      <c r="H12" s="40">
        <v>7004</v>
      </c>
      <c r="I12" s="41">
        <v>4027</v>
      </c>
    </row>
    <row r="13" spans="1:9" ht="17.100000000000001" customHeight="1" x14ac:dyDescent="0.2">
      <c r="A13" s="32"/>
      <c r="B13" s="42" t="s">
        <v>19</v>
      </c>
      <c r="C13" s="34">
        <v>29395</v>
      </c>
      <c r="D13" s="39">
        <v>14008</v>
      </c>
      <c r="E13" s="40">
        <v>15387</v>
      </c>
      <c r="F13" s="40">
        <v>6494</v>
      </c>
      <c r="G13" s="40">
        <v>9407</v>
      </c>
      <c r="H13" s="40">
        <v>8611</v>
      </c>
      <c r="I13" s="41">
        <v>4883</v>
      </c>
    </row>
    <row r="14" spans="1:9" ht="17.100000000000001" customHeight="1" x14ac:dyDescent="0.2">
      <c r="A14" s="32"/>
      <c r="B14" s="42" t="s">
        <v>20</v>
      </c>
      <c r="C14" s="34">
        <v>31771</v>
      </c>
      <c r="D14" s="39">
        <v>15108</v>
      </c>
      <c r="E14" s="40">
        <v>16663</v>
      </c>
      <c r="F14" s="40">
        <v>7545</v>
      </c>
      <c r="G14" s="40">
        <v>10315</v>
      </c>
      <c r="H14" s="40">
        <v>9177</v>
      </c>
      <c r="I14" s="41">
        <v>4734</v>
      </c>
    </row>
    <row r="15" spans="1:9" ht="17.100000000000001" customHeight="1" x14ac:dyDescent="0.2">
      <c r="A15" s="32"/>
      <c r="B15" s="42" t="s">
        <v>21</v>
      </c>
      <c r="C15" s="34">
        <v>28744</v>
      </c>
      <c r="D15" s="39">
        <v>13494</v>
      </c>
      <c r="E15" s="40">
        <v>15250</v>
      </c>
      <c r="F15" s="40">
        <v>6796</v>
      </c>
      <c r="G15" s="40">
        <v>9656</v>
      </c>
      <c r="H15" s="40">
        <v>8022</v>
      </c>
      <c r="I15" s="41">
        <v>4270</v>
      </c>
    </row>
    <row r="16" spans="1:9" ht="17.100000000000001" customHeight="1" x14ac:dyDescent="0.2">
      <c r="A16" s="32"/>
      <c r="B16" s="42" t="s">
        <v>22</v>
      </c>
      <c r="C16" s="34">
        <v>33526</v>
      </c>
      <c r="D16" s="39">
        <v>15828</v>
      </c>
      <c r="E16" s="40">
        <v>17698</v>
      </c>
      <c r="F16" s="40">
        <v>7817</v>
      </c>
      <c r="G16" s="40">
        <v>11707</v>
      </c>
      <c r="H16" s="40">
        <v>9490</v>
      </c>
      <c r="I16" s="41">
        <v>4512</v>
      </c>
    </row>
    <row r="17" spans="1:9" ht="17.100000000000001" customHeight="1" x14ac:dyDescent="0.2">
      <c r="A17" s="32"/>
      <c r="B17" s="42" t="s">
        <v>23</v>
      </c>
      <c r="C17" s="34">
        <v>28797</v>
      </c>
      <c r="D17" s="39">
        <v>13788</v>
      </c>
      <c r="E17" s="40">
        <v>15009</v>
      </c>
      <c r="F17" s="40">
        <v>5524</v>
      </c>
      <c r="G17" s="40">
        <v>10974</v>
      </c>
      <c r="H17" s="40">
        <v>8135</v>
      </c>
      <c r="I17" s="41">
        <v>4164</v>
      </c>
    </row>
    <row r="18" spans="1:9" ht="17.100000000000001" customHeight="1" x14ac:dyDescent="0.2">
      <c r="A18" s="32"/>
      <c r="B18" s="42" t="s">
        <v>24</v>
      </c>
      <c r="C18" s="34">
        <v>26640</v>
      </c>
      <c r="D18" s="39">
        <v>12472</v>
      </c>
      <c r="E18" s="40">
        <v>14168</v>
      </c>
      <c r="F18" s="40">
        <v>4154</v>
      </c>
      <c r="G18" s="40">
        <v>10246</v>
      </c>
      <c r="H18" s="40">
        <v>7883</v>
      </c>
      <c r="I18" s="41">
        <v>4357</v>
      </c>
    </row>
    <row r="19" spans="1:9" ht="17.100000000000001" customHeight="1" x14ac:dyDescent="0.2">
      <c r="A19" s="32"/>
      <c r="B19" s="42" t="s">
        <v>25</v>
      </c>
      <c r="C19" s="34">
        <v>26689</v>
      </c>
      <c r="D19" s="39">
        <v>12747</v>
      </c>
      <c r="E19" s="40">
        <v>13942</v>
      </c>
      <c r="F19" s="40">
        <v>4590</v>
      </c>
      <c r="G19" s="40">
        <v>9999</v>
      </c>
      <c r="H19" s="40">
        <v>7636</v>
      </c>
      <c r="I19" s="41">
        <v>4464</v>
      </c>
    </row>
    <row r="20" spans="1:9" ht="17.100000000000001" customHeight="1" x14ac:dyDescent="0.2">
      <c r="A20" s="32"/>
      <c r="B20" s="42" t="s">
        <v>26</v>
      </c>
      <c r="C20" s="34">
        <v>20314</v>
      </c>
      <c r="D20" s="39">
        <v>9773</v>
      </c>
      <c r="E20" s="40">
        <v>10541</v>
      </c>
      <c r="F20" s="40">
        <v>3717</v>
      </c>
      <c r="G20" s="40">
        <v>7477</v>
      </c>
      <c r="H20" s="40">
        <v>5704</v>
      </c>
      <c r="I20" s="41">
        <v>3416</v>
      </c>
    </row>
    <row r="21" spans="1:9" ht="17.100000000000001" customHeight="1" x14ac:dyDescent="0.2">
      <c r="A21" s="32"/>
      <c r="B21" s="42" t="s">
        <v>27</v>
      </c>
      <c r="C21" s="34">
        <v>22690</v>
      </c>
      <c r="D21" s="39">
        <v>10973</v>
      </c>
      <c r="E21" s="40">
        <v>11717</v>
      </c>
      <c r="F21" s="40">
        <v>4338</v>
      </c>
      <c r="G21" s="40">
        <v>8382</v>
      </c>
      <c r="H21" s="40">
        <v>6222</v>
      </c>
      <c r="I21" s="41">
        <v>3748</v>
      </c>
    </row>
    <row r="22" spans="1:9" ht="17.100000000000001" customHeight="1" x14ac:dyDescent="0.2">
      <c r="A22" s="32" t="s">
        <v>28</v>
      </c>
      <c r="B22" s="42" t="s">
        <v>29</v>
      </c>
      <c r="C22" s="34">
        <v>31990</v>
      </c>
      <c r="D22" s="39">
        <v>15300</v>
      </c>
      <c r="E22" s="40">
        <v>16690</v>
      </c>
      <c r="F22" s="40">
        <v>6702</v>
      </c>
      <c r="G22" s="40">
        <v>11716</v>
      </c>
      <c r="H22" s="40">
        <v>8579</v>
      </c>
      <c r="I22" s="41">
        <v>4993</v>
      </c>
    </row>
    <row r="23" spans="1:9" ht="17.100000000000001" customHeight="1" x14ac:dyDescent="0.2">
      <c r="A23" s="32"/>
      <c r="B23" s="42" t="str">
        <f>B11</f>
        <v>２月</v>
      </c>
      <c r="C23" s="43">
        <v>25828</v>
      </c>
      <c r="D23" s="44">
        <v>12254</v>
      </c>
      <c r="E23" s="45">
        <v>13574</v>
      </c>
      <c r="F23" s="45">
        <v>5491</v>
      </c>
      <c r="G23" s="45">
        <v>9007</v>
      </c>
      <c r="H23" s="45">
        <v>7048</v>
      </c>
      <c r="I23" s="46">
        <v>4282</v>
      </c>
    </row>
    <row r="24" spans="1:9" ht="17.100000000000001" customHeight="1" x14ac:dyDescent="0.2">
      <c r="A24" s="32"/>
      <c r="B24" s="38"/>
      <c r="C24" s="34"/>
      <c r="D24" s="39"/>
      <c r="E24" s="40"/>
      <c r="F24" s="40"/>
      <c r="G24" s="40"/>
      <c r="H24" s="40"/>
      <c r="I24" s="41"/>
    </row>
    <row r="25" spans="1:9" ht="17.100000000000001" customHeight="1" x14ac:dyDescent="0.2">
      <c r="A25" s="47" t="s">
        <v>30</v>
      </c>
      <c r="B25" s="48"/>
      <c r="C25" s="49">
        <f t="shared" ref="C25:I25" si="0">IF(ISERROR(ROUND((C23/C11-1)*100,1)),"-",ROUND((C23/C11-1)*100,1))</f>
        <v>-9.9</v>
      </c>
      <c r="D25" s="50">
        <f t="shared" si="0"/>
        <v>-8.4</v>
      </c>
      <c r="E25" s="49">
        <f t="shared" si="0"/>
        <v>-11.2</v>
      </c>
      <c r="F25" s="49">
        <f t="shared" si="0"/>
        <v>-17</v>
      </c>
      <c r="G25" s="49">
        <f t="shared" si="0"/>
        <v>-14.6</v>
      </c>
      <c r="H25" s="49">
        <f t="shared" si="0"/>
        <v>-8.8000000000000007</v>
      </c>
      <c r="I25" s="51">
        <f t="shared" si="0"/>
        <v>12.9</v>
      </c>
    </row>
    <row r="26" spans="1:9" ht="17.100000000000001" customHeight="1" x14ac:dyDescent="0.2">
      <c r="A26" s="52"/>
      <c r="B26" s="53"/>
      <c r="C26" s="54"/>
      <c r="D26" s="55"/>
      <c r="E26" s="56"/>
      <c r="F26" s="56"/>
      <c r="G26" s="56"/>
      <c r="H26" s="56"/>
      <c r="I26" s="57"/>
    </row>
    <row r="27" spans="1:9" ht="17.100000000000001" customHeight="1" x14ac:dyDescent="0.2">
      <c r="A27" s="58" t="s">
        <v>31</v>
      </c>
      <c r="B27" s="59"/>
      <c r="C27" s="60" t="s">
        <v>32</v>
      </c>
      <c r="D27" s="5"/>
      <c r="E27" s="5"/>
      <c r="F27" s="5"/>
      <c r="G27" s="5"/>
      <c r="H27" s="5"/>
      <c r="I27" s="6"/>
    </row>
    <row r="29" spans="1:9" ht="12" x14ac:dyDescent="0.2">
      <c r="A29" s="61" t="s">
        <v>33</v>
      </c>
    </row>
    <row r="30" spans="1:9" x14ac:dyDescent="0.2">
      <c r="H30" s="2" t="s">
        <v>34</v>
      </c>
    </row>
  </sheetData>
  <phoneticPr fontId="2"/>
  <pageMargins left="0.98425196850393704" right="0.78740157480314965" top="1.1811023622047245" bottom="1.1811023622047245" header="0.51181102362204722" footer="0.51181102362204722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27旅券発行</vt:lpstr>
      <vt:lpstr>'27旅券発行'!Print_Area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2026-05-19T01:21:49Z</dcterms:created>
  <dcterms:modified xsi:type="dcterms:W3CDTF">2026-05-19T01:21:50Z</dcterms:modified>
</cp:coreProperties>
</file>