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U:\2022_01統計管理課\02_普及\01_刊行物\01_県勢要覧\05_要覧原稿\05_ホームページ\HP掲載用（R4)\"/>
    </mc:Choice>
  </mc:AlternateContent>
  <bookViews>
    <workbookView xWindow="0" yWindow="0" windowWidth="13200" windowHeight="11505"/>
  </bookViews>
  <sheets>
    <sheet name="13-1" sheetId="7" r:id="rId1"/>
    <sheet name="13-2" sheetId="8" r:id="rId2"/>
    <sheet name="13-3" sheetId="9" r:id="rId3"/>
    <sheet name="13-4" sheetId="10" r:id="rId4"/>
    <sheet name="13-5" sheetId="11" r:id="rId5"/>
    <sheet name="13-6" sheetId="12" r:id="rId6"/>
    <sheet name="13-7" sheetId="13" r:id="rId7"/>
    <sheet name="13-8" sheetId="14" r:id="rId8"/>
    <sheet name="13-9" sheetId="4" r:id="rId9"/>
    <sheet name="13-10" sheetId="5" r:id="rId10"/>
    <sheet name="13-11" sheetId="15" r:id="rId11"/>
    <sheet name="13-12" sheetId="3" r:id="rId12"/>
    <sheet name="13-13" sheetId="6" r:id="rId13"/>
    <sheet name="13-14" sheetId="1" r:id="rId14"/>
    <sheet name="13-15" sheetId="2" r:id="rId15"/>
    <sheet name="13-16" sheetId="16" r:id="rId16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" i="3" l="1"/>
  <c r="T6" i="3"/>
  <c r="T7" i="3"/>
  <c r="T8" i="3"/>
  <c r="T9" i="3"/>
  <c r="T13" i="3"/>
  <c r="T14" i="3"/>
  <c r="T16" i="3"/>
  <c r="T17" i="3"/>
  <c r="T18" i="3"/>
  <c r="T19" i="3"/>
  <c r="T20" i="3"/>
  <c r="T22" i="3"/>
  <c r="T23" i="3"/>
  <c r="T24" i="3"/>
  <c r="T26" i="3"/>
  <c r="T27" i="3"/>
  <c r="T28" i="3"/>
  <c r="T29" i="3"/>
  <c r="T30" i="3"/>
  <c r="T31" i="3"/>
  <c r="J46" i="2" l="1"/>
  <c r="J45" i="2"/>
  <c r="J44" i="2"/>
  <c r="J43" i="2"/>
  <c r="J41" i="2"/>
  <c r="J40" i="2"/>
  <c r="J39" i="2"/>
  <c r="J37" i="2"/>
  <c r="J35" i="2"/>
  <c r="J34" i="2"/>
  <c r="J33" i="2"/>
  <c r="J32" i="2"/>
  <c r="J31" i="2"/>
  <c r="J29" i="2"/>
  <c r="J28" i="2"/>
  <c r="J27" i="2"/>
  <c r="J26" i="2"/>
  <c r="J24" i="2"/>
  <c r="J23" i="2"/>
  <c r="J22" i="2"/>
  <c r="J21" i="2"/>
  <c r="J20" i="2"/>
  <c r="J18" i="2"/>
  <c r="J17" i="2"/>
  <c r="J16" i="2"/>
  <c r="J15" i="2"/>
  <c r="J13" i="2"/>
  <c r="J12" i="2"/>
  <c r="J11" i="2"/>
  <c r="J9" i="2"/>
  <c r="J8" i="2"/>
  <c r="J7" i="2"/>
  <c r="G49" i="1"/>
  <c r="E49" i="1"/>
  <c r="G48" i="1"/>
  <c r="E48" i="1"/>
  <c r="G47" i="1"/>
  <c r="E47" i="1"/>
  <c r="G45" i="1"/>
  <c r="E45" i="1"/>
  <c r="G44" i="1"/>
  <c r="E44" i="1"/>
  <c r="G43" i="1"/>
  <c r="E43" i="1"/>
  <c r="G42" i="1"/>
  <c r="E42" i="1"/>
  <c r="G41" i="1"/>
  <c r="E41" i="1"/>
  <c r="G39" i="1"/>
  <c r="E39" i="1"/>
  <c r="G38" i="1"/>
  <c r="E38" i="1"/>
  <c r="G37" i="1"/>
  <c r="E37" i="1"/>
  <c r="G36" i="1"/>
  <c r="E36" i="1"/>
  <c r="G35" i="1"/>
  <c r="E35" i="1"/>
  <c r="G33" i="1"/>
  <c r="E33" i="1"/>
  <c r="G32" i="1"/>
  <c r="E32" i="1"/>
  <c r="G31" i="1"/>
  <c r="E31" i="1"/>
  <c r="G30" i="1"/>
  <c r="E30" i="1"/>
  <c r="G28" i="1"/>
  <c r="E28" i="1"/>
  <c r="G27" i="1"/>
  <c r="E27" i="1"/>
  <c r="G26" i="1"/>
  <c r="E26" i="1"/>
  <c r="G25" i="1"/>
  <c r="E25" i="1"/>
  <c r="G24" i="1"/>
  <c r="E24" i="1"/>
  <c r="G22" i="1"/>
  <c r="E22" i="1"/>
  <c r="G21" i="1"/>
  <c r="E21" i="1"/>
  <c r="G20" i="1"/>
  <c r="E20" i="1"/>
  <c r="G19" i="1"/>
  <c r="E19" i="1"/>
  <c r="G18" i="1"/>
  <c r="E18" i="1"/>
  <c r="G16" i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W8" i="1"/>
  <c r="U8" i="1"/>
  <c r="S8" i="1"/>
  <c r="Q8" i="1"/>
  <c r="O8" i="1"/>
  <c r="M8" i="1"/>
  <c r="K8" i="1"/>
  <c r="I8" i="1"/>
  <c r="J5" i="2" l="1"/>
  <c r="E8" i="1"/>
  <c r="G8" i="1"/>
</calcChain>
</file>

<file path=xl/sharedStrings.xml><?xml version="1.0" encoding="utf-8"?>
<sst xmlns="http://schemas.openxmlformats.org/spreadsheetml/2006/main" count="1236" uniqueCount="343">
  <si>
    <t>単位　戸</t>
    <rPh sb="0" eb="2">
      <t>タンイ</t>
    </rPh>
    <rPh sb="3" eb="4">
      <t>コ</t>
    </rPh>
    <phoneticPr fontId="4"/>
  </si>
  <si>
    <t>（各年度３月31日現在）住宅計画課調</t>
    <rPh sb="1" eb="4">
      <t>カクネンド</t>
    </rPh>
    <rPh sb="5" eb="6">
      <t>ガツ</t>
    </rPh>
    <rPh sb="8" eb="11">
      <t>ニチゲンザイ</t>
    </rPh>
    <rPh sb="12" eb="14">
      <t>ジュウタク</t>
    </rPh>
    <rPh sb="14" eb="17">
      <t>ケイカクカ</t>
    </rPh>
    <rPh sb="17" eb="18">
      <t>チョウ</t>
    </rPh>
    <phoneticPr fontId="4"/>
  </si>
  <si>
    <t>市町村別</t>
  </si>
  <si>
    <t>総計</t>
  </si>
  <si>
    <t>県営</t>
  </si>
  <si>
    <t>市町営</t>
  </si>
  <si>
    <t>公社</t>
    <rPh sb="1" eb="2">
      <t>シャ</t>
    </rPh>
    <phoneticPr fontId="4"/>
  </si>
  <si>
    <t>都市再生機構</t>
    <rPh sb="0" eb="2">
      <t>トシ</t>
    </rPh>
    <rPh sb="2" eb="4">
      <t>サイセイ</t>
    </rPh>
    <rPh sb="4" eb="6">
      <t>キコウ</t>
    </rPh>
    <phoneticPr fontId="4"/>
  </si>
  <si>
    <t>令和元年度</t>
    <rPh sb="0" eb="2">
      <t>レイワ</t>
    </rPh>
    <rPh sb="2" eb="3">
      <t>ガン</t>
    </rPh>
    <phoneticPr fontId="2"/>
  </si>
  <si>
    <t>(</t>
  </si>
  <si>
    <t>)</t>
  </si>
  <si>
    <t>２年度</t>
  </si>
  <si>
    <t>３年度</t>
  </si>
  <si>
    <t>横浜市</t>
  </si>
  <si>
    <t>（市公社）</t>
  </si>
  <si>
    <t>(</t>
    <phoneticPr fontId="4"/>
  </si>
  <si>
    <t>)</t>
    <phoneticPr fontId="4"/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</si>
  <si>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</si>
  <si>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</si>
  <si>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</si>
  <si>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</si>
  <si>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</si>
  <si>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</si>
  <si>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</si>
  <si>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</si>
  <si>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</si>
  <si>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</si>
  <si>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  <rPh sb="0" eb="2">
      <t>ハタノ</t>
    </rPh>
    <rPh sb="2" eb="3">
      <t>シ</t>
    </rPh>
    <phoneticPr fontId="4"/>
  </si>
  <si>
    <t>厚木市</t>
  </si>
  <si>
    <t>大和市</t>
  </si>
  <si>
    <t>伊勢原市</t>
  </si>
  <si>
    <t>海老名市</t>
  </si>
  <si>
    <t>座間市</t>
  </si>
  <si>
    <t>)</t>
    <phoneticPr fontId="2"/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</si>
  <si>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</si>
  <si>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</si>
  <si>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</si>
  <si>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</si>
  <si>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</si>
  <si>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</si>
  <si>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</si>
  <si>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</si>
  <si>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</si>
  <si>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</si>
  <si>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</si>
  <si>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</si>
  <si>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</si>
  <si>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</si>
  <si>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</si>
  <si>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</si>
  <si>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（注）１　（　）内は団地数を示す。なお、団地名の異なるものは、すべて１団地とした。</t>
    <rPh sb="1" eb="2">
      <t>チュウ</t>
    </rPh>
    <rPh sb="8" eb="9">
      <t>ナイ</t>
    </rPh>
    <rPh sb="10" eb="12">
      <t>ダンチ</t>
    </rPh>
    <rPh sb="12" eb="13">
      <t>スウ</t>
    </rPh>
    <rPh sb="14" eb="15">
      <t>シメ</t>
    </rPh>
    <rPh sb="20" eb="21">
      <t>ダン</t>
    </rPh>
    <rPh sb="21" eb="23">
      <t>チメイ</t>
    </rPh>
    <rPh sb="24" eb="25">
      <t>コト</t>
    </rPh>
    <rPh sb="35" eb="37">
      <t>ダンチ</t>
    </rPh>
    <phoneticPr fontId="4"/>
  </si>
  <si>
    <t>　　　２　県営及び市町営は、公営住宅の戸数である。（改良住宅は含まない。）</t>
    <rPh sb="5" eb="7">
      <t>ケンエイ</t>
    </rPh>
    <rPh sb="7" eb="8">
      <t>オヨ</t>
    </rPh>
    <rPh sb="9" eb="10">
      <t>シ</t>
    </rPh>
    <rPh sb="10" eb="11">
      <t>マチ</t>
    </rPh>
    <rPh sb="11" eb="12">
      <t>エイ</t>
    </rPh>
    <rPh sb="14" eb="16">
      <t>コウエイ</t>
    </rPh>
    <rPh sb="16" eb="18">
      <t>ジュウタク</t>
    </rPh>
    <rPh sb="19" eb="20">
      <t>ト</t>
    </rPh>
    <rPh sb="20" eb="21">
      <t>スウ</t>
    </rPh>
    <rPh sb="26" eb="28">
      <t>カイリョウ</t>
    </rPh>
    <rPh sb="28" eb="30">
      <t>ジュウタク</t>
    </rPh>
    <rPh sb="31" eb="32">
      <t>フク</t>
    </rPh>
    <phoneticPr fontId="4"/>
  </si>
  <si>
    <t>　　　３　公社の欄・横浜市及び川崎市については、上段は県住宅供給公社、下段は市住宅供給公社による管理戸数。</t>
    <rPh sb="5" eb="6">
      <t>コウ</t>
    </rPh>
    <rPh sb="6" eb="7">
      <t>シャ</t>
    </rPh>
    <rPh sb="8" eb="9">
      <t>ラン</t>
    </rPh>
    <rPh sb="10" eb="13">
      <t>ヨコハマシ</t>
    </rPh>
    <rPh sb="13" eb="14">
      <t>オヨ</t>
    </rPh>
    <rPh sb="15" eb="18">
      <t>カワサキシ</t>
    </rPh>
    <rPh sb="24" eb="26">
      <t>ジョウダン</t>
    </rPh>
    <rPh sb="27" eb="28">
      <t>ケン</t>
    </rPh>
    <rPh sb="28" eb="30">
      <t>ジュウタク</t>
    </rPh>
    <rPh sb="30" eb="32">
      <t>キョウキュウ</t>
    </rPh>
    <rPh sb="32" eb="34">
      <t>コウシャ</t>
    </rPh>
    <rPh sb="35" eb="37">
      <t>ゲダン</t>
    </rPh>
    <rPh sb="38" eb="39">
      <t>シ</t>
    </rPh>
    <rPh sb="39" eb="41">
      <t>ジュウタク</t>
    </rPh>
    <rPh sb="41" eb="43">
      <t>キョウキュウ</t>
    </rPh>
    <rPh sb="43" eb="45">
      <t>コウシャ</t>
    </rPh>
    <phoneticPr fontId="4"/>
  </si>
  <si>
    <t>　　　　その他の市町については、すべて県住宅供給公社によるもの。</t>
    <rPh sb="6" eb="7">
      <t>タ</t>
    </rPh>
    <rPh sb="8" eb="9">
      <t>シ</t>
    </rPh>
    <rPh sb="9" eb="10">
      <t>マチ</t>
    </rPh>
    <rPh sb="19" eb="20">
      <t>ケン</t>
    </rPh>
    <rPh sb="20" eb="22">
      <t>ジュウタク</t>
    </rPh>
    <rPh sb="22" eb="24">
      <t>キョウキュウ</t>
    </rPh>
    <rPh sb="24" eb="26">
      <t>コウシャ</t>
    </rPh>
    <phoneticPr fontId="4"/>
  </si>
  <si>
    <t>単位　戸</t>
    <rPh sb="0" eb="2">
      <t>タンイ</t>
    </rPh>
    <rPh sb="3" eb="4">
      <t>コ</t>
    </rPh>
    <phoneticPr fontId="1"/>
  </si>
  <si>
    <t>（各年度３月31日現在）住宅計画課調</t>
    <rPh sb="1" eb="4">
      <t>カクネンド</t>
    </rPh>
    <rPh sb="5" eb="6">
      <t>ガツ</t>
    </rPh>
    <rPh sb="8" eb="9">
      <t>ヒ</t>
    </rPh>
    <rPh sb="9" eb="11">
      <t>ゲンザイ</t>
    </rPh>
    <rPh sb="12" eb="14">
      <t>ジュウタク</t>
    </rPh>
    <rPh sb="14" eb="16">
      <t>ケイカク</t>
    </rPh>
    <rPh sb="16" eb="17">
      <t>カ</t>
    </rPh>
    <rPh sb="17" eb="18">
      <t>シラ</t>
    </rPh>
    <phoneticPr fontId="1"/>
  </si>
  <si>
    <t>市町村別</t>
    <rPh sb="0" eb="3">
      <t>シチョウソン</t>
    </rPh>
    <rPh sb="3" eb="4">
      <t>ベツ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</si>
  <si>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</si>
  <si>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２年度</t>
    <rPh sb="1" eb="3">
      <t>ネンド</t>
    </rPh>
    <phoneticPr fontId="4"/>
  </si>
  <si>
    <t>３年度</t>
    <rPh sb="1" eb="3">
      <t>ネンド</t>
    </rPh>
    <phoneticPr fontId="4"/>
  </si>
  <si>
    <t>計</t>
    <rPh sb="0" eb="1">
      <t>ケイ</t>
    </rPh>
    <phoneticPr fontId="1"/>
  </si>
  <si>
    <t>県営</t>
    <rPh sb="0" eb="1">
      <t>ケン</t>
    </rPh>
    <rPh sb="1" eb="2">
      <t>イトナ</t>
    </rPh>
    <phoneticPr fontId="4"/>
  </si>
  <si>
    <t>市町村営</t>
    <rPh sb="0" eb="2">
      <t>シチョウ</t>
    </rPh>
    <rPh sb="2" eb="3">
      <t>ムラ</t>
    </rPh>
    <rPh sb="3" eb="4">
      <t>エイギョウ</t>
    </rPh>
    <phoneticPr fontId="4"/>
  </si>
  <si>
    <t>合計</t>
    <rPh sb="0" eb="2">
      <t>ゴウケイ</t>
    </rPh>
    <phoneticPr fontId="1"/>
  </si>
  <si>
    <t>横浜市</t>
    <rPh sb="0" eb="1">
      <t>ヨコ</t>
    </rPh>
    <rPh sb="1" eb="2">
      <t>ハマ</t>
    </rPh>
    <rPh sb="2" eb="3">
      <t>シ</t>
    </rPh>
    <phoneticPr fontId="4"/>
  </si>
  <si>
    <t>-</t>
  </si>
  <si>
    <t>-</t>
    <phoneticPr fontId="2"/>
  </si>
  <si>
    <t>川崎市</t>
    <rPh sb="0" eb="1">
      <t>カワ</t>
    </rPh>
    <rPh sb="1" eb="2">
      <t>ザキ</t>
    </rPh>
    <rPh sb="2" eb="3">
      <t>シ</t>
    </rPh>
    <phoneticPr fontId="4"/>
  </si>
  <si>
    <t>-</t>
    <phoneticPr fontId="2"/>
  </si>
  <si>
    <t>相模原市</t>
    <rPh sb="0" eb="4">
      <t>サガミハラシ</t>
    </rPh>
    <phoneticPr fontId="4"/>
  </si>
  <si>
    <t>-</t>
    <phoneticPr fontId="1"/>
  </si>
  <si>
    <t>横須賀市</t>
    <rPh sb="0" eb="3">
      <t>ヨコスカ</t>
    </rPh>
    <rPh sb="3" eb="4">
      <t>シ</t>
    </rPh>
    <phoneticPr fontId="4"/>
  </si>
  <si>
    <t>-</t>
    <phoneticPr fontId="1"/>
  </si>
  <si>
    <t>平塚市</t>
    <rPh sb="0" eb="1">
      <t>ヒラ</t>
    </rPh>
    <rPh sb="1" eb="2">
      <t>ツカ</t>
    </rPh>
    <rPh sb="2" eb="3">
      <t>シ</t>
    </rPh>
    <phoneticPr fontId="4"/>
  </si>
  <si>
    <t>-</t>
    <phoneticPr fontId="1"/>
  </si>
  <si>
    <t>鎌倉市</t>
    <rPh sb="0" eb="1">
      <t>カマ</t>
    </rPh>
    <rPh sb="1" eb="2">
      <t>クラ</t>
    </rPh>
    <rPh sb="2" eb="3">
      <t>シ</t>
    </rPh>
    <phoneticPr fontId="4"/>
  </si>
  <si>
    <t>-</t>
    <phoneticPr fontId="1"/>
  </si>
  <si>
    <t>藤沢市</t>
    <rPh sb="0" eb="1">
      <t>フジ</t>
    </rPh>
    <rPh sb="1" eb="2">
      <t>サワ</t>
    </rPh>
    <rPh sb="2" eb="3">
      <t>シ</t>
    </rPh>
    <phoneticPr fontId="4"/>
  </si>
  <si>
    <t>小田原市</t>
    <rPh sb="0" eb="4">
      <t>オダワラシ</t>
    </rPh>
    <phoneticPr fontId="4"/>
  </si>
  <si>
    <t>茅ヶ崎市</t>
    <rPh sb="0" eb="4">
      <t>チガサキシ</t>
    </rPh>
    <phoneticPr fontId="4"/>
  </si>
  <si>
    <t>逗子市</t>
    <rPh sb="0" eb="1">
      <t>トド</t>
    </rPh>
    <rPh sb="1" eb="2">
      <t>コ</t>
    </rPh>
    <rPh sb="2" eb="3">
      <t>シ</t>
    </rPh>
    <phoneticPr fontId="4"/>
  </si>
  <si>
    <t>-</t>
    <phoneticPr fontId="1"/>
  </si>
  <si>
    <t>-</t>
    <phoneticPr fontId="2"/>
  </si>
  <si>
    <t>三浦市</t>
    <rPh sb="0" eb="1">
      <t>サン</t>
    </rPh>
    <rPh sb="1" eb="2">
      <t>ウラ</t>
    </rPh>
    <rPh sb="2" eb="3">
      <t>シ</t>
    </rPh>
    <phoneticPr fontId="4"/>
  </si>
  <si>
    <t>秦野市</t>
    <rPh sb="0" eb="1">
      <t>シン</t>
    </rPh>
    <rPh sb="1" eb="2">
      <t>ノ</t>
    </rPh>
    <rPh sb="2" eb="3">
      <t>シ</t>
    </rPh>
    <phoneticPr fontId="4"/>
  </si>
  <si>
    <t>厚木市</t>
    <rPh sb="0" eb="1">
      <t>アツシ</t>
    </rPh>
    <rPh sb="1" eb="2">
      <t>キ</t>
    </rPh>
    <rPh sb="2" eb="3">
      <t>シ</t>
    </rPh>
    <phoneticPr fontId="4"/>
  </si>
  <si>
    <t>大和市</t>
    <rPh sb="0" eb="1">
      <t>ダイ</t>
    </rPh>
    <rPh sb="1" eb="2">
      <t>ワ</t>
    </rPh>
    <rPh sb="2" eb="3">
      <t>シ</t>
    </rPh>
    <phoneticPr fontId="4"/>
  </si>
  <si>
    <t>伊勢原市</t>
    <rPh sb="0" eb="4">
      <t>イセハラシ</t>
    </rPh>
    <phoneticPr fontId="4"/>
  </si>
  <si>
    <t>海老名市</t>
    <rPh sb="0" eb="4">
      <t>エビナシ</t>
    </rPh>
    <phoneticPr fontId="4"/>
  </si>
  <si>
    <t>座間市</t>
    <rPh sb="0" eb="1">
      <t>ザ</t>
    </rPh>
    <rPh sb="1" eb="2">
      <t>アイダ</t>
    </rPh>
    <rPh sb="2" eb="3">
      <t>シ</t>
    </rPh>
    <phoneticPr fontId="4"/>
  </si>
  <si>
    <t>南足柄市</t>
    <rPh sb="0" eb="4">
      <t>ミナミアシガラシ</t>
    </rPh>
    <phoneticPr fontId="4"/>
  </si>
  <si>
    <t>-</t>
    <phoneticPr fontId="1"/>
  </si>
  <si>
    <t>綾瀬市</t>
    <rPh sb="0" eb="1">
      <t>アヤ</t>
    </rPh>
    <rPh sb="1" eb="2">
      <t>セ</t>
    </rPh>
    <rPh sb="2" eb="3">
      <t>シ</t>
    </rPh>
    <phoneticPr fontId="4"/>
  </si>
  <si>
    <t>葉山町</t>
    <rPh sb="0" eb="3">
      <t>ハヤママチ</t>
    </rPh>
    <phoneticPr fontId="4"/>
  </si>
  <si>
    <t>-</t>
    <phoneticPr fontId="1"/>
  </si>
  <si>
    <t>寒川町</t>
    <rPh sb="0" eb="3">
      <t>サムカワマチ</t>
    </rPh>
    <phoneticPr fontId="4"/>
  </si>
  <si>
    <t>大磯町</t>
    <rPh sb="0" eb="3">
      <t>オオイソマチ</t>
    </rPh>
    <phoneticPr fontId="4"/>
  </si>
  <si>
    <t>二宮町</t>
    <rPh sb="0" eb="3">
      <t>ニノミヤマチ</t>
    </rPh>
    <phoneticPr fontId="4"/>
  </si>
  <si>
    <t>-</t>
    <phoneticPr fontId="1"/>
  </si>
  <si>
    <t>中井町</t>
    <rPh sb="0" eb="3">
      <t>ナカイマチ</t>
    </rPh>
    <phoneticPr fontId="4"/>
  </si>
  <si>
    <t>大井町</t>
    <rPh sb="0" eb="3">
      <t>オオイマチ</t>
    </rPh>
    <phoneticPr fontId="4"/>
  </si>
  <si>
    <t>松田町</t>
    <rPh sb="0" eb="3">
      <t>マツダマチ</t>
    </rPh>
    <phoneticPr fontId="4"/>
  </si>
  <si>
    <t>山北町</t>
    <rPh sb="0" eb="3">
      <t>ヤマキタマチ</t>
    </rPh>
    <phoneticPr fontId="4"/>
  </si>
  <si>
    <t>開成町</t>
    <rPh sb="0" eb="3">
      <t>カイセイマチ</t>
    </rPh>
    <phoneticPr fontId="4"/>
  </si>
  <si>
    <t>箱根町</t>
    <rPh sb="0" eb="3">
      <t>ハコネマチ</t>
    </rPh>
    <phoneticPr fontId="4"/>
  </si>
  <si>
    <t>真鶴町</t>
    <rPh sb="0" eb="2">
      <t>マナヅル</t>
    </rPh>
    <rPh sb="2" eb="3">
      <t>マチ</t>
    </rPh>
    <phoneticPr fontId="4"/>
  </si>
  <si>
    <t>湯河原町</t>
    <rPh sb="0" eb="4">
      <t>ユガワラマチ</t>
    </rPh>
    <phoneticPr fontId="4"/>
  </si>
  <si>
    <t>愛川町</t>
    <rPh sb="0" eb="3">
      <t>アイカワマチ</t>
    </rPh>
    <phoneticPr fontId="4"/>
  </si>
  <si>
    <t>清川村</t>
    <rPh sb="0" eb="3">
      <t>キヨカワムラ</t>
    </rPh>
    <phoneticPr fontId="4"/>
  </si>
  <si>
    <t>-</t>
    <phoneticPr fontId="2"/>
  </si>
  <si>
    <t>　　　６　総数に「不詳」の数を含むことから、総数と内訳の合計は必ずしも一致しない。</t>
    <rPh sb="5" eb="7">
      <t>ソウスウ</t>
    </rPh>
    <rPh sb="9" eb="11">
      <t>フショウ</t>
    </rPh>
    <rPh sb="13" eb="14">
      <t>カズ</t>
    </rPh>
    <rPh sb="15" eb="16">
      <t>フク</t>
    </rPh>
    <rPh sb="22" eb="24">
      <t>ソウスウ</t>
    </rPh>
    <rPh sb="25" eb="27">
      <t>ウチワケ</t>
    </rPh>
    <rPh sb="28" eb="30">
      <t>ゴウケイ</t>
    </rPh>
    <rPh sb="31" eb="32">
      <t>カナラ</t>
    </rPh>
    <rPh sb="35" eb="37">
      <t>イッチ</t>
    </rPh>
    <phoneticPr fontId="15"/>
  </si>
  <si>
    <t>　　　５　10位を四捨五入して100位までを有効数字として表章したため、総数と内訳の合計は必ずしも一致しない。</t>
    <rPh sb="29" eb="31">
      <t>ヒョウショウ</t>
    </rPh>
    <rPh sb="36" eb="38">
      <t>ソウスウ</t>
    </rPh>
    <rPh sb="39" eb="41">
      <t>ウチワケ</t>
    </rPh>
    <rPh sb="42" eb="44">
      <t>ゴウケイ</t>
    </rPh>
    <rPh sb="45" eb="46">
      <t>カナラ</t>
    </rPh>
    <rPh sb="49" eb="51">
      <t>イッチ</t>
    </rPh>
    <phoneticPr fontId="15"/>
  </si>
  <si>
    <t>　　　４　居住世帯なしの住宅を除く。</t>
    <phoneticPr fontId="15"/>
  </si>
  <si>
    <t>　　　３　複数回答有り。</t>
    <phoneticPr fontId="15"/>
  </si>
  <si>
    <t>　　　２　平成26年以降。</t>
    <phoneticPr fontId="15"/>
  </si>
  <si>
    <t>（注）１　一戸建、長屋建の住宅総数の数値。</t>
    <rPh sb="1" eb="2">
      <t>チュウ</t>
    </rPh>
    <phoneticPr fontId="15"/>
  </si>
  <si>
    <t>その他</t>
    <phoneticPr fontId="4"/>
  </si>
  <si>
    <t>３階以上</t>
    <phoneticPr fontId="4"/>
  </si>
  <si>
    <t>うち２階</t>
  </si>
  <si>
    <t>共同住宅</t>
    <phoneticPr fontId="4"/>
  </si>
  <si>
    <t>うち２階以上</t>
    <phoneticPr fontId="4"/>
  </si>
  <si>
    <t>長屋建</t>
    <phoneticPr fontId="4"/>
  </si>
  <si>
    <t>　そ      の   　  他</t>
    <phoneticPr fontId="4"/>
  </si>
  <si>
    <t>非木造</t>
    <phoneticPr fontId="4"/>
  </si>
  <si>
    <t>一戸建</t>
    <rPh sb="0" eb="1">
      <t>イチ</t>
    </rPh>
    <phoneticPr fontId="4"/>
  </si>
  <si>
    <t>木造</t>
    <phoneticPr fontId="4"/>
  </si>
  <si>
    <t>（千むね）</t>
    <phoneticPr fontId="2"/>
  </si>
  <si>
    <t>むね総数</t>
  </si>
  <si>
    <t xml:space="preserve">  共    同    住    宅</t>
    <phoneticPr fontId="4"/>
  </si>
  <si>
    <t xml:space="preserve"> 長      屋      建</t>
    <phoneticPr fontId="4"/>
  </si>
  <si>
    <t>その他</t>
    <rPh sb="2" eb="3">
      <t>タ</t>
    </rPh>
    <phoneticPr fontId="2"/>
  </si>
  <si>
    <t xml:space="preserve"> 一      戸      建</t>
    <rPh sb="1" eb="2">
      <t>イチ</t>
    </rPh>
    <phoneticPr fontId="4"/>
  </si>
  <si>
    <t>相続・贈与</t>
    <rPh sb="0" eb="2">
      <t>ソウゾク</t>
    </rPh>
    <rPh sb="3" eb="5">
      <t>ゾウヨ</t>
    </rPh>
    <phoneticPr fontId="2"/>
  </si>
  <si>
    <t>建てかえ</t>
  </si>
  <si>
    <t xml:space="preserve">  非       木       造</t>
    <phoneticPr fontId="4"/>
  </si>
  <si>
    <t>新築した</t>
  </si>
  <si>
    <t>防火</t>
  </si>
  <si>
    <t>〃</t>
    <phoneticPr fontId="15"/>
  </si>
  <si>
    <t>中古住宅購入</t>
  </si>
  <si>
    <t>非防火</t>
  </si>
  <si>
    <t xml:space="preserve"> 木  造</t>
    <phoneticPr fontId="4"/>
  </si>
  <si>
    <t>建売り・分譲住宅購入</t>
  </si>
  <si>
    <t>平成26年以降建築の持ち家総数（千戸）</t>
    <rPh sb="16" eb="17">
      <t>セン</t>
    </rPh>
    <rPh sb="17" eb="18">
      <t>コ</t>
    </rPh>
    <phoneticPr fontId="4"/>
  </si>
  <si>
    <t xml:space="preserve">  給    与    住    宅</t>
    <phoneticPr fontId="4"/>
  </si>
  <si>
    <t xml:space="preserve">  民    営    借    家</t>
    <phoneticPr fontId="4"/>
  </si>
  <si>
    <t>高齢者用等設備工事をしないもの</t>
    <rPh sb="3" eb="4">
      <t>ヨウ</t>
    </rPh>
    <rPh sb="4" eb="5">
      <t>ナド</t>
    </rPh>
    <rPh sb="5" eb="7">
      <t>セツビ</t>
    </rPh>
    <rPh sb="7" eb="9">
      <t>コウジ</t>
    </rPh>
    <phoneticPr fontId="15"/>
  </si>
  <si>
    <t xml:space="preserve">  都市再生機構・公社の借家</t>
    <phoneticPr fontId="4"/>
  </si>
  <si>
    <t>その他</t>
    <phoneticPr fontId="15"/>
  </si>
  <si>
    <t xml:space="preserve"> 公 営 の 借 家</t>
    <phoneticPr fontId="4"/>
  </si>
  <si>
    <t>トイレの工事</t>
    <phoneticPr fontId="15"/>
  </si>
  <si>
    <t xml:space="preserve">  持       ち       家</t>
    <phoneticPr fontId="4"/>
  </si>
  <si>
    <t>浴室の工事</t>
    <phoneticPr fontId="15"/>
  </si>
  <si>
    <t>(注３)</t>
    <phoneticPr fontId="15"/>
  </si>
  <si>
    <t>屋内段差の解消</t>
    <rPh sb="0" eb="2">
      <t>オクナイ</t>
    </rPh>
    <phoneticPr fontId="15"/>
  </si>
  <si>
    <t xml:space="preserve">  併    用    住    宅</t>
    <rPh sb="2" eb="3">
      <t>ヘイ</t>
    </rPh>
    <rPh sb="7" eb="8">
      <t>ヨウ</t>
    </rPh>
    <rPh sb="12" eb="13">
      <t>ジュウ</t>
    </rPh>
    <rPh sb="17" eb="18">
      <t>タク</t>
    </rPh>
    <phoneticPr fontId="4"/>
  </si>
  <si>
    <t>階段・廊下の手すり</t>
    <phoneticPr fontId="15"/>
  </si>
  <si>
    <t xml:space="preserve">  専    用    住    宅</t>
    <rPh sb="2" eb="3">
      <t>セン</t>
    </rPh>
    <rPh sb="7" eb="8">
      <t>ヨウ</t>
    </rPh>
    <rPh sb="12" eb="13">
      <t>ジュウ</t>
    </rPh>
    <rPh sb="17" eb="18">
      <t>タク</t>
    </rPh>
    <phoneticPr fontId="4"/>
  </si>
  <si>
    <r>
      <t>高齢者用等設備工事をしたもの</t>
    </r>
    <r>
      <rPr>
        <vertAlign val="superscript"/>
        <sz val="7"/>
        <rFont val="ＭＳ 明朝"/>
        <family val="1"/>
        <charset val="128"/>
      </rPr>
      <t>(注２)</t>
    </r>
    <rPh sb="3" eb="4">
      <t>ヨウ</t>
    </rPh>
    <rPh sb="4" eb="5">
      <t>ナド</t>
    </rPh>
    <rPh sb="5" eb="7">
      <t>セツビ</t>
    </rPh>
    <rPh sb="7" eb="9">
      <t>コウジ</t>
    </rPh>
    <phoneticPr fontId="15"/>
  </si>
  <si>
    <t>(注４）</t>
    <phoneticPr fontId="4"/>
  </si>
  <si>
    <t>住宅総数</t>
    <phoneticPr fontId="4"/>
  </si>
  <si>
    <t>（千戸)</t>
    <phoneticPr fontId="2"/>
  </si>
  <si>
    <t>持ち家総数</t>
  </si>
  <si>
    <r>
      <t>(㎡)</t>
    </r>
    <r>
      <rPr>
        <vertAlign val="superscript"/>
        <sz val="7"/>
        <rFont val="ＭＳ 明朝"/>
        <family val="1"/>
        <charset val="128"/>
      </rPr>
      <t>(注１)</t>
    </r>
    <phoneticPr fontId="4"/>
  </si>
  <si>
    <t>１住宅当たり敷地面積</t>
    <phoneticPr fontId="4"/>
  </si>
  <si>
    <t>　　建　　築　　中</t>
    <phoneticPr fontId="4"/>
  </si>
  <si>
    <t>(円)</t>
    <phoneticPr fontId="2"/>
  </si>
  <si>
    <t>１畳当たり家賃・間代</t>
    <rPh sb="8" eb="9">
      <t>アイダ</t>
    </rPh>
    <rPh sb="9" eb="10">
      <t>ダイ</t>
    </rPh>
    <phoneticPr fontId="4"/>
  </si>
  <si>
    <t>　　空　　き　　家</t>
    <rPh sb="2" eb="3">
      <t>ア</t>
    </rPh>
    <phoneticPr fontId="4"/>
  </si>
  <si>
    <t>１か月当たり家賃・間代</t>
    <rPh sb="9" eb="10">
      <t>アイダ</t>
    </rPh>
    <rPh sb="10" eb="11">
      <t>ダイ</t>
    </rPh>
    <phoneticPr fontId="4"/>
  </si>
  <si>
    <t>　　一時現在者のみ</t>
    <rPh sb="2" eb="3">
      <t>１</t>
    </rPh>
    <rPh sb="3" eb="4">
      <t>トキ</t>
    </rPh>
    <rPh sb="4" eb="5">
      <t>ウツツ</t>
    </rPh>
    <rPh sb="5" eb="6">
      <t>ザイ</t>
    </rPh>
    <rPh sb="6" eb="7">
      <t>シャ</t>
    </rPh>
    <phoneticPr fontId="4"/>
  </si>
  <si>
    <t>（畳）</t>
    <phoneticPr fontId="2"/>
  </si>
  <si>
    <t>１人当たり居住室の畳数</t>
    <rPh sb="5" eb="8">
      <t>キョジュウシツ</t>
    </rPh>
    <phoneticPr fontId="4"/>
  </si>
  <si>
    <t xml:space="preserve"> 居住世帯なし</t>
    <phoneticPr fontId="4"/>
  </si>
  <si>
    <t>（㎡）</t>
    <phoneticPr fontId="2"/>
  </si>
  <si>
    <t>１住宅当たり延べ面積</t>
    <phoneticPr fontId="4"/>
  </si>
  <si>
    <t xml:space="preserve"> 居住世帯あり</t>
    <phoneticPr fontId="4"/>
  </si>
  <si>
    <t>１住宅当たり居住室の畳数</t>
    <rPh sb="6" eb="9">
      <t>キョジュウシツ</t>
    </rPh>
    <phoneticPr fontId="4"/>
  </si>
  <si>
    <t>住宅総数</t>
  </si>
  <si>
    <t>（室）</t>
    <phoneticPr fontId="2"/>
  </si>
  <si>
    <t>１住宅当たり居住室数</t>
    <rPh sb="6" eb="8">
      <t>キョジュウ</t>
    </rPh>
    <phoneticPr fontId="4"/>
  </si>
  <si>
    <t>％</t>
  </si>
  <si>
    <t>千戸</t>
  </si>
  <si>
    <t>割合</t>
    <phoneticPr fontId="15"/>
  </si>
  <si>
    <t>実数
（）は内数</t>
  </si>
  <si>
    <t>区分</t>
  </si>
  <si>
    <t>実数
（）は内数</t>
    <rPh sb="6" eb="7">
      <t>ウチ</t>
    </rPh>
    <rPh sb="7" eb="8">
      <t>スウ</t>
    </rPh>
    <phoneticPr fontId="15"/>
  </si>
  <si>
    <t>（平成30年10月1日現在）住宅・土地統計調査結果</t>
    <rPh sb="1" eb="3">
      <t>ヘイセイ</t>
    </rPh>
    <rPh sb="5" eb="6">
      <t>ネン</t>
    </rPh>
    <rPh sb="8" eb="9">
      <t>ガツ</t>
    </rPh>
    <rPh sb="10" eb="13">
      <t>ニチゲンザイ</t>
    </rPh>
    <rPh sb="14" eb="16">
      <t>ジュウタク</t>
    </rPh>
    <rPh sb="17" eb="19">
      <t>トチ</t>
    </rPh>
    <rPh sb="19" eb="21">
      <t>トウケイ</t>
    </rPh>
    <rPh sb="21" eb="23">
      <t>チョウサ</t>
    </rPh>
    <rPh sb="23" eb="25">
      <t>ケッカ</t>
    </rPh>
    <phoneticPr fontId="15"/>
  </si>
  <si>
    <t>（注）  国土交通省総合政策局「建設工事受注動態統計調査報告」による。</t>
    <phoneticPr fontId="4"/>
  </si>
  <si>
    <t>３年度</t>
    <rPh sb="1" eb="3">
      <t>ネンド</t>
    </rPh>
    <phoneticPr fontId="2"/>
  </si>
  <si>
    <t>２年度</t>
    <rPh sb="1" eb="3">
      <t>ネンド</t>
    </rPh>
    <phoneticPr fontId="5"/>
  </si>
  <si>
    <t>令和元年度</t>
    <rPh sb="0" eb="2">
      <t>レイワ</t>
    </rPh>
    <rPh sb="2" eb="4">
      <t>ガンネン</t>
    </rPh>
    <phoneticPr fontId="5"/>
  </si>
  <si>
    <t>その他</t>
  </si>
  <si>
    <t>地方
公営企業</t>
  </si>
  <si>
    <t>市区町村</t>
  </si>
  <si>
    <t>都道府県</t>
  </si>
  <si>
    <t>政府企業</t>
  </si>
  <si>
    <t>独立行政
法人</t>
    <rPh sb="0" eb="2">
      <t>ドクリツ</t>
    </rPh>
    <rPh sb="2" eb="4">
      <t>ギョウセイ</t>
    </rPh>
    <rPh sb="5" eb="6">
      <t>ホウ</t>
    </rPh>
    <rPh sb="6" eb="7">
      <t>ジン</t>
    </rPh>
    <phoneticPr fontId="4"/>
  </si>
  <si>
    <t>国</t>
  </si>
  <si>
    <t>年度別</t>
  </si>
  <si>
    <t>資料提供：技術管理課</t>
    <rPh sb="0" eb="2">
      <t>シリョウ</t>
    </rPh>
    <rPh sb="2" eb="4">
      <t>テイキョウ</t>
    </rPh>
    <rPh sb="5" eb="7">
      <t>ギジュツ</t>
    </rPh>
    <rPh sb="7" eb="9">
      <t>カンリ</t>
    </rPh>
    <rPh sb="9" eb="10">
      <t>カ</t>
    </rPh>
    <phoneticPr fontId="4"/>
  </si>
  <si>
    <t>単位　百万円</t>
    <rPh sb="0" eb="2">
      <t>タンイ</t>
    </rPh>
    <rPh sb="3" eb="6">
      <t>ヒャクマンエン</t>
    </rPh>
    <phoneticPr fontId="4"/>
  </si>
  <si>
    <t>３年度</t>
    <rPh sb="1" eb="3">
      <t>ネンド</t>
    </rPh>
    <phoneticPr fontId="5"/>
  </si>
  <si>
    <t>廃棄物処理施設等</t>
    <rPh sb="0" eb="3">
      <t>ハイキブツ</t>
    </rPh>
    <rPh sb="3" eb="5">
      <t>ショリ</t>
    </rPh>
    <rPh sb="5" eb="7">
      <t>シセツ</t>
    </rPh>
    <rPh sb="7" eb="8">
      <t>トウ</t>
    </rPh>
    <phoneticPr fontId="4"/>
  </si>
  <si>
    <t>上・工業用水道</t>
    <rPh sb="0" eb="1">
      <t>ウエ</t>
    </rPh>
    <rPh sb="2" eb="4">
      <t>コウギョウ</t>
    </rPh>
    <rPh sb="4" eb="5">
      <t>ヨウ</t>
    </rPh>
    <rPh sb="5" eb="7">
      <t>スイドウ</t>
    </rPh>
    <phoneticPr fontId="4"/>
  </si>
  <si>
    <t>電気・
ガス</t>
    <rPh sb="0" eb="2">
      <t>デンキ</t>
    </rPh>
    <phoneticPr fontId="4"/>
  </si>
  <si>
    <t>郵便</t>
    <rPh sb="0" eb="2">
      <t>ユウビン</t>
    </rPh>
    <phoneticPr fontId="4"/>
  </si>
  <si>
    <t>鉄道軌道</t>
    <rPh sb="0" eb="2">
      <t>テツドウ</t>
    </rPh>
    <rPh sb="2" eb="4">
      <t>キドウ</t>
    </rPh>
    <phoneticPr fontId="4"/>
  </si>
  <si>
    <t>土地造成</t>
    <rPh sb="0" eb="2">
      <t>トチ</t>
    </rPh>
    <rPh sb="2" eb="4">
      <t>ゾウセイ</t>
    </rPh>
    <phoneticPr fontId="4"/>
  </si>
  <si>
    <t>庁舎</t>
  </si>
  <si>
    <t>住宅宿舎</t>
  </si>
  <si>
    <t>教育病院</t>
  </si>
  <si>
    <t>公園</t>
  </si>
  <si>
    <t>下水道</t>
    <phoneticPr fontId="4"/>
  </si>
  <si>
    <t>港湾空港</t>
  </si>
  <si>
    <t>道路</t>
  </si>
  <si>
    <t>農林水産</t>
  </si>
  <si>
    <t>治山治水</t>
  </si>
  <si>
    <t>秦野市</t>
  </si>
  <si>
    <t>４年</t>
    <rPh sb="1" eb="2">
      <t>ドシ</t>
    </rPh>
    <phoneticPr fontId="4"/>
  </si>
  <si>
    <t>３年</t>
    <rPh sb="1" eb="2">
      <t>ドシ</t>
    </rPh>
    <phoneticPr fontId="4"/>
  </si>
  <si>
    <t>令和２年</t>
    <rPh sb="0" eb="2">
      <t>レイワ</t>
    </rPh>
    <phoneticPr fontId="4"/>
  </si>
  <si>
    <r>
      <t>ｍ</t>
    </r>
    <r>
      <rPr>
        <vertAlign val="superscript"/>
        <sz val="8"/>
        <rFont val="ＭＳ 明朝"/>
        <family val="1"/>
        <charset val="128"/>
      </rPr>
      <t>2</t>
    </r>
    <phoneticPr fontId="4"/>
  </si>
  <si>
    <t>木造以外</t>
  </si>
  <si>
    <t>木造</t>
  </si>
  <si>
    <t>計</t>
  </si>
  <si>
    <t>総床面積</t>
  </si>
  <si>
    <t>総棟数</t>
  </si>
  <si>
    <t>（各年１月１日現在）市町村課調</t>
    <rPh sb="1" eb="3">
      <t>カクネン</t>
    </rPh>
    <rPh sb="4" eb="5">
      <t>ガツ</t>
    </rPh>
    <rPh sb="6" eb="7">
      <t>ヒ</t>
    </rPh>
    <rPh sb="7" eb="9">
      <t>ゲンザイ</t>
    </rPh>
    <rPh sb="10" eb="13">
      <t>シチョウソン</t>
    </rPh>
    <rPh sb="13" eb="14">
      <t>カ</t>
    </rPh>
    <rPh sb="14" eb="15">
      <t>シラ</t>
    </rPh>
    <phoneticPr fontId="2"/>
  </si>
  <si>
    <t>（注）国土交通省「建築着工統計調査」による。</t>
    <rPh sb="1" eb="2">
      <t>チュウ</t>
    </rPh>
    <rPh sb="3" eb="5">
      <t>コクド</t>
    </rPh>
    <rPh sb="5" eb="8">
      <t>コウツウショウ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phoneticPr fontId="2"/>
  </si>
  <si>
    <t>他に分類されない
建築物</t>
    <rPh sb="0" eb="1">
      <t>タ</t>
    </rPh>
    <rPh sb="2" eb="4">
      <t>ブンルイ</t>
    </rPh>
    <rPh sb="9" eb="12">
      <t>ケンチクブツ</t>
    </rPh>
    <phoneticPr fontId="2"/>
  </si>
  <si>
    <t>公務用建築物</t>
    <rPh sb="0" eb="2">
      <t>コウム</t>
    </rPh>
    <rPh sb="2" eb="3">
      <t>ヨウ</t>
    </rPh>
    <rPh sb="3" eb="6">
      <t>ケンチクブツ</t>
    </rPh>
    <phoneticPr fontId="2"/>
  </si>
  <si>
    <t>その他のサービス業用
建築物</t>
    <rPh sb="2" eb="3">
      <t>タ</t>
    </rPh>
    <rPh sb="8" eb="9">
      <t>ギョウ</t>
    </rPh>
    <rPh sb="9" eb="10">
      <t>ヨウ</t>
    </rPh>
    <rPh sb="11" eb="14">
      <t>ケンチクブツ</t>
    </rPh>
    <phoneticPr fontId="2"/>
  </si>
  <si>
    <t>医療、福祉用
建築物</t>
    <rPh sb="0" eb="2">
      <t>イリョウ</t>
    </rPh>
    <rPh sb="3" eb="5">
      <t>フクシ</t>
    </rPh>
    <rPh sb="5" eb="6">
      <t>ヨウ</t>
    </rPh>
    <rPh sb="7" eb="10">
      <t>ケンチクブツ</t>
    </rPh>
    <phoneticPr fontId="2"/>
  </si>
  <si>
    <t>教育、学習支援業用
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10" eb="13">
      <t>ケンチクブツ</t>
    </rPh>
    <phoneticPr fontId="2"/>
  </si>
  <si>
    <t>飲食店、宿泊業用
建築物</t>
    <rPh sb="0" eb="2">
      <t>インショク</t>
    </rPh>
    <rPh sb="2" eb="3">
      <t>テン</t>
    </rPh>
    <rPh sb="4" eb="6">
      <t>シュクハク</t>
    </rPh>
    <rPh sb="6" eb="7">
      <t>ギョウ</t>
    </rPh>
    <rPh sb="7" eb="8">
      <t>ヨウ</t>
    </rPh>
    <rPh sb="9" eb="12">
      <t>ケンチクブツ</t>
    </rPh>
    <phoneticPr fontId="2"/>
  </si>
  <si>
    <t>不動産業用
建築物</t>
    <rPh sb="0" eb="3">
      <t>フドウサン</t>
    </rPh>
    <rPh sb="3" eb="4">
      <t>ギョウ</t>
    </rPh>
    <rPh sb="4" eb="5">
      <t>ヨウ</t>
    </rPh>
    <rPh sb="6" eb="9">
      <t>ケンチクブツ</t>
    </rPh>
    <phoneticPr fontId="2"/>
  </si>
  <si>
    <t>金融・保険業用
建築物</t>
    <rPh sb="0" eb="2">
      <t>キンユウ</t>
    </rPh>
    <rPh sb="3" eb="6">
      <t>ホケンギョウ</t>
    </rPh>
    <rPh sb="6" eb="7">
      <t>ヨウ</t>
    </rPh>
    <rPh sb="8" eb="11">
      <t>ケンチクブツ</t>
    </rPh>
    <phoneticPr fontId="2"/>
  </si>
  <si>
    <t>卸売・小売業用
建築物</t>
    <rPh sb="0" eb="2">
      <t>オロシウリ</t>
    </rPh>
    <rPh sb="3" eb="6">
      <t>コウリギョウ</t>
    </rPh>
    <rPh sb="6" eb="7">
      <t>ヨウ</t>
    </rPh>
    <rPh sb="8" eb="11">
      <t>ケンチクブツ</t>
    </rPh>
    <phoneticPr fontId="2"/>
  </si>
  <si>
    <t>運輸業用建築物</t>
    <rPh sb="0" eb="3">
      <t>ウンユギョウ</t>
    </rPh>
    <rPh sb="3" eb="4">
      <t>ヨウ</t>
    </rPh>
    <rPh sb="4" eb="7">
      <t>ケンチクブツ</t>
    </rPh>
    <phoneticPr fontId="2"/>
  </si>
  <si>
    <t>情報通信業用
建築物</t>
    <rPh sb="0" eb="2">
      <t>ジョウホウ</t>
    </rPh>
    <rPh sb="2" eb="5">
      <t>ツウシンギョウ</t>
    </rPh>
    <rPh sb="5" eb="6">
      <t>ヨウ</t>
    </rPh>
    <rPh sb="7" eb="10">
      <t>ケンチクブツ</t>
    </rPh>
    <phoneticPr fontId="2"/>
  </si>
  <si>
    <t>電気・ガス・熱供給・
水道業用建築物</t>
    <rPh sb="0" eb="2">
      <t>デンキ</t>
    </rPh>
    <rPh sb="6" eb="7">
      <t>ネツ</t>
    </rPh>
    <rPh sb="7" eb="9">
      <t>キョウキュウ</t>
    </rPh>
    <rPh sb="11" eb="14">
      <t>スイドウギョウ</t>
    </rPh>
    <rPh sb="14" eb="15">
      <t>ヨウ</t>
    </rPh>
    <rPh sb="15" eb="18">
      <t>ケンチクブツ</t>
    </rPh>
    <phoneticPr fontId="2"/>
  </si>
  <si>
    <t>製造業用建築物</t>
    <rPh sb="0" eb="3">
      <t>セイゾウギョウ</t>
    </rPh>
    <rPh sb="3" eb="4">
      <t>ヨウ</t>
    </rPh>
    <rPh sb="4" eb="7">
      <t>ケンチクブツ</t>
    </rPh>
    <phoneticPr fontId="2"/>
  </si>
  <si>
    <t>鉱業、建設業用
建築物</t>
    <rPh sb="0" eb="2">
      <t>コウギョウ</t>
    </rPh>
    <rPh sb="3" eb="6">
      <t>ケンセツギョウ</t>
    </rPh>
    <rPh sb="6" eb="7">
      <t>ヨウ</t>
    </rPh>
    <rPh sb="8" eb="11">
      <t>ケンチクブツ</t>
    </rPh>
    <phoneticPr fontId="2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</si>
  <si>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2"/>
  </si>
  <si>
    <t>居住産業併用
建築物</t>
    <rPh sb="0" eb="2">
      <t>キョジュウ</t>
    </rPh>
    <rPh sb="2" eb="4">
      <t>サンギョウ</t>
    </rPh>
    <rPh sb="4" eb="6">
      <t>ヘイヨウ</t>
    </rPh>
    <rPh sb="7" eb="10">
      <t>ケンチクブツ</t>
    </rPh>
    <phoneticPr fontId="2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</si>
  <si>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2"/>
  </si>
  <si>
    <t>居住専用住宅</t>
    <rPh sb="0" eb="2">
      <t>キョジュウ</t>
    </rPh>
    <rPh sb="2" eb="4">
      <t>センヨウ</t>
    </rPh>
    <rPh sb="4" eb="6">
      <t>ジュウタク</t>
    </rPh>
    <phoneticPr fontId="2"/>
  </si>
  <si>
    <t>全建築物計</t>
    <phoneticPr fontId="2"/>
  </si>
  <si>
    <t>㎡</t>
    <phoneticPr fontId="2"/>
  </si>
  <si>
    <t>むね</t>
    <phoneticPr fontId="2"/>
  </si>
  <si>
    <t>床面積
の合計</t>
    <rPh sb="0" eb="3">
      <t>ユカメンセキ</t>
    </rPh>
    <rPh sb="5" eb="7">
      <t>ゴウケイ</t>
    </rPh>
    <phoneticPr fontId="2"/>
  </si>
  <si>
    <t>建築物
の数</t>
    <rPh sb="0" eb="3">
      <t>ケンチクブツ</t>
    </rPh>
    <rPh sb="5" eb="6">
      <t>カズ</t>
    </rPh>
    <phoneticPr fontId="2"/>
  </si>
  <si>
    <t>３年</t>
    <phoneticPr fontId="2"/>
  </si>
  <si>
    <t>２年</t>
    <phoneticPr fontId="2"/>
  </si>
  <si>
    <t>令和元年</t>
  </si>
  <si>
    <t>区分</t>
    <rPh sb="0" eb="2">
      <t>クブン</t>
    </rPh>
    <phoneticPr fontId="2"/>
  </si>
  <si>
    <t>万円</t>
    <rPh sb="0" eb="2">
      <t>マンエン</t>
    </rPh>
    <phoneticPr fontId="2"/>
  </si>
  <si>
    <t>工事費予定額</t>
    <rPh sb="0" eb="3">
      <t>コウジヒ</t>
    </rPh>
    <rPh sb="3" eb="5">
      <t>ヨテイ</t>
    </rPh>
    <rPh sb="5" eb="6">
      <t>ガク</t>
    </rPh>
    <phoneticPr fontId="2"/>
  </si>
  <si>
    <t>令和元年</t>
    <phoneticPr fontId="2"/>
  </si>
  <si>
    <t>資料提供：建築指導課</t>
    <rPh sb="0" eb="2">
      <t>シリョウ</t>
    </rPh>
    <rPh sb="2" eb="4">
      <t>テイキョウ</t>
    </rPh>
    <rPh sb="5" eb="7">
      <t>ケンチク</t>
    </rPh>
    <rPh sb="7" eb="9">
      <t>シドウ</t>
    </rPh>
    <rPh sb="9" eb="10">
      <t>カ</t>
    </rPh>
    <phoneticPr fontId="2"/>
  </si>
  <si>
    <t>（注）  国土交通省「建築着工統計調査」による。</t>
    <phoneticPr fontId="2"/>
  </si>
  <si>
    <t>３年</t>
  </si>
  <si>
    <t>２年</t>
  </si>
  <si>
    <t>令和元年</t>
    <rPh sb="0" eb="2">
      <t>レイワ</t>
    </rPh>
    <rPh sb="2" eb="3">
      <t>ガン</t>
    </rPh>
    <phoneticPr fontId="2"/>
  </si>
  <si>
    <r>
      <t>ｍ</t>
    </r>
    <r>
      <rPr>
        <vertAlign val="superscript"/>
        <sz val="6"/>
        <rFont val="ＭＳ 明朝"/>
        <family val="1"/>
        <charset val="128"/>
      </rPr>
      <t>2</t>
    </r>
    <phoneticPr fontId="4"/>
  </si>
  <si>
    <t>むね</t>
    <phoneticPr fontId="4"/>
  </si>
  <si>
    <t>床面積の合計</t>
  </si>
  <si>
    <t>建築物の数</t>
  </si>
  <si>
    <t>個　人</t>
  </si>
  <si>
    <t>会社でない団体</t>
  </si>
  <si>
    <t>会　社</t>
  </si>
  <si>
    <t>市　区　町　村</t>
    <phoneticPr fontId="4"/>
  </si>
  <si>
    <t>都　道　府　県</t>
    <phoneticPr fontId="4"/>
  </si>
  <si>
    <t>総 計</t>
  </si>
  <si>
    <t>年別</t>
  </si>
  <si>
    <t>資料提供：建築指導課</t>
    <phoneticPr fontId="2"/>
  </si>
  <si>
    <t>㎡</t>
  </si>
  <si>
    <t>㎡</t>
    <phoneticPr fontId="4"/>
  </si>
  <si>
    <t>コンクリートブロック造</t>
  </si>
  <si>
    <t>鉄骨造</t>
  </si>
  <si>
    <t>鉄筋コンクリート造</t>
  </si>
  <si>
    <t>鉄骨鉄筋コンクリート造</t>
  </si>
  <si>
    <t>（注）  国土交通省「建築着工統計調査」による。</t>
    <rPh sb="5" eb="7">
      <t>コクド</t>
    </rPh>
    <rPh sb="7" eb="10">
      <t>コウツウショウ</t>
    </rPh>
    <rPh sb="11" eb="13">
      <t>ケンチク</t>
    </rPh>
    <rPh sb="13" eb="15">
      <t>チャッコウ</t>
    </rPh>
    <rPh sb="15" eb="17">
      <t>トウケイ</t>
    </rPh>
    <rPh sb="17" eb="19">
      <t>チョウサ</t>
    </rPh>
    <phoneticPr fontId="2"/>
  </si>
  <si>
    <t>　　３年</t>
  </si>
  <si>
    <t>　　２年</t>
  </si>
  <si>
    <t>件</t>
  </si>
  <si>
    <t>戸</t>
  </si>
  <si>
    <t>件数</t>
  </si>
  <si>
    <t>戸数</t>
  </si>
  <si>
    <t>新設</t>
  </si>
  <si>
    <t>郡部</t>
  </si>
  <si>
    <t>市部</t>
    <rPh sb="0" eb="2">
      <t>シブ</t>
    </rPh>
    <phoneticPr fontId="4"/>
  </si>
  <si>
    <t xml:space="preserve"> -</t>
  </si>
  <si>
    <t>床面積</t>
  </si>
  <si>
    <t>共同建</t>
  </si>
  <si>
    <t>一戸建
長屋建</t>
  </si>
  <si>
    <t>共同建</t>
    <phoneticPr fontId="4"/>
  </si>
  <si>
    <t>一戸建・長屋建</t>
  </si>
  <si>
    <t>コンクリートブロック造</t>
    <phoneticPr fontId="4"/>
  </si>
  <si>
    <t>併用住宅</t>
  </si>
  <si>
    <t>専用住宅</t>
  </si>
  <si>
    <t>分譲住宅</t>
  </si>
  <si>
    <t>給与住宅</t>
    <rPh sb="2" eb="4">
      <t>ジュウタク</t>
    </rPh>
    <phoneticPr fontId="4"/>
  </si>
  <si>
    <t>貸家</t>
  </si>
  <si>
    <t>持ち家</t>
  </si>
  <si>
    <t>種類別</t>
    <rPh sb="0" eb="1">
      <t>タネ</t>
    </rPh>
    <rPh sb="1" eb="2">
      <t>タグイ</t>
    </rPh>
    <rPh sb="2" eb="3">
      <t>ベツ</t>
    </rPh>
    <phoneticPr fontId="4"/>
  </si>
  <si>
    <t>利用関係別</t>
    <rPh sb="0" eb="1">
      <t>リ</t>
    </rPh>
    <rPh sb="1" eb="2">
      <t>ヨウ</t>
    </rPh>
    <rPh sb="2" eb="3">
      <t>セキ</t>
    </rPh>
    <rPh sb="3" eb="4">
      <t>カカリ</t>
    </rPh>
    <rPh sb="4" eb="5">
      <t>ベツ</t>
    </rPh>
    <phoneticPr fontId="4"/>
  </si>
  <si>
    <t>資料提供：建築指導課</t>
  </si>
  <si>
    <t>給与住宅</t>
  </si>
  <si>
    <t>令和元年</t>
    <rPh sb="0" eb="1">
      <t>レイ</t>
    </rPh>
    <rPh sb="1" eb="2">
      <t>ワ</t>
    </rPh>
    <rPh sb="2" eb="3">
      <t>ガン</t>
    </rPh>
    <phoneticPr fontId="2"/>
  </si>
  <si>
    <t>戸</t>
    <rPh sb="0" eb="1">
      <t>ト</t>
    </rPh>
    <phoneticPr fontId="4"/>
  </si>
  <si>
    <t>都市再生機構
建設住宅</t>
    <rPh sb="0" eb="2">
      <t>トシ</t>
    </rPh>
    <rPh sb="2" eb="4">
      <t>サイセイ</t>
    </rPh>
    <rPh sb="4" eb="6">
      <t>キコウ</t>
    </rPh>
    <phoneticPr fontId="4"/>
  </si>
  <si>
    <t>住宅金融機構
融資住宅</t>
    <rPh sb="4" eb="5">
      <t>キ</t>
    </rPh>
    <phoneticPr fontId="4"/>
  </si>
  <si>
    <t>公営住宅</t>
  </si>
  <si>
    <t>民間資金に
よる住宅</t>
    <phoneticPr fontId="4"/>
  </si>
  <si>
    <t>年別
利用関係別</t>
    <phoneticPr fontId="4"/>
  </si>
  <si>
    <t>資料提供：建築指導課</t>
    <rPh sb="0" eb="2">
      <t>シリョウ</t>
    </rPh>
    <rPh sb="2" eb="4">
      <t>テイキョウ</t>
    </rPh>
    <rPh sb="5" eb="7">
      <t>ケンチク</t>
    </rPh>
    <rPh sb="7" eb="9">
      <t>シドウ</t>
    </rPh>
    <rPh sb="9" eb="10">
      <t>カ</t>
    </rPh>
    <phoneticPr fontId="4"/>
  </si>
  <si>
    <t>床面積計</t>
  </si>
  <si>
    <t>鉄筋コンクリート造</t>
    <phoneticPr fontId="4"/>
  </si>
  <si>
    <t>鉄骨鉄筋コンクリート造</t>
    <phoneticPr fontId="4"/>
  </si>
  <si>
    <t>着工新設住宅</t>
  </si>
  <si>
    <t>着工建築物(床面積の合計)</t>
    <phoneticPr fontId="4"/>
  </si>
  <si>
    <t>市別</t>
    <phoneticPr fontId="4"/>
  </si>
  <si>
    <t>（令和３年）資料提供：建築指導課</t>
    <rPh sb="6" eb="8">
      <t>シリョウ</t>
    </rPh>
    <rPh sb="8" eb="10">
      <t>テイキョウ</t>
    </rPh>
    <rPh sb="11" eb="13">
      <t>ケンチク</t>
    </rPh>
    <rPh sb="13" eb="15">
      <t>シドウ</t>
    </rPh>
    <rPh sb="15" eb="16">
      <t>カ</t>
    </rPh>
    <phoneticPr fontId="4"/>
  </si>
  <si>
    <t>逗子市</t>
    <rPh sb="0" eb="3">
      <t>ズシシ</t>
    </rPh>
    <phoneticPr fontId="4"/>
  </si>
  <si>
    <t>許可件数</t>
  </si>
  <si>
    <t>申請件数</t>
  </si>
  <si>
    <t>市町別</t>
    <rPh sb="0" eb="1">
      <t>シ</t>
    </rPh>
    <phoneticPr fontId="4"/>
  </si>
  <si>
    <t>市町別</t>
    <phoneticPr fontId="4"/>
  </si>
  <si>
    <t>建築指導課調</t>
    <rPh sb="0" eb="2">
      <t>ケンチク</t>
    </rPh>
    <rPh sb="2" eb="4">
      <t>シドウ</t>
    </rPh>
    <rPh sb="4" eb="5">
      <t>カ</t>
    </rPh>
    <rPh sb="5" eb="6">
      <t>シラ</t>
    </rPh>
    <phoneticPr fontId="4"/>
  </si>
  <si>
    <t>単位　件</t>
    <rPh sb="0" eb="2">
      <t>タンイ</t>
    </rPh>
    <rPh sb="3" eb="4">
      <t>ケン</t>
    </rPh>
    <phoneticPr fontId="4"/>
  </si>
  <si>
    <t>（注）  清川村は都市計画区域外。</t>
    <rPh sb="1" eb="2">
      <t>チュウ</t>
    </rPh>
    <rPh sb="5" eb="8">
      <t>キヨカワムラ</t>
    </rPh>
    <rPh sb="9" eb="11">
      <t>トシ</t>
    </rPh>
    <rPh sb="11" eb="13">
      <t>ケイカク</t>
    </rPh>
    <rPh sb="13" eb="15">
      <t>クイキ</t>
    </rPh>
    <rPh sb="15" eb="16">
      <t>ガイ</t>
    </rPh>
    <phoneticPr fontId="4"/>
  </si>
  <si>
    <t xml:space="preserve"> -</t>
    <phoneticPr fontId="2"/>
  </si>
  <si>
    <t>茅ヶ崎市</t>
    <rPh sb="0" eb="3">
      <t>チガサキ</t>
    </rPh>
    <rPh sb="3" eb="4">
      <t>シ</t>
    </rPh>
    <phoneticPr fontId="4"/>
  </si>
  <si>
    <t>ha</t>
  </si>
  <si>
    <t>件</t>
    <rPh sb="0" eb="1">
      <t>ケン</t>
    </rPh>
    <phoneticPr fontId="4"/>
  </si>
  <si>
    <t>計画区域
非線引都市</t>
    <rPh sb="5" eb="6">
      <t>ヒ</t>
    </rPh>
    <phoneticPr fontId="4"/>
  </si>
  <si>
    <t>調整区域
市街化</t>
    <phoneticPr fontId="4"/>
  </si>
  <si>
    <t>市街化区域</t>
    <phoneticPr fontId="4"/>
  </si>
  <si>
    <t>市街化区域</t>
  </si>
  <si>
    <t>許可面積</t>
  </si>
  <si>
    <t>再開発
ビル等建設</t>
    <rPh sb="0" eb="3">
      <t>サイカイハツ</t>
    </rPh>
    <rPh sb="6" eb="7">
      <t>トウ</t>
    </rPh>
    <rPh sb="7" eb="9">
      <t>ケンセツ</t>
    </rPh>
    <phoneticPr fontId="4"/>
  </si>
  <si>
    <t>（注） ここでいう建築許可とは、都市計画法上のものである。</t>
    <rPh sb="1" eb="2">
      <t>チュウ</t>
    </rPh>
    <rPh sb="9" eb="11">
      <t>ケンチク</t>
    </rPh>
    <rPh sb="11" eb="13">
      <t>キョカ</t>
    </rPh>
    <rPh sb="16" eb="18">
      <t>トシ</t>
    </rPh>
    <rPh sb="18" eb="20">
      <t>ケイカク</t>
    </rPh>
    <rPh sb="20" eb="21">
      <t>ホウ</t>
    </rPh>
    <rPh sb="21" eb="22">
      <t>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</si>
</sst>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76" formatCode="_(* #,##0_);_(* \(#,##0\);_(* &quot;-&quot;_);_(@_)"/>
    <numFmt numFmtId="177" formatCode="#,##0;&quot;△ &quot;#,##0"/>
    <numFmt numFmtId="178" formatCode="###,##0,"/>
    <numFmt numFmtId="179" formatCode="#,##0.0;[Red]\-#,##0.0"/>
    <numFmt numFmtId="180" formatCode="\(#,##0.0\)"/>
    <numFmt numFmtId="181" formatCode="#,##0.0;&quot;△ &quot;#,##0.0"/>
    <numFmt numFmtId="182" formatCode="\(###,##0.0,\)"/>
    <numFmt numFmtId="183" formatCode="###,##0.0,"/>
    <numFmt numFmtId="184" formatCode="0.0"/>
    <numFmt numFmtId="185" formatCode="#,###,##0.00;&quot; -&quot;###,##0.00"/>
    <numFmt numFmtId="186" formatCode="##,###,##0;&quot;-&quot;#,###,##0"/>
    <numFmt numFmtId="187" formatCode="###,##0.00;&quot;-&quot;##,##0.00"/>
    <numFmt numFmtId="188" formatCode="0;;\-"/>
    <numFmt numFmtId="189" formatCode="_(* #,##0.00_);_(* \(#,##0.00\);_(* &quot;-&quot;??_);_(@_)"/>
    <numFmt numFmtId="190" formatCode="0.00;;\-"/>
    <numFmt numFmtId="191" formatCode="#,##0.00;&quot;△ &quot;#,##0.00"/>
    <numFmt numFmtId="192" formatCode="0.00_);[Red]\(0.00\)"/>
  </numFmts>
  <fonts count="25"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8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ゴシック"/>
      <family val="3"/>
      <charset val="128"/>
    </font>
    <font>
      <sz val="4.5"/>
      <name val="ＭＳ Ｐゴシック"/>
      <family val="3"/>
      <charset val="128"/>
    </font>
    <font>
      <b/>
      <sz val="7"/>
      <name val="ＭＳ 明朝"/>
      <family val="1"/>
      <charset val="128"/>
    </font>
    <font>
      <sz val="5"/>
      <name val="ＭＳ 明朝"/>
      <family val="1"/>
      <charset val="128"/>
    </font>
    <font>
      <b/>
      <vertAlign val="superscript"/>
      <sz val="7"/>
      <name val="ＭＳ 明朝"/>
      <family val="1"/>
      <charset val="128"/>
    </font>
    <font>
      <vertAlign val="superscript"/>
      <sz val="7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vertAlign val="superscript"/>
      <sz val="6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7">
    <xf numFmtId="0" fontId="0" fillId="0" borderId="0"/>
    <xf numFmtId="0" fontId="10" fillId="0" borderId="0"/>
    <xf numFmtId="38" fontId="14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4" fillId="0" borderId="0" applyFont="0" applyFill="0" applyBorder="0" applyAlignment="0" applyProtection="0"/>
    <xf numFmtId="0" fontId="21" fillId="0" borderId="0"/>
    <xf numFmtId="0" fontId="5" fillId="0" borderId="0"/>
  </cellStyleXfs>
  <cellXfs count="472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 justifyLastLine="1"/>
    </xf>
    <xf numFmtId="0" fontId="8" fillId="0" borderId="4" xfId="0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 justifyLastLine="1"/>
    </xf>
    <xf numFmtId="176" fontId="5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right" vertical="center"/>
    </xf>
    <xf numFmtId="0" fontId="9" fillId="0" borderId="0" xfId="0" applyFont="1" applyFill="1"/>
    <xf numFmtId="0" fontId="3" fillId="0" borderId="0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5" xfId="0" applyFont="1" applyFill="1" applyBorder="1"/>
    <xf numFmtId="0" fontId="1" fillId="0" borderId="5" xfId="0" applyFont="1" applyFill="1" applyBorder="1"/>
    <xf numFmtId="0" fontId="0" fillId="0" borderId="6" xfId="0" applyFont="1" applyFill="1" applyBorder="1"/>
    <xf numFmtId="0" fontId="0" fillId="0" borderId="0" xfId="0" applyFont="1" applyFill="1" applyBorder="1"/>
    <xf numFmtId="177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/>
    <xf numFmtId="177" fontId="0" fillId="0" borderId="0" xfId="0" applyNumberFormat="1" applyFont="1" applyFill="1"/>
    <xf numFmtId="176" fontId="0" fillId="0" borderId="0" xfId="0" applyNumberFormat="1" applyFont="1" applyFill="1" applyBorder="1" applyAlignment="1">
      <alignment horizontal="right" vertical="center"/>
    </xf>
    <xf numFmtId="176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3" fillId="0" borderId="0" xfId="1" applyFont="1" applyFill="1" applyAlignment="1">
      <alignment vertical="center"/>
    </xf>
    <xf numFmtId="0" fontId="3" fillId="0" borderId="0" xfId="1" applyNumberFormat="1" applyFont="1" applyFill="1" applyAlignment="1">
      <alignment vertical="center"/>
    </xf>
    <xf numFmtId="0" fontId="3" fillId="0" borderId="0" xfId="1" applyNumberFormat="1" applyFont="1" applyFill="1" applyAlignment="1">
      <alignment horizontal="right"/>
    </xf>
    <xf numFmtId="0" fontId="11" fillId="0" borderId="0" xfId="1" applyFont="1" applyFill="1" applyAlignment="1">
      <alignment vertical="center"/>
    </xf>
    <xf numFmtId="0" fontId="3" fillId="0" borderId="11" xfId="1" applyNumberFormat="1" applyFont="1" applyFill="1" applyBorder="1" applyAlignment="1">
      <alignment horizontal="center" vertical="center"/>
    </xf>
    <xf numFmtId="0" fontId="3" fillId="0" borderId="12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13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distributed" vertical="center"/>
    </xf>
    <xf numFmtId="0" fontId="8" fillId="0" borderId="0" xfId="1" applyNumberFormat="1" applyFont="1" applyFill="1" applyBorder="1" applyAlignment="1">
      <alignment horizontal="right" vertical="center"/>
    </xf>
    <xf numFmtId="0" fontId="12" fillId="0" borderId="0" xfId="1" applyFont="1" applyFill="1" applyAlignment="1">
      <alignment vertical="center"/>
    </xf>
    <xf numFmtId="0" fontId="5" fillId="0" borderId="0" xfId="1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distributed" vertical="center"/>
    </xf>
    <xf numFmtId="0" fontId="3" fillId="0" borderId="4" xfId="1" applyFont="1" applyFill="1" applyBorder="1" applyAlignment="1">
      <alignment horizontal="distributed" vertical="center"/>
    </xf>
    <xf numFmtId="0" fontId="11" fillId="0" borderId="5" xfId="1" applyFont="1" applyFill="1" applyBorder="1" applyAlignment="1">
      <alignment vertical="center"/>
    </xf>
    <xf numFmtId="0" fontId="11" fillId="0" borderId="5" xfId="1" applyFont="1" applyFill="1" applyBorder="1" applyAlignment="1">
      <alignment horizontal="distributed" vertical="center"/>
    </xf>
    <xf numFmtId="0" fontId="13" fillId="0" borderId="14" xfId="1" applyNumberFormat="1" applyFont="1" applyFill="1" applyBorder="1" applyAlignment="1">
      <alignment horizontal="right" vertical="center"/>
    </xf>
    <xf numFmtId="0" fontId="13" fillId="0" borderId="5" xfId="1" applyNumberFormat="1" applyFont="1" applyFill="1" applyBorder="1" applyAlignment="1">
      <alignment horizontal="right" vertical="center"/>
    </xf>
    <xf numFmtId="0" fontId="11" fillId="0" borderId="0" xfId="1" applyNumberFormat="1" applyFont="1" applyFill="1" applyAlignment="1">
      <alignment vertical="center"/>
    </xf>
    <xf numFmtId="178" fontId="0" fillId="0" borderId="0" xfId="0" applyNumberFormat="1" applyFont="1" applyFill="1"/>
    <xf numFmtId="0" fontId="1" fillId="0" borderId="0" xfId="0" applyFont="1" applyFill="1" applyAlignment="1"/>
    <xf numFmtId="178" fontId="1" fillId="0" borderId="0" xfId="0" applyNumberFormat="1" applyFont="1" applyFill="1"/>
    <xf numFmtId="0" fontId="1" fillId="0" borderId="0" xfId="0" applyFont="1" applyFill="1" applyBorder="1"/>
    <xf numFmtId="0" fontId="0" fillId="0" borderId="7" xfId="0" applyFont="1" applyFill="1" applyBorder="1"/>
    <xf numFmtId="178" fontId="0" fillId="0" borderId="14" xfId="0" applyNumberFormat="1" applyFont="1" applyFill="1" applyBorder="1"/>
    <xf numFmtId="0" fontId="1" fillId="0" borderId="5" xfId="0" applyFont="1" applyFill="1" applyBorder="1" applyAlignment="1"/>
    <xf numFmtId="0" fontId="1" fillId="0" borderId="14" xfId="0" applyFont="1" applyFill="1" applyBorder="1" applyAlignment="1">
      <alignment vertical="center"/>
    </xf>
    <xf numFmtId="178" fontId="0" fillId="0" borderId="15" xfId="0" applyNumberFormat="1" applyFont="1" applyFill="1" applyBorder="1"/>
    <xf numFmtId="0" fontId="1" fillId="0" borderId="15" xfId="0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179" fontId="5" fillId="0" borderId="15" xfId="2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80" fontId="5" fillId="0" borderId="15" xfId="0" applyNumberFormat="1" applyFont="1" applyFill="1" applyBorder="1" applyAlignment="1">
      <alignment horizontal="right" vertical="center"/>
    </xf>
    <xf numFmtId="0" fontId="0" fillId="0" borderId="4" xfId="0" applyFont="1" applyFill="1" applyBorder="1" applyAlignment="1">
      <alignment horizontal="distributed"/>
    </xf>
    <xf numFmtId="181" fontId="0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 applyBorder="1"/>
    <xf numFmtId="0" fontId="0" fillId="0" borderId="4" xfId="0" applyFont="1" applyFill="1" applyBorder="1"/>
    <xf numFmtId="182" fontId="0" fillId="0" borderId="0" xfId="0" applyNumberFormat="1" applyFont="1" applyFill="1" applyBorder="1" applyAlignment="1">
      <alignment horizontal="right" vertical="center"/>
    </xf>
    <xf numFmtId="181" fontId="0" fillId="0" borderId="0" xfId="0" applyNumberFormat="1" applyFont="1" applyFill="1" applyBorder="1" applyAlignment="1"/>
    <xf numFmtId="177" fontId="0" fillId="0" borderId="0" xfId="0" applyNumberFormat="1" applyFont="1" applyFill="1" applyBorder="1" applyAlignment="1">
      <alignment vertical="center"/>
    </xf>
    <xf numFmtId="178" fontId="0" fillId="0" borderId="15" xfId="0" applyNumberFormat="1" applyFont="1" applyFill="1" applyBorder="1" applyAlignment="1"/>
    <xf numFmtId="0" fontId="1" fillId="0" borderId="0" xfId="0" applyFont="1" applyFill="1" applyBorder="1" applyAlignment="1"/>
    <xf numFmtId="181" fontId="5" fillId="0" borderId="0" xfId="0" applyNumberFormat="1" applyFont="1" applyFill="1" applyBorder="1" applyAlignment="1">
      <alignment vertical="center"/>
    </xf>
    <xf numFmtId="181" fontId="0" fillId="0" borderId="0" xfId="0" applyNumberFormat="1" applyFont="1" applyFill="1" applyBorder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180" fontId="5" fillId="0" borderId="0" xfId="0" applyNumberFormat="1" applyFont="1" applyFill="1" applyBorder="1" applyAlignment="1">
      <alignment horizontal="right" vertical="center"/>
    </xf>
    <xf numFmtId="179" fontId="8" fillId="0" borderId="15" xfId="2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3" fontId="1" fillId="0" borderId="15" xfId="0" applyNumberFormat="1" applyFont="1" applyFill="1" applyBorder="1" applyAlignment="1">
      <alignment vertical="center"/>
    </xf>
    <xf numFmtId="182" fontId="5" fillId="0" borderId="15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182" fontId="0" fillId="0" borderId="0" xfId="0" applyNumberFormat="1" applyFont="1" applyFill="1" applyBorder="1" applyAlignment="1">
      <alignment vertical="top"/>
    </xf>
    <xf numFmtId="183" fontId="0" fillId="0" borderId="0" xfId="0" applyNumberFormat="1" applyFont="1" applyFill="1" applyBorder="1" applyAlignment="1">
      <alignment horizontal="right" vertical="top"/>
    </xf>
    <xf numFmtId="0" fontId="0" fillId="0" borderId="4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1" fillId="0" borderId="15" xfId="0" applyFont="1" applyFill="1" applyBorder="1" applyAlignment="1">
      <alignment vertical="top"/>
    </xf>
    <xf numFmtId="178" fontId="0" fillId="0" borderId="0" xfId="0" applyNumberFormat="1" applyFont="1" applyFill="1" applyBorder="1" applyAlignment="1">
      <alignment vertical="top"/>
    </xf>
    <xf numFmtId="0" fontId="16" fillId="0" borderId="4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center"/>
    </xf>
    <xf numFmtId="183" fontId="8" fillId="0" borderId="15" xfId="0" applyNumberFormat="1" applyFont="1" applyFill="1" applyBorder="1" applyAlignment="1">
      <alignment horizontal="right" vertical="center"/>
    </xf>
    <xf numFmtId="0" fontId="16" fillId="0" borderId="4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184" fontId="5" fillId="0" borderId="15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/>
    <xf numFmtId="0" fontId="18" fillId="0" borderId="15" xfId="0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horizontal="right" vertical="top"/>
    </xf>
    <xf numFmtId="0" fontId="5" fillId="0" borderId="15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right" vertical="center"/>
    </xf>
    <xf numFmtId="181" fontId="8" fillId="0" borderId="0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top"/>
    </xf>
    <xf numFmtId="0" fontId="18" fillId="0" borderId="0" xfId="0" applyFont="1" applyFill="1" applyBorder="1" applyAlignment="1">
      <alignment vertical="center"/>
    </xf>
    <xf numFmtId="0" fontId="0" fillId="0" borderId="4" xfId="0" applyFont="1" applyFill="1" applyBorder="1" applyAlignment="1"/>
    <xf numFmtId="177" fontId="5" fillId="0" borderId="15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distributed" vertical="top"/>
    </xf>
    <xf numFmtId="0" fontId="1" fillId="0" borderId="0" xfId="0" applyFont="1" applyFill="1" applyBorder="1" applyAlignment="1">
      <alignment horizontal="distributed" vertical="top"/>
    </xf>
    <xf numFmtId="178" fontId="8" fillId="0" borderId="0" xfId="0" applyNumberFormat="1" applyFont="1" applyFill="1" applyBorder="1" applyAlignment="1">
      <alignment vertical="center"/>
    </xf>
    <xf numFmtId="0" fontId="6" fillId="0" borderId="4" xfId="0" applyFont="1" applyFill="1" applyBorder="1" applyAlignment="1"/>
    <xf numFmtId="185" fontId="5" fillId="0" borderId="15" xfId="3" quotePrefix="1" applyNumberFormat="1" applyFont="1" applyFill="1" applyBorder="1" applyAlignment="1">
      <alignment horizontal="right" vertical="center"/>
    </xf>
    <xf numFmtId="186" fontId="5" fillId="0" borderId="15" xfId="0" quotePrefix="1" applyNumberFormat="1" applyFont="1" applyFill="1" applyBorder="1" applyAlignment="1">
      <alignment horizontal="right" vertical="center"/>
    </xf>
    <xf numFmtId="187" fontId="5" fillId="0" borderId="15" xfId="0" quotePrefix="1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top"/>
    </xf>
    <xf numFmtId="178" fontId="20" fillId="0" borderId="0" xfId="0" applyNumberFormat="1" applyFont="1" applyFill="1" applyBorder="1" applyAlignment="1">
      <alignment horizontal="right" vertical="top"/>
    </xf>
    <xf numFmtId="0" fontId="20" fillId="0" borderId="4" xfId="0" applyFont="1" applyFill="1" applyBorder="1" applyAlignment="1">
      <alignment horizontal="right" vertical="top"/>
    </xf>
    <xf numFmtId="0" fontId="20" fillId="0" borderId="15" xfId="0" applyFont="1" applyFill="1" applyBorder="1" applyAlignment="1">
      <alignment horizontal="right" vertical="top"/>
    </xf>
    <xf numFmtId="0" fontId="13" fillId="0" borderId="0" xfId="0" applyFont="1" applyFill="1"/>
    <xf numFmtId="0" fontId="1" fillId="0" borderId="1" xfId="0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wrapText="1" justifyLastLine="1"/>
    </xf>
    <xf numFmtId="0" fontId="3" fillId="0" borderId="2" xfId="0" applyFont="1" applyFill="1" applyBorder="1" applyAlignment="1">
      <alignment horizontal="distributed" vertical="center" wrapText="1" justifyLastLine="1"/>
    </xf>
    <xf numFmtId="178" fontId="3" fillId="0" borderId="1" xfId="0" applyNumberFormat="1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justifyLastLine="1"/>
    </xf>
    <xf numFmtId="0" fontId="12" fillId="0" borderId="0" xfId="0" applyFont="1" applyFill="1"/>
    <xf numFmtId="0" fontId="3" fillId="0" borderId="0" xfId="0" applyFont="1" applyFill="1" applyAlignment="1">
      <alignment vertical="top"/>
    </xf>
    <xf numFmtId="0" fontId="3" fillId="0" borderId="5" xfId="0" applyFont="1" applyFill="1" applyBorder="1" applyAlignment="1">
      <alignment vertical="top"/>
    </xf>
    <xf numFmtId="0" fontId="3" fillId="0" borderId="6" xfId="0" applyFont="1" applyFill="1" applyBorder="1"/>
    <xf numFmtId="0" fontId="3" fillId="0" borderId="5" xfId="0" applyFont="1" applyFill="1" applyBorder="1"/>
    <xf numFmtId="0" fontId="1" fillId="0" borderId="4" xfId="0" applyFont="1" applyFill="1" applyBorder="1"/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16" xfId="0" applyFont="1" applyFill="1" applyBorder="1" applyAlignment="1">
      <alignment horizontal="distributed" vertical="center" wrapText="1" justifyLastLine="1"/>
    </xf>
    <xf numFmtId="0" fontId="3" fillId="0" borderId="1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1" fillId="0" borderId="0" xfId="0" applyFont="1" applyFill="1" applyAlignment="1">
      <alignment vertical="top" wrapText="1"/>
    </xf>
    <xf numFmtId="0" fontId="0" fillId="0" borderId="5" xfId="0" applyFont="1" applyFill="1" applyBorder="1" applyAlignment="1"/>
    <xf numFmtId="177" fontId="0" fillId="0" borderId="5" xfId="0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177" fontId="5" fillId="0" borderId="0" xfId="0" applyNumberFormat="1" applyFont="1" applyFill="1"/>
    <xf numFmtId="0" fontId="1" fillId="0" borderId="4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 wrapText="1" justifyLastLine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distributed" vertical="center" wrapText="1" justifyLastLine="1"/>
    </xf>
    <xf numFmtId="0" fontId="1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right" vertical="center"/>
    </xf>
    <xf numFmtId="38" fontId="0" fillId="0" borderId="0" xfId="4" applyFont="1" applyFill="1" applyAlignment="1">
      <alignment vertical="center"/>
    </xf>
    <xf numFmtId="38" fontId="1" fillId="0" borderId="0" xfId="4" applyFont="1" applyFill="1" applyAlignment="1">
      <alignment vertical="center"/>
    </xf>
    <xf numFmtId="38" fontId="0" fillId="0" borderId="5" xfId="4" applyFont="1" applyFill="1" applyBorder="1" applyAlignment="1">
      <alignment vertical="center"/>
    </xf>
    <xf numFmtId="38" fontId="0" fillId="0" borderId="14" xfId="4" applyFont="1" applyFill="1" applyBorder="1" applyAlignment="1">
      <alignment vertical="center"/>
    </xf>
    <xf numFmtId="38" fontId="0" fillId="0" borderId="6" xfId="4" applyFont="1" applyFill="1" applyBorder="1" applyAlignment="1">
      <alignment vertical="center"/>
    </xf>
    <xf numFmtId="38" fontId="1" fillId="0" borderId="5" xfId="4" applyFont="1" applyFill="1" applyBorder="1" applyAlignment="1">
      <alignment vertical="center"/>
    </xf>
    <xf numFmtId="38" fontId="5" fillId="0" borderId="0" xfId="4" applyFont="1" applyFill="1" applyBorder="1" applyAlignment="1">
      <alignment horizontal="right" vertical="center" wrapText="1"/>
    </xf>
    <xf numFmtId="38" fontId="5" fillId="0" borderId="0" xfId="4" applyFont="1" applyFill="1" applyBorder="1" applyAlignment="1">
      <alignment vertical="center"/>
    </xf>
    <xf numFmtId="38" fontId="5" fillId="0" borderId="0" xfId="5" applyNumberFormat="1" applyFont="1" applyFill="1" applyBorder="1" applyAlignment="1">
      <alignment horizontal="right" vertical="center" wrapText="1"/>
    </xf>
    <xf numFmtId="38" fontId="5" fillId="0" borderId="4" xfId="4" applyFont="1" applyFill="1" applyBorder="1" applyAlignment="1">
      <alignment vertical="center"/>
    </xf>
    <xf numFmtId="38" fontId="0" fillId="0" borderId="0" xfId="4" applyFont="1" applyFill="1" applyBorder="1" applyAlignment="1">
      <alignment vertical="center"/>
    </xf>
    <xf numFmtId="38" fontId="5" fillId="0" borderId="0" xfId="4" applyNumberFormat="1" applyFont="1" applyFill="1" applyBorder="1" applyAlignment="1">
      <alignment vertical="center"/>
    </xf>
    <xf numFmtId="38" fontId="8" fillId="0" borderId="0" xfId="4" applyFont="1" applyFill="1" applyBorder="1" applyAlignment="1">
      <alignment vertical="center"/>
    </xf>
    <xf numFmtId="38" fontId="8" fillId="0" borderId="4" xfId="4" applyFont="1" applyFill="1" applyBorder="1" applyAlignment="1">
      <alignment vertical="center"/>
    </xf>
    <xf numFmtId="38" fontId="7" fillId="0" borderId="0" xfId="4" applyFont="1" applyFill="1" applyBorder="1" applyAlignment="1">
      <alignment horizontal="right" vertical="center"/>
    </xf>
    <xf numFmtId="38" fontId="6" fillId="0" borderId="0" xfId="4" applyFont="1" applyFill="1" applyBorder="1" applyAlignment="1">
      <alignment vertical="center"/>
    </xf>
    <xf numFmtId="38" fontId="3" fillId="0" borderId="0" xfId="4" applyFont="1" applyFill="1" applyBorder="1" applyAlignment="1">
      <alignment horizontal="right" vertical="center"/>
    </xf>
    <xf numFmtId="38" fontId="3" fillId="0" borderId="4" xfId="4" applyFont="1" applyFill="1" applyBorder="1" applyAlignment="1">
      <alignment horizontal="right" vertical="center"/>
    </xf>
    <xf numFmtId="38" fontId="20" fillId="0" borderId="0" xfId="4" applyFont="1" applyFill="1" applyBorder="1" applyAlignment="1">
      <alignment horizontal="right" vertical="center"/>
    </xf>
    <xf numFmtId="38" fontId="3" fillId="0" borderId="17" xfId="4" applyFont="1" applyFill="1" applyBorder="1" applyAlignment="1">
      <alignment horizontal="center" vertical="center"/>
    </xf>
    <xf numFmtId="38" fontId="3" fillId="0" borderId="18" xfId="4" applyFont="1" applyFill="1" applyBorder="1" applyAlignment="1">
      <alignment horizontal="center" vertical="center"/>
    </xf>
    <xf numFmtId="38" fontId="3" fillId="0" borderId="9" xfId="4" applyFont="1" applyFill="1" applyBorder="1" applyAlignment="1">
      <alignment vertical="center"/>
    </xf>
    <xf numFmtId="38" fontId="1" fillId="0" borderId="9" xfId="4" applyFont="1" applyFill="1" applyBorder="1" applyAlignment="1">
      <alignment vertical="center"/>
    </xf>
    <xf numFmtId="38" fontId="3" fillId="0" borderId="0" xfId="4" applyFont="1" applyFill="1" applyBorder="1" applyAlignment="1">
      <alignment vertical="center"/>
    </xf>
    <xf numFmtId="38" fontId="1" fillId="0" borderId="0" xfId="4" applyFont="1" applyFill="1" applyBorder="1" applyAlignment="1">
      <alignment vertical="center"/>
    </xf>
    <xf numFmtId="38" fontId="3" fillId="0" borderId="8" xfId="4" applyFont="1" applyFill="1" applyBorder="1" applyAlignment="1">
      <alignment vertical="center"/>
    </xf>
    <xf numFmtId="38" fontId="3" fillId="0" borderId="5" xfId="4" applyFont="1" applyFill="1" applyBorder="1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distributed"/>
    </xf>
    <xf numFmtId="0" fontId="14" fillId="0" borderId="0" xfId="6" applyFont="1" applyFill="1"/>
    <xf numFmtId="0" fontId="14" fillId="0" borderId="0" xfId="6" applyFont="1" applyFill="1" applyBorder="1"/>
    <xf numFmtId="0" fontId="1" fillId="0" borderId="0" xfId="6" applyFont="1" applyFill="1" applyAlignment="1">
      <alignment horizontal="distributed"/>
    </xf>
    <xf numFmtId="38" fontId="14" fillId="0" borderId="0" xfId="6" applyNumberFormat="1" applyFont="1" applyFill="1"/>
    <xf numFmtId="0" fontId="14" fillId="0" borderId="0" xfId="0" applyFont="1" applyFill="1" applyAlignment="1">
      <alignment vertical="top"/>
    </xf>
    <xf numFmtId="0" fontId="14" fillId="0" borderId="0" xfId="0" applyFont="1" applyFill="1"/>
    <xf numFmtId="0" fontId="14" fillId="0" borderId="0" xfId="0" applyFont="1" applyFill="1" applyBorder="1"/>
    <xf numFmtId="0" fontId="1" fillId="0" borderId="0" xfId="6" applyFont="1" applyFill="1"/>
    <xf numFmtId="0" fontId="1" fillId="0" borderId="0" xfId="0" applyFont="1" applyFill="1" applyAlignment="1">
      <alignment vertical="top"/>
    </xf>
    <xf numFmtId="0" fontId="3" fillId="0" borderId="0" xfId="6" applyFont="1" applyFill="1" applyBorder="1" applyAlignment="1">
      <alignment vertical="center"/>
    </xf>
    <xf numFmtId="0" fontId="14" fillId="0" borderId="0" xfId="6" applyFont="1" applyFill="1" applyAlignment="1">
      <alignment wrapText="1"/>
    </xf>
    <xf numFmtId="0" fontId="14" fillId="0" borderId="0" xfId="6" applyFont="1" applyFill="1" applyBorder="1" applyAlignment="1">
      <alignment wrapText="1"/>
    </xf>
    <xf numFmtId="0" fontId="1" fillId="0" borderId="0" xfId="6" applyFont="1" applyFill="1" applyAlignment="1">
      <alignment horizontal="distributed" wrapText="1"/>
    </xf>
    <xf numFmtId="0" fontId="14" fillId="0" borderId="5" xfId="6" applyFont="1" applyFill="1" applyBorder="1" applyAlignment="1">
      <alignment wrapText="1"/>
    </xf>
    <xf numFmtId="0" fontId="14" fillId="0" borderId="6" xfId="6" applyFont="1" applyFill="1" applyBorder="1" applyAlignment="1">
      <alignment wrapText="1"/>
    </xf>
    <xf numFmtId="0" fontId="1" fillId="0" borderId="5" xfId="6" applyFont="1" applyFill="1" applyBorder="1" applyAlignment="1">
      <alignment horizontal="distributed" wrapText="1"/>
    </xf>
    <xf numFmtId="0" fontId="14" fillId="0" borderId="0" xfId="6" applyFont="1" applyFill="1" applyAlignment="1">
      <alignment vertical="center" wrapText="1"/>
    </xf>
    <xf numFmtId="38" fontId="5" fillId="0" borderId="0" xfId="6" applyNumberFormat="1" applyFont="1" applyFill="1" applyBorder="1" applyAlignment="1">
      <alignment vertical="center" wrapText="1"/>
    </xf>
    <xf numFmtId="0" fontId="5" fillId="0" borderId="4" xfId="6" applyFont="1" applyFill="1" applyBorder="1" applyAlignment="1">
      <alignment vertical="center" wrapText="1"/>
    </xf>
    <xf numFmtId="0" fontId="3" fillId="0" borderId="0" xfId="6" applyFont="1" applyFill="1" applyBorder="1" applyAlignment="1">
      <alignment horizontal="distributed" vertical="center" wrapText="1"/>
    </xf>
    <xf numFmtId="0" fontId="3" fillId="0" borderId="0" xfId="6" applyFont="1" applyFill="1" applyBorder="1" applyAlignment="1">
      <alignment vertical="center" wrapText="1"/>
    </xf>
    <xf numFmtId="38" fontId="5" fillId="0" borderId="0" xfId="6" applyNumberFormat="1" applyFont="1" applyFill="1" applyBorder="1"/>
    <xf numFmtId="0" fontId="5" fillId="0" borderId="4" xfId="6" applyFont="1" applyFill="1" applyBorder="1"/>
    <xf numFmtId="0" fontId="3" fillId="0" borderId="0" xfId="6" applyFont="1" applyFill="1" applyBorder="1" applyAlignment="1">
      <alignment horizontal="center"/>
    </xf>
    <xf numFmtId="0" fontId="6" fillId="0" borderId="0" xfId="6" applyFont="1" applyFill="1" applyAlignment="1">
      <alignment vertical="center"/>
    </xf>
    <xf numFmtId="38" fontId="6" fillId="0" borderId="0" xfId="6" applyNumberFormat="1" applyFont="1" applyFill="1" applyAlignment="1">
      <alignment vertical="center"/>
    </xf>
    <xf numFmtId="38" fontId="8" fillId="0" borderId="0" xfId="4" applyFont="1" applyFill="1" applyBorder="1" applyAlignment="1">
      <alignment horizontal="right" vertical="center"/>
    </xf>
    <xf numFmtId="0" fontId="8" fillId="0" borderId="4" xfId="6" applyFont="1" applyFill="1" applyBorder="1" applyAlignment="1">
      <alignment vertical="center"/>
    </xf>
    <xf numFmtId="0" fontId="1" fillId="0" borderId="0" xfId="6" applyFont="1" applyFill="1" applyAlignment="1">
      <alignment horizontal="center" vertical="center"/>
    </xf>
    <xf numFmtId="0" fontId="3" fillId="0" borderId="13" xfId="6" applyFont="1" applyFill="1" applyBorder="1" applyAlignment="1">
      <alignment horizontal="right" vertical="top"/>
    </xf>
    <xf numFmtId="0" fontId="3" fillId="0" borderId="0" xfId="6" applyFont="1" applyFill="1" applyBorder="1" applyAlignment="1">
      <alignment horizontal="right" vertical="top"/>
    </xf>
    <xf numFmtId="0" fontId="3" fillId="0" borderId="15" xfId="6" applyFont="1" applyFill="1" applyBorder="1" applyAlignment="1">
      <alignment horizontal="right" vertical="top"/>
    </xf>
    <xf numFmtId="0" fontId="3" fillId="0" borderId="4" xfId="6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center" vertical="center"/>
    </xf>
    <xf numFmtId="0" fontId="12" fillId="0" borderId="0" xfId="6" applyFont="1" applyFill="1" applyAlignment="1">
      <alignment vertical="center"/>
    </xf>
    <xf numFmtId="0" fontId="3" fillId="0" borderId="17" xfId="6" applyFont="1" applyFill="1" applyBorder="1" applyAlignment="1">
      <alignment horizontal="distributed" vertical="center" wrapText="1"/>
    </xf>
    <xf numFmtId="0" fontId="3" fillId="0" borderId="18" xfId="6" applyFont="1" applyFill="1" applyBorder="1" applyAlignment="1">
      <alignment horizontal="distributed" vertical="center" wrapText="1"/>
    </xf>
    <xf numFmtId="0" fontId="3" fillId="0" borderId="9" xfId="6" applyFont="1" applyFill="1" applyBorder="1" applyAlignment="1">
      <alignment horizontal="distributed" vertical="center" wrapText="1"/>
    </xf>
    <xf numFmtId="0" fontId="3" fillId="0" borderId="10" xfId="6" applyFont="1" applyFill="1" applyBorder="1" applyAlignment="1">
      <alignment horizontal="center" vertical="center"/>
    </xf>
    <xf numFmtId="0" fontId="3" fillId="0" borderId="2" xfId="6" applyFont="1" applyFill="1" applyBorder="1" applyAlignment="1">
      <alignment horizontal="distributed" vertical="center" justifyLastLine="1"/>
    </xf>
    <xf numFmtId="0" fontId="3" fillId="0" borderId="8" xfId="6" applyFont="1" applyFill="1" applyBorder="1" applyAlignment="1">
      <alignment horizontal="center" vertical="center"/>
    </xf>
    <xf numFmtId="38" fontId="16" fillId="0" borderId="5" xfId="6" applyNumberFormat="1" applyFont="1" applyFill="1" applyBorder="1" applyAlignment="1">
      <alignment horizontal="right" vertical="center"/>
    </xf>
    <xf numFmtId="38" fontId="16" fillId="0" borderId="6" xfId="6" applyNumberFormat="1" applyFont="1" applyFill="1" applyBorder="1" applyAlignment="1">
      <alignment horizontal="right" vertical="center"/>
    </xf>
    <xf numFmtId="38" fontId="16" fillId="0" borderId="14" xfId="6" applyNumberFormat="1" applyFont="1" applyFill="1" applyBorder="1" applyAlignment="1">
      <alignment horizontal="right" vertical="center"/>
    </xf>
    <xf numFmtId="0" fontId="1" fillId="0" borderId="6" xfId="6" applyFont="1" applyFill="1" applyBorder="1" applyAlignment="1">
      <alignment horizontal="center" vertical="center"/>
    </xf>
    <xf numFmtId="0" fontId="16" fillId="0" borderId="5" xfId="6" applyFont="1" applyFill="1" applyBorder="1" applyAlignment="1">
      <alignment horizontal="distributed" vertical="center"/>
    </xf>
    <xf numFmtId="0" fontId="1" fillId="0" borderId="0" xfId="6" applyFont="1" applyFill="1" applyBorder="1" applyAlignment="1">
      <alignment horizontal="center" vertical="center"/>
    </xf>
    <xf numFmtId="0" fontId="1" fillId="0" borderId="4" xfId="6" applyFont="1" applyFill="1" applyBorder="1" applyAlignment="1">
      <alignment horizontal="center" vertical="center"/>
    </xf>
    <xf numFmtId="0" fontId="1" fillId="0" borderId="13" xfId="6" applyFont="1" applyFill="1" applyBorder="1" applyAlignment="1">
      <alignment horizontal="right" vertical="center" wrapText="1"/>
    </xf>
    <xf numFmtId="0" fontId="1" fillId="0" borderId="13" xfId="6" applyFont="1" applyFill="1" applyBorder="1" applyAlignment="1">
      <alignment horizontal="distributed" vertical="center" wrapText="1"/>
    </xf>
    <xf numFmtId="0" fontId="1" fillId="0" borderId="19" xfId="6" applyFont="1" applyFill="1" applyBorder="1" applyAlignment="1">
      <alignment horizontal="right" vertical="center" wrapText="1"/>
    </xf>
    <xf numFmtId="0" fontId="1" fillId="0" borderId="20" xfId="6" applyFont="1" applyFill="1" applyBorder="1" applyAlignment="1">
      <alignment horizontal="distributed" vertical="center" wrapText="1"/>
    </xf>
    <xf numFmtId="0" fontId="1" fillId="0" borderId="19" xfId="6" applyFont="1" applyFill="1" applyBorder="1" applyAlignment="1">
      <alignment horizontal="center" vertical="center"/>
    </xf>
    <xf numFmtId="0" fontId="1" fillId="0" borderId="13" xfId="6" applyFont="1" applyFill="1" applyBorder="1" applyAlignment="1">
      <alignment horizontal="distributed" vertical="center"/>
    </xf>
    <xf numFmtId="0" fontId="1" fillId="0" borderId="13" xfId="6" applyFont="1" applyFill="1" applyBorder="1" applyAlignment="1">
      <alignment horizontal="center" vertical="center"/>
    </xf>
    <xf numFmtId="0" fontId="3" fillId="0" borderId="21" xfId="6" applyFont="1" applyFill="1" applyBorder="1" applyAlignment="1">
      <alignment horizontal="distributed" vertical="center" wrapText="1"/>
    </xf>
    <xf numFmtId="0" fontId="3" fillId="0" borderId="0" xfId="6" applyFont="1" applyFill="1" applyAlignment="1">
      <alignment horizontal="right" vertical="center"/>
    </xf>
    <xf numFmtId="0" fontId="1" fillId="0" borderId="0" xfId="6" applyFont="1" applyFill="1" applyBorder="1"/>
    <xf numFmtId="0" fontId="0" fillId="0" borderId="0" xfId="0" applyFont="1" applyFill="1" applyAlignment="1">
      <alignment horizontal="right"/>
    </xf>
    <xf numFmtId="177" fontId="5" fillId="0" borderId="4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top"/>
    </xf>
    <xf numFmtId="0" fontId="20" fillId="0" borderId="0" xfId="0" applyNumberFormat="1" applyFont="1" applyFill="1" applyBorder="1" applyAlignment="1">
      <alignment horizontal="right" vertical="top"/>
    </xf>
    <xf numFmtId="0" fontId="20" fillId="0" borderId="15" xfId="0" applyNumberFormat="1" applyFont="1" applyFill="1" applyBorder="1" applyAlignment="1">
      <alignment horizontal="right" vertical="top"/>
    </xf>
    <xf numFmtId="0" fontId="20" fillId="0" borderId="19" xfId="0" applyNumberFormat="1" applyFont="1" applyFill="1" applyBorder="1" applyAlignment="1">
      <alignment horizontal="right" vertical="top"/>
    </xf>
    <xf numFmtId="0" fontId="20" fillId="0" borderId="13" xfId="0" applyFont="1" applyFill="1" applyBorder="1" applyAlignment="1">
      <alignment vertical="top"/>
    </xf>
    <xf numFmtId="0" fontId="3" fillId="0" borderId="12" xfId="0" applyNumberFormat="1" applyFont="1" applyFill="1" applyBorder="1" applyAlignment="1">
      <alignment horizontal="distributed" vertical="center" justifyLastLine="1"/>
    </xf>
    <xf numFmtId="0" fontId="3" fillId="0" borderId="11" xfId="0" applyNumberFormat="1" applyFont="1" applyFill="1" applyBorder="1" applyAlignment="1">
      <alignment horizontal="distributed" vertical="center" justifyLastLine="1"/>
    </xf>
    <xf numFmtId="0" fontId="3" fillId="0" borderId="21" xfId="0" applyNumberFormat="1" applyFont="1" applyFill="1" applyBorder="1" applyAlignment="1">
      <alignment horizontal="distributed" vertical="center" justifyLastLine="1"/>
    </xf>
    <xf numFmtId="0" fontId="1" fillId="0" borderId="0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vertical="center"/>
    </xf>
    <xf numFmtId="0" fontId="0" fillId="0" borderId="14" xfId="0" applyFont="1" applyFill="1" applyBorder="1"/>
    <xf numFmtId="0" fontId="3" fillId="0" borderId="0" xfId="0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right" vertical="top"/>
    </xf>
    <xf numFmtId="0" fontId="3" fillId="0" borderId="15" xfId="0" applyFont="1" applyFill="1" applyBorder="1" applyAlignment="1">
      <alignment horizontal="right" vertical="top"/>
    </xf>
    <xf numFmtId="0" fontId="20" fillId="0" borderId="19" xfId="0" applyFont="1" applyFill="1" applyBorder="1" applyAlignment="1">
      <alignment horizontal="right" vertical="top"/>
    </xf>
    <xf numFmtId="0" fontId="3" fillId="0" borderId="13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vertical="center"/>
    </xf>
    <xf numFmtId="38" fontId="0" fillId="0" borderId="0" xfId="4" applyFont="1" applyFill="1"/>
    <xf numFmtId="38" fontId="0" fillId="0" borderId="0" xfId="4" applyFont="1" applyFill="1" applyAlignment="1">
      <alignment horizontal="right"/>
    </xf>
    <xf numFmtId="38" fontId="9" fillId="0" borderId="0" xfId="4" applyFont="1" applyFill="1" applyAlignment="1"/>
    <xf numFmtId="38" fontId="5" fillId="0" borderId="15" xfId="4" applyFont="1" applyFill="1" applyBorder="1" applyAlignment="1">
      <alignment vertical="center"/>
    </xf>
    <xf numFmtId="38" fontId="20" fillId="0" borderId="0" xfId="4" applyFont="1" applyFill="1" applyBorder="1" applyAlignment="1">
      <alignment horizontal="right" vertical="top"/>
    </xf>
    <xf numFmtId="38" fontId="20" fillId="0" borderId="13" xfId="4" applyFont="1" applyFill="1" applyBorder="1" applyAlignment="1">
      <alignment horizontal="right" vertical="top"/>
    </xf>
    <xf numFmtId="38" fontId="20" fillId="0" borderId="4" xfId="4" applyFont="1" applyFill="1" applyBorder="1" applyAlignment="1">
      <alignment horizontal="right" vertical="top"/>
    </xf>
    <xf numFmtId="38" fontId="20" fillId="0" borderId="15" xfId="4" applyFont="1" applyFill="1" applyBorder="1" applyAlignment="1">
      <alignment horizontal="right" vertical="top"/>
    </xf>
    <xf numFmtId="38" fontId="3" fillId="0" borderId="11" xfId="4" applyFont="1" applyFill="1" applyBorder="1" applyAlignment="1">
      <alignment horizontal="distributed" vertical="center" justifyLastLine="1"/>
    </xf>
    <xf numFmtId="38" fontId="3" fillId="0" borderId="0" xfId="4" applyFont="1" applyFill="1" applyAlignment="1">
      <alignment horizontal="right"/>
    </xf>
    <xf numFmtId="38" fontId="1" fillId="0" borderId="0" xfId="4" applyFont="1" applyFill="1"/>
    <xf numFmtId="38" fontId="1" fillId="0" borderId="0" xfId="4" applyFont="1" applyFill="1" applyAlignment="1">
      <alignment horizontal="right" vertical="center"/>
    </xf>
    <xf numFmtId="177" fontId="5" fillId="0" borderId="4" xfId="0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8" xfId="0" applyFont="1" applyFill="1" applyBorder="1"/>
    <xf numFmtId="176" fontId="5" fillId="0" borderId="0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top" justifyLastLine="1"/>
    </xf>
    <xf numFmtId="0" fontId="3" fillId="0" borderId="0" xfId="0" applyFont="1" applyFill="1" applyBorder="1" applyAlignment="1">
      <alignment horizontal="right" vertical="top" wrapText="1" justifyLastLine="1"/>
    </xf>
    <xf numFmtId="0" fontId="3" fillId="0" borderId="0" xfId="0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distributed" vertical="center" wrapText="1" justifyLastLine="1"/>
    </xf>
    <xf numFmtId="0" fontId="3" fillId="0" borderId="1" xfId="0" applyFont="1" applyFill="1" applyBorder="1" applyAlignment="1">
      <alignment horizontal="distributed" vertical="center" wrapText="1"/>
    </xf>
    <xf numFmtId="0" fontId="24" fillId="0" borderId="0" xfId="0" applyFont="1" applyFill="1"/>
    <xf numFmtId="176" fontId="24" fillId="0" borderId="0" xfId="0" applyNumberFormat="1" applyFont="1" applyFill="1"/>
    <xf numFmtId="177" fontId="24" fillId="0" borderId="5" xfId="0" applyNumberFormat="1" applyFont="1" applyFill="1" applyBorder="1" applyAlignment="1">
      <alignment horizontal="right" vertical="center"/>
    </xf>
    <xf numFmtId="0" fontId="24" fillId="0" borderId="6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24" fillId="0" borderId="5" xfId="0" applyFont="1" applyFill="1" applyBorder="1" applyAlignment="1">
      <alignment vertical="center"/>
    </xf>
    <xf numFmtId="0" fontId="24" fillId="0" borderId="0" xfId="0" applyFont="1" applyFill="1" applyBorder="1"/>
    <xf numFmtId="176" fontId="5" fillId="0" borderId="0" xfId="0" quotePrefix="1" applyNumberFormat="1" applyFont="1" applyFill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0" fontId="24" fillId="0" borderId="4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11" fillId="0" borderId="0" xfId="0" applyFont="1" applyFill="1"/>
    <xf numFmtId="0" fontId="11" fillId="0" borderId="19" xfId="0" applyFont="1" applyFill="1" applyBorder="1" applyAlignment="1">
      <alignment horizontal="right" vertical="top"/>
    </xf>
    <xf numFmtId="0" fontId="11" fillId="0" borderId="13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center" vertical="center" wrapText="1" justifyLastLine="1"/>
    </xf>
    <xf numFmtId="0" fontId="3" fillId="0" borderId="7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0" fontId="5" fillId="0" borderId="14" xfId="0" applyFont="1" applyFill="1" applyBorder="1"/>
    <xf numFmtId="0" fontId="5" fillId="0" borderId="15" xfId="0" applyFont="1" applyFill="1" applyBorder="1"/>
    <xf numFmtId="0" fontId="5" fillId="0" borderId="15" xfId="0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176" fontId="8" fillId="0" borderId="15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3" fillId="0" borderId="0" xfId="0" applyFont="1" applyFill="1" applyAlignment="1"/>
    <xf numFmtId="0" fontId="5" fillId="0" borderId="0" xfId="0" applyNumberFormat="1" applyFont="1" applyFill="1" applyBorder="1" applyAlignment="1">
      <alignment horizontal="right" vertical="center"/>
    </xf>
    <xf numFmtId="188" fontId="5" fillId="0" borderId="0" xfId="0" applyNumberFormat="1" applyFont="1" applyFill="1" applyBorder="1" applyAlignment="1">
      <alignment vertical="center"/>
    </xf>
    <xf numFmtId="40" fontId="5" fillId="0" borderId="0" xfId="0" applyNumberFormat="1" applyFont="1" applyFill="1" applyBorder="1" applyAlignment="1">
      <alignment horizontal="right" vertical="center"/>
    </xf>
    <xf numFmtId="40" fontId="5" fillId="0" borderId="0" xfId="0" applyNumberFormat="1" applyFont="1" applyFill="1" applyBorder="1" applyAlignment="1">
      <alignment vertical="center"/>
    </xf>
    <xf numFmtId="188" fontId="5" fillId="0" borderId="0" xfId="4" applyNumberFormat="1" applyFont="1" applyFill="1" applyBorder="1" applyAlignment="1">
      <alignment horizontal="right" vertical="center"/>
    </xf>
    <xf numFmtId="190" fontId="5" fillId="0" borderId="0" xfId="0" applyNumberFormat="1" applyFont="1" applyFill="1" applyBorder="1" applyAlignment="1">
      <alignment vertical="center"/>
    </xf>
    <xf numFmtId="40" fontId="5" fillId="0" borderId="0" xfId="4" applyNumberFormat="1" applyFont="1" applyFill="1" applyBorder="1" applyAlignment="1">
      <alignment horizontal="right" vertical="center"/>
    </xf>
    <xf numFmtId="38" fontId="5" fillId="0" borderId="0" xfId="4" applyFont="1" applyFill="1" applyBorder="1" applyAlignment="1">
      <alignment horizontal="right" vertical="center"/>
    </xf>
    <xf numFmtId="190" fontId="5" fillId="0" borderId="0" xfId="4" applyNumberFormat="1" applyFont="1" applyFill="1" applyBorder="1" applyAlignment="1">
      <alignment horizontal="right" vertical="center"/>
    </xf>
    <xf numFmtId="176" fontId="5" fillId="0" borderId="0" xfId="4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189" fontId="5" fillId="0" borderId="0" xfId="0" applyNumberFormat="1" applyFont="1" applyFill="1" applyBorder="1" applyAlignment="1">
      <alignment horizontal="right" vertical="center" wrapText="1"/>
    </xf>
    <xf numFmtId="2" fontId="5" fillId="0" borderId="0" xfId="0" applyNumberFormat="1" applyFont="1" applyFill="1" applyBorder="1" applyAlignment="1">
      <alignment horizontal="right" vertical="center"/>
    </xf>
    <xf numFmtId="189" fontId="5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vertical="center"/>
    </xf>
    <xf numFmtId="191" fontId="5" fillId="0" borderId="0" xfId="0" applyNumberFormat="1" applyFont="1" applyFill="1" applyBorder="1" applyAlignment="1">
      <alignment horizontal="right" vertical="center"/>
    </xf>
    <xf numFmtId="40" fontId="8" fillId="0" borderId="0" xfId="4" applyNumberFormat="1" applyFont="1" applyFill="1" applyBorder="1" applyAlignment="1">
      <alignment horizontal="right" vertical="center"/>
    </xf>
    <xf numFmtId="191" fontId="8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/>
    <xf numFmtId="177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/>
    <xf numFmtId="0" fontId="1" fillId="0" borderId="16" xfId="0" applyFont="1" applyFill="1" applyBorder="1" applyAlignment="1">
      <alignment horizontal="distributed" vertical="center" justifyLastLine="1"/>
    </xf>
    <xf numFmtId="38" fontId="3" fillId="0" borderId="18" xfId="4" applyFont="1" applyFill="1" applyBorder="1" applyAlignment="1">
      <alignment horizontal="distributed" vertical="center" justifyLastLine="1"/>
    </xf>
    <xf numFmtId="0" fontId="3" fillId="0" borderId="7" xfId="6" applyFont="1" applyFill="1" applyBorder="1" applyAlignment="1">
      <alignment horizontal="distributed" vertical="center" justifyLastLine="1"/>
    </xf>
    <xf numFmtId="38" fontId="8" fillId="0" borderId="4" xfId="6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38" fontId="3" fillId="0" borderId="12" xfId="4" applyFont="1" applyFill="1" applyBorder="1" applyAlignment="1">
      <alignment horizontal="distributed" vertical="center" justifyLastLine="1"/>
    </xf>
    <xf numFmtId="38" fontId="3" fillId="0" borderId="21" xfId="4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21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4" xfId="0" applyFont="1" applyFill="1" applyBorder="1" applyAlignment="1">
      <alignment vertical="center"/>
    </xf>
    <xf numFmtId="38" fontId="3" fillId="0" borderId="0" xfId="4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distributed" textRotation="255" justifyLastLine="1"/>
    </xf>
    <xf numFmtId="0" fontId="3" fillId="0" borderId="11" xfId="0" applyFont="1" applyFill="1" applyBorder="1" applyAlignment="1">
      <alignment vertical="distributed" textRotation="255" wrapText="1"/>
    </xf>
    <xf numFmtId="0" fontId="3" fillId="0" borderId="11" xfId="0" applyFont="1" applyFill="1" applyBorder="1" applyAlignment="1">
      <alignment horizontal="center" vertical="distributed" textRotation="255" wrapText="1"/>
    </xf>
    <xf numFmtId="0" fontId="3" fillId="0" borderId="11" xfId="0" applyFont="1" applyFill="1" applyBorder="1" applyAlignment="1">
      <alignment horizontal="center" vertical="distributed" textRotation="255"/>
    </xf>
    <xf numFmtId="0" fontId="3" fillId="0" borderId="12" xfId="0" applyFont="1" applyFill="1" applyBorder="1" applyAlignment="1">
      <alignment horizontal="center" vertical="distributed" textRotation="255"/>
    </xf>
    <xf numFmtId="0" fontId="20" fillId="0" borderId="13" xfId="0" applyFont="1" applyFill="1" applyBorder="1" applyAlignment="1">
      <alignment horizontal="right" vertical="top"/>
    </xf>
    <xf numFmtId="0" fontId="3" fillId="0" borderId="19" xfId="0" applyFont="1" applyFill="1" applyBorder="1" applyAlignment="1">
      <alignment horizontal="right" vertical="top"/>
    </xf>
    <xf numFmtId="192" fontId="8" fillId="0" borderId="0" xfId="0" applyNumberFormat="1" applyFont="1" applyFill="1" applyBorder="1" applyAlignment="1">
      <alignment vertical="center"/>
    </xf>
    <xf numFmtId="0" fontId="0" fillId="0" borderId="0" xfId="0" applyFont="1" applyFill="1" applyAlignment="1"/>
    <xf numFmtId="189" fontId="0" fillId="0" borderId="0" xfId="0" applyNumberFormat="1" applyFont="1" applyFill="1"/>
    <xf numFmtId="188" fontId="0" fillId="0" borderId="0" xfId="0" applyNumberFormat="1" applyFont="1" applyFill="1"/>
    <xf numFmtId="40" fontId="0" fillId="0" borderId="0" xfId="0" applyNumberFormat="1" applyFont="1" applyFill="1"/>
    <xf numFmtId="0" fontId="1" fillId="0" borderId="5" xfId="0" applyFont="1" applyFill="1" applyBorder="1" applyAlignment="1">
      <alignment horizontal="right" vertical="top"/>
    </xf>
    <xf numFmtId="0" fontId="0" fillId="0" borderId="6" xfId="0" applyFont="1" applyFill="1" applyBorder="1" applyAlignment="1">
      <alignment vertical="top"/>
    </xf>
    <xf numFmtId="38" fontId="0" fillId="0" borderId="14" xfId="4" applyFont="1" applyFill="1" applyBorder="1" applyAlignment="1">
      <alignment vertical="top"/>
    </xf>
    <xf numFmtId="38" fontId="0" fillId="0" borderId="5" xfId="4" applyFont="1" applyFill="1" applyBorder="1" applyAlignment="1">
      <alignment vertical="top"/>
    </xf>
    <xf numFmtId="38" fontId="0" fillId="0" borderId="6" xfId="4" applyFont="1" applyFill="1" applyBorder="1" applyAlignment="1">
      <alignment vertical="top"/>
    </xf>
    <xf numFmtId="0" fontId="1" fillId="0" borderId="0" xfId="0" applyFont="1" applyFill="1" applyBorder="1" applyAlignment="1">
      <alignment horizontal="right" vertical="top"/>
    </xf>
    <xf numFmtId="38" fontId="0" fillId="0" borderId="0" xfId="4" applyFont="1" applyFill="1" applyBorder="1" applyAlignment="1">
      <alignment vertical="top"/>
    </xf>
    <xf numFmtId="38" fontId="1" fillId="0" borderId="0" xfId="4" applyFont="1" applyFill="1" applyBorder="1" applyAlignment="1">
      <alignment vertical="top"/>
    </xf>
    <xf numFmtId="0" fontId="3" fillId="0" borderId="7" xfId="6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3" xfId="6" applyFont="1" applyFill="1" applyBorder="1" applyAlignment="1">
      <alignment horizontal="distributed" vertical="center" justifyLastLine="1"/>
    </xf>
    <xf numFmtId="0" fontId="3" fillId="0" borderId="1" xfId="6" applyFont="1" applyFill="1" applyBorder="1" applyAlignment="1">
      <alignment horizontal="distributed" vertical="center" justifyLastLine="1"/>
    </xf>
    <xf numFmtId="0" fontId="3" fillId="0" borderId="16" xfId="6" applyFont="1" applyFill="1" applyBorder="1" applyAlignment="1">
      <alignment horizontal="distributed" vertical="center" justifyLastLine="1"/>
    </xf>
    <xf numFmtId="0" fontId="3" fillId="0" borderId="12" xfId="6" applyFont="1" applyFill="1" applyBorder="1" applyAlignment="1">
      <alignment horizontal="distributed" vertical="center"/>
    </xf>
    <xf numFmtId="0" fontId="3" fillId="0" borderId="22" xfId="0" applyFont="1" applyFill="1" applyBorder="1" applyAlignment="1">
      <alignment horizontal="distributed" vertical="center"/>
    </xf>
    <xf numFmtId="0" fontId="3" fillId="0" borderId="12" xfId="6" applyFont="1" applyFill="1" applyBorder="1" applyAlignment="1">
      <alignment horizontal="distributed" vertical="center" wrapText="1"/>
    </xf>
    <xf numFmtId="0" fontId="3" fillId="0" borderId="22" xfId="6" applyFont="1" applyFill="1" applyBorder="1" applyAlignment="1">
      <alignment horizontal="distributed" vertical="center" wrapText="1"/>
    </xf>
    <xf numFmtId="0" fontId="3" fillId="0" borderId="11" xfId="6" applyFont="1" applyFill="1" applyBorder="1" applyAlignment="1">
      <alignment horizontal="distributed" vertical="center" wrapText="1"/>
    </xf>
    <xf numFmtId="0" fontId="7" fillId="0" borderId="0" xfId="6" applyFont="1" applyFill="1" applyBorder="1" applyAlignment="1">
      <alignment horizontal="distributed" vertical="center"/>
    </xf>
    <xf numFmtId="38" fontId="8" fillId="0" borderId="15" xfId="6" applyNumberFormat="1" applyFont="1" applyFill="1" applyBorder="1" applyAlignment="1">
      <alignment horizontal="right" vertical="center"/>
    </xf>
    <xf numFmtId="38" fontId="8" fillId="0" borderId="0" xfId="6" applyNumberFormat="1" applyFont="1" applyFill="1" applyBorder="1" applyAlignment="1">
      <alignment horizontal="right" vertical="center"/>
    </xf>
    <xf numFmtId="38" fontId="8" fillId="0" borderId="4" xfId="6" applyNumberFormat="1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3" fillId="0" borderId="3" xfId="0" applyNumberFormat="1" applyFont="1" applyFill="1" applyBorder="1" applyAlignment="1">
      <alignment horizontal="center" vertical="center" justifyLastLine="1"/>
    </xf>
    <xf numFmtId="0" fontId="3" fillId="0" borderId="2" xfId="0" applyNumberFormat="1" applyFont="1" applyFill="1" applyBorder="1" applyAlignment="1">
      <alignment horizontal="center" vertical="center" justifyLastLine="1"/>
    </xf>
    <xf numFmtId="0" fontId="3" fillId="0" borderId="1" xfId="0" applyNumberFormat="1" applyFont="1" applyFill="1" applyBorder="1" applyAlignment="1">
      <alignment horizontal="center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distributed" vertical="center" justifyLastLine="1"/>
    </xf>
    <xf numFmtId="38" fontId="3" fillId="0" borderId="3" xfId="4" applyFont="1" applyFill="1" applyBorder="1" applyAlignment="1">
      <alignment horizontal="distributed" vertical="center" justifyLastLine="1"/>
    </xf>
    <xf numFmtId="38" fontId="3" fillId="0" borderId="1" xfId="4" applyFont="1" applyFill="1" applyBorder="1" applyAlignment="1">
      <alignment horizontal="distributed" vertical="center" justifyLastLine="1"/>
    </xf>
    <xf numFmtId="38" fontId="3" fillId="0" borderId="2" xfId="4" applyFont="1" applyFill="1" applyBorder="1" applyAlignment="1">
      <alignment horizontal="distributed" vertical="center" justifyLastLine="1"/>
    </xf>
    <xf numFmtId="38" fontId="3" fillId="0" borderId="12" xfId="4" applyFont="1" applyFill="1" applyBorder="1" applyAlignment="1">
      <alignment horizontal="distributed" vertical="center" justifyLastLine="1"/>
    </xf>
    <xf numFmtId="38" fontId="3" fillId="0" borderId="21" xfId="4" applyFont="1" applyFill="1" applyBorder="1" applyAlignment="1">
      <alignment horizontal="distributed" vertical="center" justifyLastLine="1"/>
    </xf>
    <xf numFmtId="38" fontId="3" fillId="0" borderId="22" xfId="4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center" vertical="center" justifyLastLine="1"/>
    </xf>
    <xf numFmtId="0" fontId="3" fillId="0" borderId="2" xfId="0" applyFont="1" applyFill="1" applyBorder="1" applyAlignment="1">
      <alignment horizontal="center" vertical="center" justifyLastLine="1"/>
    </xf>
    <xf numFmtId="0" fontId="3" fillId="0" borderId="23" xfId="0" applyFont="1" applyFill="1" applyBorder="1" applyAlignment="1">
      <alignment horizontal="distributed" vertical="center" wrapText="1" justifyLastLine="1"/>
    </xf>
    <xf numFmtId="0" fontId="3" fillId="0" borderId="18" xfId="0" applyFont="1" applyFill="1" applyBorder="1" applyAlignment="1">
      <alignment horizontal="distributed" vertical="center" justifyLastLine="1"/>
    </xf>
    <xf numFmtId="0" fontId="3" fillId="0" borderId="23" xfId="0" applyFont="1" applyFill="1" applyBorder="1" applyAlignment="1">
      <alignment horizontal="distributed" vertical="center" justifyLastLine="1"/>
    </xf>
    <xf numFmtId="0" fontId="20" fillId="0" borderId="3" xfId="0" applyFont="1" applyFill="1" applyBorder="1" applyAlignment="1">
      <alignment horizontal="distributed" vertical="center" justifyLastLine="1"/>
    </xf>
    <xf numFmtId="0" fontId="20" fillId="0" borderId="2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21" xfId="0" applyFont="1" applyFill="1" applyBorder="1" applyAlignment="1">
      <alignment horizontal="distributed" vertical="center" justifyLastLine="1"/>
    </xf>
    <xf numFmtId="0" fontId="3" fillId="0" borderId="19" xfId="0" applyFont="1" applyFill="1" applyBorder="1" applyAlignment="1">
      <alignment horizontal="distributed" vertical="center" wrapText="1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2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3" fillId="0" borderId="18" xfId="0" applyFont="1" applyFill="1" applyBorder="1" applyAlignment="1">
      <alignment horizontal="distributed" vertical="center" wrapText="1" justifyLastLine="1"/>
    </xf>
    <xf numFmtId="0" fontId="20" fillId="0" borderId="3" xfId="0" applyFont="1" applyFill="1" applyBorder="1" applyAlignment="1">
      <alignment horizontal="distributed" vertical="center" wrapText="1" justifyLastLine="1"/>
    </xf>
    <xf numFmtId="0" fontId="3" fillId="0" borderId="1" xfId="0" applyFont="1" applyFill="1" applyBorder="1" applyAlignment="1">
      <alignment horizontal="center" vertical="center" justifyLastLine="1"/>
    </xf>
    <xf numFmtId="0" fontId="3" fillId="0" borderId="7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center" vertical="center" justifyLastLine="1"/>
    </xf>
    <xf numFmtId="0" fontId="3" fillId="0" borderId="9" xfId="0" applyFont="1" applyFill="1" applyBorder="1" applyAlignment="1">
      <alignment horizontal="center" vertical="center" justifyLastLine="1"/>
    </xf>
    <xf numFmtId="0" fontId="3" fillId="0" borderId="2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0" fontId="1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distributed" vertical="center"/>
    </xf>
    <xf numFmtId="0" fontId="1" fillId="0" borderId="4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distributed" vertical="center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4" xfId="0" applyFont="1" applyFill="1" applyBorder="1" applyAlignment="1">
      <alignment vertical="center"/>
    </xf>
    <xf numFmtId="38" fontId="3" fillId="0" borderId="0" xfId="4" applyFont="1" applyFill="1" applyBorder="1" applyAlignment="1">
      <alignment horizontal="distributed" vertical="center"/>
    </xf>
    <xf numFmtId="38" fontId="3" fillId="0" borderId="9" xfId="4" applyFont="1" applyFill="1" applyBorder="1" applyAlignment="1">
      <alignment horizontal="distributed" vertical="center"/>
    </xf>
    <xf numFmtId="38" fontId="3" fillId="0" borderId="17" xfId="4" applyFont="1" applyFill="1" applyBorder="1" applyAlignment="1">
      <alignment horizontal="distributed" vertical="center" justifyLastLine="1"/>
    </xf>
    <xf numFmtId="38" fontId="3" fillId="0" borderId="9" xfId="4" applyFont="1" applyFill="1" applyBorder="1" applyAlignment="1">
      <alignment horizontal="distributed" vertical="center" justifyLastLine="1"/>
    </xf>
    <xf numFmtId="38" fontId="3" fillId="0" borderId="10" xfId="4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distributed" vertical="center" justifyLastLine="1"/>
    </xf>
    <xf numFmtId="0" fontId="3" fillId="0" borderId="8" xfId="1" applyFont="1" applyFill="1" applyBorder="1" applyAlignment="1">
      <alignment horizontal="distributed" vertical="center" justifyLastLine="1"/>
    </xf>
    <xf numFmtId="0" fontId="3" fillId="0" borderId="9" xfId="1" applyFont="1" applyFill="1" applyBorder="1" applyAlignment="1">
      <alignment horizontal="distributed" vertical="center" justifyLastLine="1"/>
    </xf>
    <xf numFmtId="0" fontId="3" fillId="0" borderId="10" xfId="1" applyFont="1" applyFill="1" applyBorder="1" applyAlignment="1">
      <alignment horizontal="distributed" vertical="center" justifyLastLine="1"/>
    </xf>
    <xf numFmtId="0" fontId="3" fillId="0" borderId="3" xfId="1" applyNumberFormat="1" applyFont="1" applyFill="1" applyBorder="1" applyAlignment="1">
      <alignment horizontal="distributed" vertical="center" justifyLastLine="1"/>
    </xf>
    <xf numFmtId="0" fontId="3" fillId="0" borderId="1" xfId="1" applyNumberFormat="1" applyFont="1" applyFill="1" applyBorder="1" applyAlignment="1">
      <alignment horizontal="distributed" vertical="center" justifyLastLine="1"/>
    </xf>
    <xf numFmtId="0" fontId="3" fillId="0" borderId="2" xfId="1" applyNumberFormat="1" applyFont="1" applyFill="1" applyBorder="1" applyAlignment="1">
      <alignment horizontal="distributed" vertical="center" justifyLastLine="1"/>
    </xf>
  </cellXfs>
  <cellStyles count="7">
    <cellStyle name="桁区切り" xfId="2" builtinId="6"/>
    <cellStyle name="桁区切り 2 2" xfId="4"/>
    <cellStyle name="標準" xfId="0" builtinId="0"/>
    <cellStyle name="標準_'13-150差換え版" xfId="1"/>
    <cellStyle name="標準_5-49" xfId="6"/>
    <cellStyle name="標準_Book1" xfId="3"/>
    <cellStyle name="標準_Shee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238125</xdr:colOff>
      <xdr:row>40</xdr:row>
      <xdr:rowOff>85725</xdr:rowOff>
    </xdr:from>
    <xdr:ext cx="57150" cy="134083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6638925" y="5038725"/>
          <a:ext cx="57150" cy="134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40005</xdr:colOff>
      <xdr:row>13</xdr:row>
      <xdr:rowOff>24740</xdr:rowOff>
    </xdr:from>
    <xdr:to>
      <xdr:col>7</xdr:col>
      <xdr:colOff>85724</xdr:colOff>
      <xdr:row>17</xdr:row>
      <xdr:rowOff>136071</xdr:rowOff>
    </xdr:to>
    <xdr:sp macro="" textlink="">
      <xdr:nvSpPr>
        <xdr:cNvPr id="3" name="AutoShape 15"/>
        <xdr:cNvSpPr>
          <a:spLocks/>
        </xdr:cNvSpPr>
      </xdr:nvSpPr>
      <xdr:spPr bwMode="auto">
        <a:xfrm>
          <a:off x="3240405" y="1634465"/>
          <a:ext cx="45719" cy="597106"/>
        </a:xfrm>
        <a:prstGeom prst="rightBrace">
          <a:avLst>
            <a:gd name="adj1" fmla="val 77778"/>
            <a:gd name="adj2" fmla="val 37097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14</xdr:col>
      <xdr:colOff>238125</xdr:colOff>
      <xdr:row>40</xdr:row>
      <xdr:rowOff>85725</xdr:rowOff>
    </xdr:from>
    <xdr:ext cx="57150" cy="134083"/>
    <xdr:sp macro="" textlink="">
      <xdr:nvSpPr>
        <xdr:cNvPr id="4" name="Text Box 16"/>
        <xdr:cNvSpPr txBox="1">
          <a:spLocks noChangeArrowheads="1"/>
        </xdr:cNvSpPr>
      </xdr:nvSpPr>
      <xdr:spPr bwMode="auto">
        <a:xfrm>
          <a:off x="6638925" y="5038725"/>
          <a:ext cx="57150" cy="134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51"/>
  <sheetViews>
    <sheetView tabSelected="1" zoomScaleNormal="100" workbookViewId="0"/>
  </sheetViews>
  <sheetFormatPr defaultColWidth="11.19921875" defaultRowHeight="9.75"/>
  <cols>
    <col min="1" max="1" width="1" style="197" customWidth="1"/>
    <col min="2" max="2" width="26" style="197" customWidth="1"/>
    <col min="3" max="3" width="1.19921875" style="195" customWidth="1"/>
    <col min="4" max="4" width="10.3984375" style="195" customWidth="1"/>
    <col min="5" max="5" width="14.59765625" style="195" customWidth="1"/>
    <col min="6" max="6" width="1" style="196" customWidth="1"/>
    <col min="7" max="7" width="10.3984375" style="195" customWidth="1"/>
    <col min="8" max="8" width="14.3984375" style="195" customWidth="1"/>
    <col min="9" max="9" width="1" style="196" customWidth="1"/>
    <col min="10" max="10" width="10.3984375" style="195" customWidth="1"/>
    <col min="11" max="11" width="14.3984375" style="195" customWidth="1"/>
    <col min="12" max="12" width="11.19921875" style="195"/>
    <col min="13" max="13" width="12.19921875" style="195" bestFit="1" customWidth="1"/>
    <col min="14" max="16384" width="11.19921875" style="195"/>
  </cols>
  <sheetData>
    <row r="1" spans="1:13" s="202" customFormat="1" ht="12" customHeight="1" thickBot="1">
      <c r="A1" s="197"/>
      <c r="B1" s="197"/>
      <c r="F1" s="252"/>
      <c r="I1" s="252"/>
      <c r="K1" s="251" t="s">
        <v>259</v>
      </c>
    </row>
    <row r="2" spans="1:13" s="223" customFormat="1" ht="13.5" customHeight="1" thickTop="1">
      <c r="A2" s="388" t="s">
        <v>255</v>
      </c>
      <c r="B2" s="389"/>
      <c r="C2" s="235"/>
      <c r="D2" s="391" t="s">
        <v>258</v>
      </c>
      <c r="E2" s="392"/>
      <c r="F2" s="351"/>
      <c r="G2" s="393" t="s">
        <v>253</v>
      </c>
      <c r="H2" s="391"/>
      <c r="I2" s="351"/>
      <c r="J2" s="393" t="s">
        <v>252</v>
      </c>
      <c r="K2" s="391"/>
    </row>
    <row r="3" spans="1:13" s="223" customFormat="1" ht="15" customHeight="1">
      <c r="A3" s="390"/>
      <c r="B3" s="390"/>
      <c r="C3" s="233"/>
      <c r="D3" s="394" t="s">
        <v>257</v>
      </c>
      <c r="E3" s="395"/>
      <c r="F3" s="250"/>
      <c r="G3" s="396" t="s">
        <v>257</v>
      </c>
      <c r="H3" s="397"/>
      <c r="I3" s="250"/>
      <c r="J3" s="398" t="s">
        <v>257</v>
      </c>
      <c r="K3" s="396"/>
    </row>
    <row r="4" spans="1:13" s="223" customFormat="1" ht="10.5" customHeight="1">
      <c r="A4" s="249"/>
      <c r="B4" s="248"/>
      <c r="C4" s="247"/>
      <c r="D4" s="246"/>
      <c r="E4" s="243" t="s">
        <v>256</v>
      </c>
      <c r="F4" s="243"/>
      <c r="G4" s="246"/>
      <c r="H4" s="243" t="s">
        <v>256</v>
      </c>
      <c r="I4" s="245"/>
      <c r="J4" s="244"/>
      <c r="K4" s="243" t="s">
        <v>256</v>
      </c>
    </row>
    <row r="5" spans="1:13" s="241" customFormat="1" ht="12" customHeight="1">
      <c r="A5" s="399" t="s">
        <v>247</v>
      </c>
      <c r="B5" s="399"/>
      <c r="C5" s="242"/>
      <c r="D5" s="400">
        <v>190784272</v>
      </c>
      <c r="E5" s="401"/>
      <c r="F5" s="352"/>
      <c r="G5" s="402">
        <v>166050741</v>
      </c>
      <c r="H5" s="403"/>
      <c r="I5" s="352"/>
      <c r="J5" s="402">
        <v>172147155</v>
      </c>
      <c r="K5" s="403"/>
    </row>
    <row r="6" spans="1:13" s="223" customFormat="1" ht="4.5" customHeight="1" thickBot="1">
      <c r="A6" s="240"/>
      <c r="B6" s="240"/>
      <c r="C6" s="239"/>
      <c r="D6" s="238"/>
      <c r="E6" s="236"/>
      <c r="F6" s="236"/>
      <c r="G6" s="238"/>
      <c r="H6" s="236"/>
      <c r="I6" s="237"/>
      <c r="J6" s="236"/>
      <c r="K6" s="236"/>
    </row>
    <row r="7" spans="1:13" s="223" customFormat="1" ht="14.25" customHeight="1" thickTop="1">
      <c r="A7" s="388" t="s">
        <v>255</v>
      </c>
      <c r="B7" s="389"/>
      <c r="C7" s="235"/>
      <c r="D7" s="391" t="s">
        <v>254</v>
      </c>
      <c r="E7" s="392"/>
      <c r="F7" s="234"/>
      <c r="G7" s="393" t="s">
        <v>253</v>
      </c>
      <c r="H7" s="391"/>
      <c r="I7" s="234"/>
      <c r="J7" s="393" t="s">
        <v>252</v>
      </c>
      <c r="K7" s="391"/>
    </row>
    <row r="8" spans="1:13" s="223" customFormat="1" ht="20.25" customHeight="1">
      <c r="A8" s="390"/>
      <c r="B8" s="390"/>
      <c r="C8" s="233"/>
      <c r="D8" s="230" t="s">
        <v>251</v>
      </c>
      <c r="E8" s="230" t="s">
        <v>250</v>
      </c>
      <c r="F8" s="232"/>
      <c r="G8" s="230" t="s">
        <v>251</v>
      </c>
      <c r="H8" s="230" t="s">
        <v>250</v>
      </c>
      <c r="I8" s="232"/>
      <c r="J8" s="231" t="s">
        <v>251</v>
      </c>
      <c r="K8" s="230" t="s">
        <v>250</v>
      </c>
      <c r="M8" s="229"/>
    </row>
    <row r="9" spans="1:13" s="223" customFormat="1" ht="11.25" customHeight="1">
      <c r="A9" s="228"/>
      <c r="B9" s="228"/>
      <c r="C9" s="227"/>
      <c r="D9" s="226" t="s">
        <v>249</v>
      </c>
      <c r="E9" s="224" t="s">
        <v>248</v>
      </c>
      <c r="F9" s="224"/>
      <c r="G9" s="225" t="s">
        <v>249</v>
      </c>
      <c r="H9" s="224" t="s">
        <v>248</v>
      </c>
      <c r="I9" s="224"/>
      <c r="J9" s="225" t="s">
        <v>249</v>
      </c>
      <c r="K9" s="224" t="s">
        <v>248</v>
      </c>
    </row>
    <row r="10" spans="1:13" s="219" customFormat="1" ht="21" customHeight="1">
      <c r="A10" s="399" t="s">
        <v>247</v>
      </c>
      <c r="B10" s="399"/>
      <c r="C10" s="222"/>
      <c r="D10" s="178">
        <v>39652</v>
      </c>
      <c r="E10" s="221">
        <v>8163743</v>
      </c>
      <c r="F10" s="178"/>
      <c r="G10" s="178">
        <v>33388</v>
      </c>
      <c r="H10" s="221">
        <v>7809132</v>
      </c>
      <c r="I10" s="178"/>
      <c r="J10" s="178">
        <v>35997</v>
      </c>
      <c r="K10" s="221">
        <v>8192048</v>
      </c>
      <c r="L10" s="220"/>
      <c r="M10" s="220"/>
    </row>
    <row r="11" spans="1:13" ht="6" customHeight="1">
      <c r="A11" s="218"/>
      <c r="B11" s="218"/>
      <c r="C11" s="217"/>
      <c r="D11" s="216"/>
      <c r="E11" s="216"/>
      <c r="F11" s="216"/>
      <c r="G11" s="216"/>
      <c r="H11" s="216"/>
      <c r="I11" s="216"/>
      <c r="J11" s="216"/>
      <c r="K11" s="216"/>
    </row>
    <row r="12" spans="1:13" s="211" customFormat="1" ht="24.75" customHeight="1">
      <c r="A12" s="214"/>
      <c r="B12" s="214" t="s">
        <v>246</v>
      </c>
      <c r="C12" s="213"/>
      <c r="D12" s="212">
        <v>36101</v>
      </c>
      <c r="E12" s="212">
        <v>5197064</v>
      </c>
      <c r="F12" s="212"/>
      <c r="G12" s="212">
        <v>30677</v>
      </c>
      <c r="H12" s="212">
        <v>4307878</v>
      </c>
      <c r="I12" s="212"/>
      <c r="J12" s="212">
        <v>33144</v>
      </c>
      <c r="K12" s="212">
        <v>4696724</v>
      </c>
    </row>
    <row r="13" spans="1:13" s="211" customFormat="1" ht="24.75" customHeight="1">
      <c r="A13" s="214"/>
      <c r="B13" s="214" t="s">
        <v>245</v>
      </c>
      <c r="C13" s="213"/>
      <c r="D13" s="212">
        <v>131</v>
      </c>
      <c r="E13" s="212">
        <v>53287</v>
      </c>
      <c r="F13" s="212"/>
      <c r="G13" s="212">
        <v>129</v>
      </c>
      <c r="H13" s="212">
        <v>49684</v>
      </c>
      <c r="I13" s="212"/>
      <c r="J13" s="212">
        <v>100</v>
      </c>
      <c r="K13" s="212">
        <v>55932</v>
      </c>
    </row>
    <row r="14" spans="1:13" s="211" customFormat="1" ht="24.75" customHeight="1">
      <c r="A14" s="214"/>
      <c r="B14" s="214" t="s">
        <v>244</v>
      </c>
      <c r="C14" s="213"/>
      <c r="D14" s="212">
        <v>382</v>
      </c>
      <c r="E14" s="212">
        <v>390302</v>
      </c>
      <c r="F14" s="212"/>
      <c r="G14" s="212">
        <v>307</v>
      </c>
      <c r="H14" s="212">
        <v>239915</v>
      </c>
      <c r="I14" s="212"/>
      <c r="J14" s="212">
        <v>282</v>
      </c>
      <c r="K14" s="212">
        <v>356407</v>
      </c>
    </row>
    <row r="15" spans="1:13" s="211" customFormat="1" ht="6" customHeight="1">
      <c r="A15" s="214"/>
      <c r="B15" s="214"/>
      <c r="C15" s="213"/>
      <c r="D15" s="212"/>
      <c r="E15" s="212"/>
      <c r="F15" s="212"/>
      <c r="G15" s="212"/>
      <c r="H15" s="212"/>
      <c r="I15" s="212"/>
      <c r="J15" s="212"/>
      <c r="K15" s="212"/>
    </row>
    <row r="16" spans="1:13" s="211" customFormat="1" ht="24.75" customHeight="1">
      <c r="A16" s="214"/>
      <c r="B16" s="214" t="s">
        <v>243</v>
      </c>
      <c r="C16" s="213"/>
      <c r="D16" s="212">
        <v>205</v>
      </c>
      <c r="E16" s="212">
        <v>14834</v>
      </c>
      <c r="F16" s="212"/>
      <c r="G16" s="212">
        <v>206</v>
      </c>
      <c r="H16" s="212">
        <v>15560</v>
      </c>
      <c r="I16" s="212"/>
      <c r="J16" s="212">
        <v>122</v>
      </c>
      <c r="K16" s="212">
        <v>9561</v>
      </c>
    </row>
    <row r="17" spans="1:11" s="211" customFormat="1" ht="24.75" customHeight="1">
      <c r="A17" s="215"/>
      <c r="B17" s="214" t="s">
        <v>242</v>
      </c>
      <c r="C17" s="213"/>
      <c r="D17" s="212">
        <v>83</v>
      </c>
      <c r="E17" s="212">
        <v>15861</v>
      </c>
      <c r="F17" s="212"/>
      <c r="G17" s="212">
        <v>82</v>
      </c>
      <c r="H17" s="212">
        <v>25654</v>
      </c>
      <c r="I17" s="212"/>
      <c r="J17" s="212">
        <v>111</v>
      </c>
      <c r="K17" s="212">
        <v>38217</v>
      </c>
    </row>
    <row r="18" spans="1:11" s="211" customFormat="1" ht="24.75" customHeight="1">
      <c r="A18" s="215"/>
      <c r="B18" s="214" t="s">
        <v>241</v>
      </c>
      <c r="C18" s="213"/>
      <c r="D18" s="212">
        <v>302</v>
      </c>
      <c r="E18" s="212">
        <v>506058</v>
      </c>
      <c r="F18" s="212"/>
      <c r="G18" s="212">
        <v>208</v>
      </c>
      <c r="H18" s="212">
        <v>231674</v>
      </c>
      <c r="I18" s="212"/>
      <c r="J18" s="212">
        <v>242</v>
      </c>
      <c r="K18" s="212">
        <v>254244</v>
      </c>
    </row>
    <row r="19" spans="1:11" s="211" customFormat="1" ht="24.75" customHeight="1">
      <c r="A19" s="215"/>
      <c r="B19" s="214" t="s">
        <v>240</v>
      </c>
      <c r="C19" s="213"/>
      <c r="D19" s="212">
        <v>41</v>
      </c>
      <c r="E19" s="212">
        <v>59869</v>
      </c>
      <c r="F19" s="212"/>
      <c r="G19" s="212">
        <v>39</v>
      </c>
      <c r="H19" s="212">
        <v>19020</v>
      </c>
      <c r="I19" s="212"/>
      <c r="J19" s="212">
        <v>35</v>
      </c>
      <c r="K19" s="212">
        <v>9983</v>
      </c>
    </row>
    <row r="20" spans="1:11" s="211" customFormat="1" ht="24.75" customHeight="1">
      <c r="A20" s="215"/>
      <c r="B20" s="214" t="s">
        <v>239</v>
      </c>
      <c r="C20" s="213"/>
      <c r="D20" s="212">
        <v>8</v>
      </c>
      <c r="E20" s="212">
        <v>1130</v>
      </c>
      <c r="F20" s="212"/>
      <c r="G20" s="212">
        <v>7</v>
      </c>
      <c r="H20" s="212">
        <v>29666</v>
      </c>
      <c r="I20" s="212"/>
      <c r="J20" s="212">
        <v>7</v>
      </c>
      <c r="K20" s="212">
        <v>309</v>
      </c>
    </row>
    <row r="21" spans="1:11" s="211" customFormat="1" ht="24.75" customHeight="1">
      <c r="A21" s="215"/>
      <c r="B21" s="214" t="s">
        <v>238</v>
      </c>
      <c r="C21" s="213"/>
      <c r="D21" s="212">
        <v>159</v>
      </c>
      <c r="E21" s="212">
        <v>301409</v>
      </c>
      <c r="F21" s="212"/>
      <c r="G21" s="212">
        <v>174</v>
      </c>
      <c r="H21" s="212">
        <v>1617051</v>
      </c>
      <c r="I21" s="212"/>
      <c r="J21" s="212">
        <v>154</v>
      </c>
      <c r="K21" s="212">
        <v>1581488</v>
      </c>
    </row>
    <row r="22" spans="1:11" s="211" customFormat="1" ht="24.75" customHeight="1">
      <c r="A22" s="215"/>
      <c r="B22" s="214" t="s">
        <v>237</v>
      </c>
      <c r="C22" s="213"/>
      <c r="D22" s="212">
        <v>303</v>
      </c>
      <c r="E22" s="212">
        <v>237362</v>
      </c>
      <c r="F22" s="212"/>
      <c r="G22" s="212">
        <v>218</v>
      </c>
      <c r="H22" s="212">
        <v>190687</v>
      </c>
      <c r="I22" s="212"/>
      <c r="J22" s="212">
        <v>195</v>
      </c>
      <c r="K22" s="212">
        <v>198294</v>
      </c>
    </row>
    <row r="23" spans="1:11" s="211" customFormat="1" ht="24.75" customHeight="1">
      <c r="A23" s="215"/>
      <c r="B23" s="214" t="s">
        <v>236</v>
      </c>
      <c r="C23" s="213"/>
      <c r="D23" s="212">
        <v>11</v>
      </c>
      <c r="E23" s="212">
        <v>3868</v>
      </c>
      <c r="F23" s="212"/>
      <c r="G23" s="212">
        <v>10</v>
      </c>
      <c r="H23" s="212">
        <v>4522</v>
      </c>
      <c r="I23" s="212"/>
      <c r="J23" s="212">
        <v>18</v>
      </c>
      <c r="K23" s="212">
        <v>12194</v>
      </c>
    </row>
    <row r="24" spans="1:11" s="211" customFormat="1" ht="24.75" customHeight="1">
      <c r="A24" s="215"/>
      <c r="B24" s="214" t="s">
        <v>235</v>
      </c>
      <c r="C24" s="213"/>
      <c r="D24" s="212">
        <v>149</v>
      </c>
      <c r="E24" s="212">
        <v>115250</v>
      </c>
      <c r="F24" s="212"/>
      <c r="G24" s="212">
        <v>98</v>
      </c>
      <c r="H24" s="212">
        <v>58481</v>
      </c>
      <c r="I24" s="212"/>
      <c r="J24" s="212">
        <v>107</v>
      </c>
      <c r="K24" s="212">
        <v>59918</v>
      </c>
    </row>
    <row r="25" spans="1:11" s="211" customFormat="1" ht="24.75" customHeight="1">
      <c r="A25" s="215"/>
      <c r="B25" s="214" t="s">
        <v>234</v>
      </c>
      <c r="C25" s="213"/>
      <c r="D25" s="212">
        <v>190</v>
      </c>
      <c r="E25" s="212">
        <v>162353</v>
      </c>
      <c r="F25" s="212"/>
      <c r="G25" s="212">
        <v>141</v>
      </c>
      <c r="H25" s="212">
        <v>55936</v>
      </c>
      <c r="I25" s="212"/>
      <c r="J25" s="212">
        <v>200</v>
      </c>
      <c r="K25" s="212">
        <v>253375</v>
      </c>
    </row>
    <row r="26" spans="1:11" s="211" customFormat="1" ht="24.75" customHeight="1">
      <c r="A26" s="215"/>
      <c r="B26" s="214" t="s">
        <v>233</v>
      </c>
      <c r="C26" s="213"/>
      <c r="D26" s="212">
        <v>214</v>
      </c>
      <c r="E26" s="212">
        <v>172968</v>
      </c>
      <c r="F26" s="212"/>
      <c r="G26" s="212">
        <v>187</v>
      </c>
      <c r="H26" s="212">
        <v>150922</v>
      </c>
      <c r="I26" s="212"/>
      <c r="J26" s="212">
        <v>198</v>
      </c>
      <c r="K26" s="212">
        <v>169904</v>
      </c>
    </row>
    <row r="27" spans="1:11" s="211" customFormat="1" ht="24.75" customHeight="1">
      <c r="A27" s="215"/>
      <c r="B27" s="214" t="s">
        <v>232</v>
      </c>
      <c r="C27" s="213"/>
      <c r="D27" s="212">
        <v>329</v>
      </c>
      <c r="E27" s="212">
        <v>431075</v>
      </c>
      <c r="F27" s="212"/>
      <c r="G27" s="212">
        <v>242</v>
      </c>
      <c r="H27" s="212">
        <v>240335</v>
      </c>
      <c r="I27" s="212"/>
      <c r="J27" s="212">
        <v>254</v>
      </c>
      <c r="K27" s="212">
        <v>263959</v>
      </c>
    </row>
    <row r="28" spans="1:11" s="211" customFormat="1" ht="24.75" customHeight="1">
      <c r="A28" s="215"/>
      <c r="B28" s="214" t="s">
        <v>231</v>
      </c>
      <c r="C28" s="213"/>
      <c r="D28" s="212">
        <v>834</v>
      </c>
      <c r="E28" s="212">
        <v>427970</v>
      </c>
      <c r="F28" s="212"/>
      <c r="G28" s="212">
        <v>503</v>
      </c>
      <c r="H28" s="212">
        <v>462717</v>
      </c>
      <c r="I28" s="212"/>
      <c r="J28" s="212">
        <v>636</v>
      </c>
      <c r="K28" s="212">
        <v>177791</v>
      </c>
    </row>
    <row r="29" spans="1:11" s="211" customFormat="1" ht="24.75" customHeight="1">
      <c r="A29" s="215"/>
      <c r="B29" s="214" t="s">
        <v>230</v>
      </c>
      <c r="C29" s="213"/>
      <c r="D29" s="212">
        <v>109</v>
      </c>
      <c r="E29" s="212">
        <v>20850</v>
      </c>
      <c r="F29" s="212"/>
      <c r="G29" s="212">
        <v>101</v>
      </c>
      <c r="H29" s="212">
        <v>99248</v>
      </c>
      <c r="I29" s="212"/>
      <c r="J29" s="212">
        <v>131</v>
      </c>
      <c r="K29" s="212">
        <v>43817</v>
      </c>
    </row>
    <row r="30" spans="1:11" s="211" customFormat="1" ht="24.75" customHeight="1">
      <c r="A30" s="215"/>
      <c r="B30" s="214" t="s">
        <v>229</v>
      </c>
      <c r="C30" s="213"/>
      <c r="D30" s="212">
        <v>101</v>
      </c>
      <c r="E30" s="212">
        <v>52233</v>
      </c>
      <c r="F30" s="212"/>
      <c r="G30" s="212">
        <v>59</v>
      </c>
      <c r="H30" s="212">
        <v>10182</v>
      </c>
      <c r="I30" s="212"/>
      <c r="J30" s="212">
        <v>61</v>
      </c>
      <c r="K30" s="212">
        <v>9931</v>
      </c>
    </row>
    <row r="31" spans="1:11" s="205" customFormat="1" ht="3.75" customHeight="1" thickBot="1">
      <c r="A31" s="210"/>
      <c r="B31" s="210"/>
      <c r="C31" s="209"/>
      <c r="D31" s="208"/>
      <c r="E31" s="208"/>
      <c r="F31" s="208"/>
      <c r="G31" s="208"/>
      <c r="H31" s="208"/>
      <c r="I31" s="208"/>
      <c r="J31" s="208"/>
      <c r="K31" s="208"/>
    </row>
    <row r="32" spans="1:11" s="205" customFormat="1" ht="3.75" customHeight="1" thickTop="1">
      <c r="A32" s="207"/>
      <c r="B32" s="207"/>
      <c r="F32" s="206"/>
      <c r="H32" s="206"/>
      <c r="I32" s="206"/>
      <c r="J32" s="206"/>
      <c r="K32" s="206"/>
    </row>
    <row r="33" spans="1:12" s="202" customFormat="1" ht="9.75" customHeight="1">
      <c r="A33" s="197"/>
      <c r="B33" s="204" t="s">
        <v>228</v>
      </c>
      <c r="C33" s="60"/>
      <c r="D33" s="60"/>
      <c r="E33" s="60"/>
      <c r="F33" s="81"/>
      <c r="G33" s="60"/>
      <c r="H33" s="81"/>
      <c r="I33" s="81"/>
      <c r="J33" s="60"/>
      <c r="K33" s="60"/>
      <c r="L33" s="203"/>
    </row>
    <row r="34" spans="1:12" ht="9.75" customHeight="1">
      <c r="B34" s="1"/>
      <c r="C34" s="200"/>
      <c r="D34" s="200"/>
      <c r="E34" s="200"/>
      <c r="F34" s="201"/>
      <c r="G34" s="200"/>
      <c r="H34" s="201"/>
      <c r="I34" s="201"/>
      <c r="J34" s="200"/>
      <c r="K34" s="200"/>
      <c r="L34" s="199"/>
    </row>
    <row r="35" spans="1:12" ht="9.75" customHeight="1">
      <c r="H35" s="196"/>
      <c r="J35" s="198"/>
      <c r="K35" s="198"/>
    </row>
    <row r="36" spans="1:12" ht="9.75" customHeight="1">
      <c r="H36" s="196"/>
    </row>
    <row r="37" spans="1:12" ht="9.75" customHeight="1">
      <c r="H37" s="196"/>
    </row>
    <row r="38" spans="1:12" ht="9.75" customHeight="1">
      <c r="H38" s="196"/>
    </row>
    <row r="39" spans="1:12" ht="9.75" customHeight="1"/>
    <row r="40" spans="1:12" ht="9.75" customHeight="1"/>
    <row r="41" spans="1:12" ht="9.75" customHeight="1"/>
    <row r="42" spans="1:12" ht="9.75" customHeight="1"/>
    <row r="43" spans="1:12" ht="9.75" customHeight="1"/>
    <row r="44" spans="1:12" ht="9.75" customHeight="1"/>
    <row r="45" spans="1:12" ht="9.75" customHeight="1"/>
    <row r="46" spans="1:12" ht="9.75" customHeight="1"/>
    <row r="47" spans="1:12" ht="9.75" customHeight="1"/>
    <row r="48" spans="1:12" ht="9.75" customHeight="1"/>
    <row r="49" ht="9.75" customHeight="1"/>
    <row r="50" ht="9.75" customHeight="1"/>
    <row r="51" ht="9.75" customHeight="1"/>
  </sheetData>
  <mergeCells count="16">
    <mergeCell ref="A10:B10"/>
    <mergeCell ref="A5:B5"/>
    <mergeCell ref="D5:E5"/>
    <mergeCell ref="G5:H5"/>
    <mergeCell ref="J5:K5"/>
    <mergeCell ref="A7:B8"/>
    <mergeCell ref="D7:E7"/>
    <mergeCell ref="G7:H7"/>
    <mergeCell ref="J7:K7"/>
    <mergeCell ref="A2:B3"/>
    <mergeCell ref="D2:E2"/>
    <mergeCell ref="G2:H2"/>
    <mergeCell ref="J2:K2"/>
    <mergeCell ref="D3:E3"/>
    <mergeCell ref="G3:H3"/>
    <mergeCell ref="J3:K3"/>
  </mergeCells>
  <phoneticPr fontId="2"/>
  <pageMargins left="0.9055118110236221" right="0.39370078740157483" top="0.98425196850393704" bottom="0.47244094488188981" header="0.51181102362204722" footer="0.23622047244094491"/>
  <pageSetup paperSize="9" scale="120" orientation="portrait" r:id="rId1"/>
  <headerFooter alignWithMargins="0">
    <oddHeader xml:space="preserve">&amp;L&amp;9着工建築物－用途別－&amp;R&amp;9&amp;F　(&amp;A)&amp;10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T13"/>
  <sheetViews>
    <sheetView zoomScaleNormal="100" workbookViewId="0"/>
  </sheetViews>
  <sheetFormatPr defaultRowHeight="9.75"/>
  <cols>
    <col min="1" max="1" width="14" style="1" customWidth="1"/>
    <col min="2" max="2" width="2.19921875" style="12" customWidth="1"/>
    <col min="3" max="4" width="10" style="12" customWidth="1"/>
    <col min="5" max="5" width="11" style="12" customWidth="1"/>
    <col min="6" max="11" width="10" style="12" customWidth="1"/>
    <col min="12" max="12" width="12.796875" style="12" bestFit="1" customWidth="1"/>
    <col min="13" max="13" width="13" style="12" bestFit="1" customWidth="1"/>
    <col min="14" max="14" width="10.3984375" style="12" bestFit="1" customWidth="1"/>
    <col min="15" max="16" width="10" style="12" customWidth="1"/>
    <col min="17" max="17" width="11" style="12" customWidth="1"/>
    <col min="18" max="19" width="10" style="12" customWidth="1"/>
    <col min="20" max="20" width="10" style="12" bestFit="1" customWidth="1"/>
    <col min="21" max="256" width="9.19921875" style="12"/>
    <col min="257" max="257" width="11.796875" style="12" customWidth="1"/>
    <col min="258" max="258" width="2.19921875" style="12" customWidth="1"/>
    <col min="259" max="275" width="10" style="12" customWidth="1"/>
    <col min="276" max="512" width="9.19921875" style="12"/>
    <col min="513" max="513" width="11.796875" style="12" customWidth="1"/>
    <col min="514" max="514" width="2.19921875" style="12" customWidth="1"/>
    <col min="515" max="531" width="10" style="12" customWidth="1"/>
    <col min="532" max="768" width="9.19921875" style="12"/>
    <col min="769" max="769" width="11.796875" style="12" customWidth="1"/>
    <col min="770" max="770" width="2.19921875" style="12" customWidth="1"/>
    <col min="771" max="787" width="10" style="12" customWidth="1"/>
    <col min="788" max="1024" width="9.19921875" style="12"/>
    <col min="1025" max="1025" width="11.796875" style="12" customWidth="1"/>
    <col min="1026" max="1026" width="2.19921875" style="12" customWidth="1"/>
    <col min="1027" max="1043" width="10" style="12" customWidth="1"/>
    <col min="1044" max="1280" width="9.19921875" style="12"/>
    <col min="1281" max="1281" width="11.796875" style="12" customWidth="1"/>
    <col min="1282" max="1282" width="2.19921875" style="12" customWidth="1"/>
    <col min="1283" max="1299" width="10" style="12" customWidth="1"/>
    <col min="1300" max="1536" width="9.19921875" style="12"/>
    <col min="1537" max="1537" width="11.796875" style="12" customWidth="1"/>
    <col min="1538" max="1538" width="2.19921875" style="12" customWidth="1"/>
    <col min="1539" max="1555" width="10" style="12" customWidth="1"/>
    <col min="1556" max="1792" width="9.19921875" style="12"/>
    <col min="1793" max="1793" width="11.796875" style="12" customWidth="1"/>
    <col min="1794" max="1794" width="2.19921875" style="12" customWidth="1"/>
    <col min="1795" max="1811" width="10" style="12" customWidth="1"/>
    <col min="1812" max="2048" width="9.19921875" style="12"/>
    <col min="2049" max="2049" width="11.796875" style="12" customWidth="1"/>
    <col min="2050" max="2050" width="2.19921875" style="12" customWidth="1"/>
    <col min="2051" max="2067" width="10" style="12" customWidth="1"/>
    <col min="2068" max="2304" width="9.19921875" style="12"/>
    <col min="2305" max="2305" width="11.796875" style="12" customWidth="1"/>
    <col min="2306" max="2306" width="2.19921875" style="12" customWidth="1"/>
    <col min="2307" max="2323" width="10" style="12" customWidth="1"/>
    <col min="2324" max="2560" width="9.19921875" style="12"/>
    <col min="2561" max="2561" width="11.796875" style="12" customWidth="1"/>
    <col min="2562" max="2562" width="2.19921875" style="12" customWidth="1"/>
    <col min="2563" max="2579" width="10" style="12" customWidth="1"/>
    <col min="2580" max="2816" width="9.19921875" style="12"/>
    <col min="2817" max="2817" width="11.796875" style="12" customWidth="1"/>
    <col min="2818" max="2818" width="2.19921875" style="12" customWidth="1"/>
    <col min="2819" max="2835" width="10" style="12" customWidth="1"/>
    <col min="2836" max="3072" width="9.19921875" style="12"/>
    <col min="3073" max="3073" width="11.796875" style="12" customWidth="1"/>
    <col min="3074" max="3074" width="2.19921875" style="12" customWidth="1"/>
    <col min="3075" max="3091" width="10" style="12" customWidth="1"/>
    <col min="3092" max="3328" width="9.19921875" style="12"/>
    <col min="3329" max="3329" width="11.796875" style="12" customWidth="1"/>
    <col min="3330" max="3330" width="2.19921875" style="12" customWidth="1"/>
    <col min="3331" max="3347" width="10" style="12" customWidth="1"/>
    <col min="3348" max="3584" width="9.19921875" style="12"/>
    <col min="3585" max="3585" width="11.796875" style="12" customWidth="1"/>
    <col min="3586" max="3586" width="2.19921875" style="12" customWidth="1"/>
    <col min="3587" max="3603" width="10" style="12" customWidth="1"/>
    <col min="3604" max="3840" width="9.19921875" style="12"/>
    <col min="3841" max="3841" width="11.796875" style="12" customWidth="1"/>
    <col min="3842" max="3842" width="2.19921875" style="12" customWidth="1"/>
    <col min="3843" max="3859" width="10" style="12" customWidth="1"/>
    <col min="3860" max="4096" width="9.19921875" style="12"/>
    <col min="4097" max="4097" width="11.796875" style="12" customWidth="1"/>
    <col min="4098" max="4098" width="2.19921875" style="12" customWidth="1"/>
    <col min="4099" max="4115" width="10" style="12" customWidth="1"/>
    <col min="4116" max="4352" width="9.19921875" style="12"/>
    <col min="4353" max="4353" width="11.796875" style="12" customWidth="1"/>
    <col min="4354" max="4354" width="2.19921875" style="12" customWidth="1"/>
    <col min="4355" max="4371" width="10" style="12" customWidth="1"/>
    <col min="4372" max="4608" width="9.19921875" style="12"/>
    <col min="4609" max="4609" width="11.796875" style="12" customWidth="1"/>
    <col min="4610" max="4610" width="2.19921875" style="12" customWidth="1"/>
    <col min="4611" max="4627" width="10" style="12" customWidth="1"/>
    <col min="4628" max="4864" width="9.19921875" style="12"/>
    <col min="4865" max="4865" width="11.796875" style="12" customWidth="1"/>
    <col min="4866" max="4866" width="2.19921875" style="12" customWidth="1"/>
    <col min="4867" max="4883" width="10" style="12" customWidth="1"/>
    <col min="4884" max="5120" width="9.19921875" style="12"/>
    <col min="5121" max="5121" width="11.796875" style="12" customWidth="1"/>
    <col min="5122" max="5122" width="2.19921875" style="12" customWidth="1"/>
    <col min="5123" max="5139" width="10" style="12" customWidth="1"/>
    <col min="5140" max="5376" width="9.19921875" style="12"/>
    <col min="5377" max="5377" width="11.796875" style="12" customWidth="1"/>
    <col min="5378" max="5378" width="2.19921875" style="12" customWidth="1"/>
    <col min="5379" max="5395" width="10" style="12" customWidth="1"/>
    <col min="5396" max="5632" width="9.19921875" style="12"/>
    <col min="5633" max="5633" width="11.796875" style="12" customWidth="1"/>
    <col min="5634" max="5634" width="2.19921875" style="12" customWidth="1"/>
    <col min="5635" max="5651" width="10" style="12" customWidth="1"/>
    <col min="5652" max="5888" width="9.19921875" style="12"/>
    <col min="5889" max="5889" width="11.796875" style="12" customWidth="1"/>
    <col min="5890" max="5890" width="2.19921875" style="12" customWidth="1"/>
    <col min="5891" max="5907" width="10" style="12" customWidth="1"/>
    <col min="5908" max="6144" width="9.19921875" style="12"/>
    <col min="6145" max="6145" width="11.796875" style="12" customWidth="1"/>
    <col min="6146" max="6146" width="2.19921875" style="12" customWidth="1"/>
    <col min="6147" max="6163" width="10" style="12" customWidth="1"/>
    <col min="6164" max="6400" width="9.19921875" style="12"/>
    <col min="6401" max="6401" width="11.796875" style="12" customWidth="1"/>
    <col min="6402" max="6402" width="2.19921875" style="12" customWidth="1"/>
    <col min="6403" max="6419" width="10" style="12" customWidth="1"/>
    <col min="6420" max="6656" width="9.19921875" style="12"/>
    <col min="6657" max="6657" width="11.796875" style="12" customWidth="1"/>
    <col min="6658" max="6658" width="2.19921875" style="12" customWidth="1"/>
    <col min="6659" max="6675" width="10" style="12" customWidth="1"/>
    <col min="6676" max="6912" width="9.19921875" style="12"/>
    <col min="6913" max="6913" width="11.796875" style="12" customWidth="1"/>
    <col min="6914" max="6914" width="2.19921875" style="12" customWidth="1"/>
    <col min="6915" max="6931" width="10" style="12" customWidth="1"/>
    <col min="6932" max="7168" width="9.19921875" style="12"/>
    <col min="7169" max="7169" width="11.796875" style="12" customWidth="1"/>
    <col min="7170" max="7170" width="2.19921875" style="12" customWidth="1"/>
    <col min="7171" max="7187" width="10" style="12" customWidth="1"/>
    <col min="7188" max="7424" width="9.19921875" style="12"/>
    <col min="7425" max="7425" width="11.796875" style="12" customWidth="1"/>
    <col min="7426" max="7426" width="2.19921875" style="12" customWidth="1"/>
    <col min="7427" max="7443" width="10" style="12" customWidth="1"/>
    <col min="7444" max="7680" width="9.19921875" style="12"/>
    <col min="7681" max="7681" width="11.796875" style="12" customWidth="1"/>
    <col min="7682" max="7682" width="2.19921875" style="12" customWidth="1"/>
    <col min="7683" max="7699" width="10" style="12" customWidth="1"/>
    <col min="7700" max="7936" width="9.19921875" style="12"/>
    <col min="7937" max="7937" width="11.796875" style="12" customWidth="1"/>
    <col min="7938" max="7938" width="2.19921875" style="12" customWidth="1"/>
    <col min="7939" max="7955" width="10" style="12" customWidth="1"/>
    <col min="7956" max="8192" width="9.19921875" style="12"/>
    <col min="8193" max="8193" width="11.796875" style="12" customWidth="1"/>
    <col min="8194" max="8194" width="2.19921875" style="12" customWidth="1"/>
    <col min="8195" max="8211" width="10" style="12" customWidth="1"/>
    <col min="8212" max="8448" width="9.19921875" style="12"/>
    <col min="8449" max="8449" width="11.796875" style="12" customWidth="1"/>
    <col min="8450" max="8450" width="2.19921875" style="12" customWidth="1"/>
    <col min="8451" max="8467" width="10" style="12" customWidth="1"/>
    <col min="8468" max="8704" width="9.19921875" style="12"/>
    <col min="8705" max="8705" width="11.796875" style="12" customWidth="1"/>
    <col min="8706" max="8706" width="2.19921875" style="12" customWidth="1"/>
    <col min="8707" max="8723" width="10" style="12" customWidth="1"/>
    <col min="8724" max="8960" width="9.19921875" style="12"/>
    <col min="8961" max="8961" width="11.796875" style="12" customWidth="1"/>
    <col min="8962" max="8962" width="2.19921875" style="12" customWidth="1"/>
    <col min="8963" max="8979" width="10" style="12" customWidth="1"/>
    <col min="8980" max="9216" width="9.19921875" style="12"/>
    <col min="9217" max="9217" width="11.796875" style="12" customWidth="1"/>
    <col min="9218" max="9218" width="2.19921875" style="12" customWidth="1"/>
    <col min="9219" max="9235" width="10" style="12" customWidth="1"/>
    <col min="9236" max="9472" width="9.19921875" style="12"/>
    <col min="9473" max="9473" width="11.796875" style="12" customWidth="1"/>
    <col min="9474" max="9474" width="2.19921875" style="12" customWidth="1"/>
    <col min="9475" max="9491" width="10" style="12" customWidth="1"/>
    <col min="9492" max="9728" width="9.19921875" style="12"/>
    <col min="9729" max="9729" width="11.796875" style="12" customWidth="1"/>
    <col min="9730" max="9730" width="2.19921875" style="12" customWidth="1"/>
    <col min="9731" max="9747" width="10" style="12" customWidth="1"/>
    <col min="9748" max="9984" width="9.19921875" style="12"/>
    <col min="9985" max="9985" width="11.796875" style="12" customWidth="1"/>
    <col min="9986" max="9986" width="2.19921875" style="12" customWidth="1"/>
    <col min="9987" max="10003" width="10" style="12" customWidth="1"/>
    <col min="10004" max="10240" width="9.19921875" style="12"/>
    <col min="10241" max="10241" width="11.796875" style="12" customWidth="1"/>
    <col min="10242" max="10242" width="2.19921875" style="12" customWidth="1"/>
    <col min="10243" max="10259" width="10" style="12" customWidth="1"/>
    <col min="10260" max="10496" width="9.19921875" style="12"/>
    <col min="10497" max="10497" width="11.796875" style="12" customWidth="1"/>
    <col min="10498" max="10498" width="2.19921875" style="12" customWidth="1"/>
    <col min="10499" max="10515" width="10" style="12" customWidth="1"/>
    <col min="10516" max="10752" width="9.19921875" style="12"/>
    <col min="10753" max="10753" width="11.796875" style="12" customWidth="1"/>
    <col min="10754" max="10754" width="2.19921875" style="12" customWidth="1"/>
    <col min="10755" max="10771" width="10" style="12" customWidth="1"/>
    <col min="10772" max="11008" width="9.19921875" style="12"/>
    <col min="11009" max="11009" width="11.796875" style="12" customWidth="1"/>
    <col min="11010" max="11010" width="2.19921875" style="12" customWidth="1"/>
    <col min="11011" max="11027" width="10" style="12" customWidth="1"/>
    <col min="11028" max="11264" width="9.19921875" style="12"/>
    <col min="11265" max="11265" width="11.796875" style="12" customWidth="1"/>
    <col min="11266" max="11266" width="2.19921875" style="12" customWidth="1"/>
    <col min="11267" max="11283" width="10" style="12" customWidth="1"/>
    <col min="11284" max="11520" width="9.19921875" style="12"/>
    <col min="11521" max="11521" width="11.796875" style="12" customWidth="1"/>
    <col min="11522" max="11522" width="2.19921875" style="12" customWidth="1"/>
    <col min="11523" max="11539" width="10" style="12" customWidth="1"/>
    <col min="11540" max="11776" width="9.19921875" style="12"/>
    <col min="11777" max="11777" width="11.796875" style="12" customWidth="1"/>
    <col min="11778" max="11778" width="2.19921875" style="12" customWidth="1"/>
    <col min="11779" max="11795" width="10" style="12" customWidth="1"/>
    <col min="11796" max="12032" width="9.19921875" style="12"/>
    <col min="12033" max="12033" width="11.796875" style="12" customWidth="1"/>
    <col min="12034" max="12034" width="2.19921875" style="12" customWidth="1"/>
    <col min="12035" max="12051" width="10" style="12" customWidth="1"/>
    <col min="12052" max="12288" width="9.19921875" style="12"/>
    <col min="12289" max="12289" width="11.796875" style="12" customWidth="1"/>
    <col min="12290" max="12290" width="2.19921875" style="12" customWidth="1"/>
    <col min="12291" max="12307" width="10" style="12" customWidth="1"/>
    <col min="12308" max="12544" width="9.19921875" style="12"/>
    <col min="12545" max="12545" width="11.796875" style="12" customWidth="1"/>
    <col min="12546" max="12546" width="2.19921875" style="12" customWidth="1"/>
    <col min="12547" max="12563" width="10" style="12" customWidth="1"/>
    <col min="12564" max="12800" width="9.19921875" style="12"/>
    <col min="12801" max="12801" width="11.796875" style="12" customWidth="1"/>
    <col min="12802" max="12802" width="2.19921875" style="12" customWidth="1"/>
    <col min="12803" max="12819" width="10" style="12" customWidth="1"/>
    <col min="12820" max="13056" width="9.19921875" style="12"/>
    <col min="13057" max="13057" width="11.796875" style="12" customWidth="1"/>
    <col min="13058" max="13058" width="2.19921875" style="12" customWidth="1"/>
    <col min="13059" max="13075" width="10" style="12" customWidth="1"/>
    <col min="13076" max="13312" width="9.19921875" style="12"/>
    <col min="13313" max="13313" width="11.796875" style="12" customWidth="1"/>
    <col min="13314" max="13314" width="2.19921875" style="12" customWidth="1"/>
    <col min="13315" max="13331" width="10" style="12" customWidth="1"/>
    <col min="13332" max="13568" width="9.19921875" style="12"/>
    <col min="13569" max="13569" width="11.796875" style="12" customWidth="1"/>
    <col min="13570" max="13570" width="2.19921875" style="12" customWidth="1"/>
    <col min="13571" max="13587" width="10" style="12" customWidth="1"/>
    <col min="13588" max="13824" width="9.19921875" style="12"/>
    <col min="13825" max="13825" width="11.796875" style="12" customWidth="1"/>
    <col min="13826" max="13826" width="2.19921875" style="12" customWidth="1"/>
    <col min="13827" max="13843" width="10" style="12" customWidth="1"/>
    <col min="13844" max="14080" width="9.19921875" style="12"/>
    <col min="14081" max="14081" width="11.796875" style="12" customWidth="1"/>
    <col min="14082" max="14082" width="2.19921875" style="12" customWidth="1"/>
    <col min="14083" max="14099" width="10" style="12" customWidth="1"/>
    <col min="14100" max="14336" width="9.19921875" style="12"/>
    <col min="14337" max="14337" width="11.796875" style="12" customWidth="1"/>
    <col min="14338" max="14338" width="2.19921875" style="12" customWidth="1"/>
    <col min="14339" max="14355" width="10" style="12" customWidth="1"/>
    <col min="14356" max="14592" width="9.19921875" style="12"/>
    <col min="14593" max="14593" width="11.796875" style="12" customWidth="1"/>
    <col min="14594" max="14594" width="2.19921875" style="12" customWidth="1"/>
    <col min="14595" max="14611" width="10" style="12" customWidth="1"/>
    <col min="14612" max="14848" width="9.19921875" style="12"/>
    <col min="14849" max="14849" width="11.796875" style="12" customWidth="1"/>
    <col min="14850" max="14850" width="2.19921875" style="12" customWidth="1"/>
    <col min="14851" max="14867" width="10" style="12" customWidth="1"/>
    <col min="14868" max="15104" width="9.19921875" style="12"/>
    <col min="15105" max="15105" width="11.796875" style="12" customWidth="1"/>
    <col min="15106" max="15106" width="2.19921875" style="12" customWidth="1"/>
    <col min="15107" max="15123" width="10" style="12" customWidth="1"/>
    <col min="15124" max="15360" width="9.19921875" style="12"/>
    <col min="15361" max="15361" width="11.796875" style="12" customWidth="1"/>
    <col min="15362" max="15362" width="2.19921875" style="12" customWidth="1"/>
    <col min="15363" max="15379" width="10" style="12" customWidth="1"/>
    <col min="15380" max="15616" width="9.19921875" style="12"/>
    <col min="15617" max="15617" width="11.796875" style="12" customWidth="1"/>
    <col min="15618" max="15618" width="2.19921875" style="12" customWidth="1"/>
    <col min="15619" max="15635" width="10" style="12" customWidth="1"/>
    <col min="15636" max="15872" width="9.19921875" style="12"/>
    <col min="15873" max="15873" width="11.796875" style="12" customWidth="1"/>
    <col min="15874" max="15874" width="2.19921875" style="12" customWidth="1"/>
    <col min="15875" max="15891" width="10" style="12" customWidth="1"/>
    <col min="15892" max="16128" width="9.19921875" style="12"/>
    <col min="16129" max="16129" width="11.796875" style="12" customWidth="1"/>
    <col min="16130" max="16130" width="2.19921875" style="12" customWidth="1"/>
    <col min="16131" max="16147" width="10" style="12" customWidth="1"/>
    <col min="16148" max="16384" width="9.19921875" style="12"/>
  </cols>
  <sheetData>
    <row r="1" spans="1:20" s="1" customFormat="1" ht="12.75" customHeight="1" thickBot="1">
      <c r="A1" s="2" t="s">
        <v>200</v>
      </c>
      <c r="K1" s="165"/>
      <c r="L1" s="165"/>
      <c r="S1" s="164" t="s">
        <v>199</v>
      </c>
    </row>
    <row r="2" spans="1:20" s="1" customFormat="1" ht="24" customHeight="1" thickTop="1">
      <c r="A2" s="367" t="s">
        <v>198</v>
      </c>
      <c r="B2" s="163"/>
      <c r="C2" s="162" t="s">
        <v>216</v>
      </c>
      <c r="D2" s="145" t="s">
        <v>215</v>
      </c>
      <c r="E2" s="160" t="s">
        <v>214</v>
      </c>
      <c r="F2" s="145" t="s">
        <v>213</v>
      </c>
      <c r="G2" s="144" t="s">
        <v>212</v>
      </c>
      <c r="H2" s="144" t="s">
        <v>211</v>
      </c>
      <c r="I2" s="145" t="s">
        <v>210</v>
      </c>
      <c r="J2" s="145" t="s">
        <v>209</v>
      </c>
      <c r="K2" s="157" t="s">
        <v>208</v>
      </c>
      <c r="L2" s="161" t="s">
        <v>341</v>
      </c>
      <c r="M2" s="145" t="s">
        <v>207</v>
      </c>
      <c r="N2" s="349" t="s">
        <v>206</v>
      </c>
      <c r="O2" s="157" t="s">
        <v>205</v>
      </c>
      <c r="P2" s="159" t="s">
        <v>204</v>
      </c>
      <c r="Q2" s="158" t="s">
        <v>203</v>
      </c>
      <c r="R2" s="158" t="s">
        <v>202</v>
      </c>
      <c r="S2" s="157" t="s">
        <v>116</v>
      </c>
    </row>
    <row r="3" spans="1:20" ht="2.25" customHeight="1">
      <c r="A3" s="9"/>
      <c r="B3" s="364"/>
      <c r="C3" s="25"/>
      <c r="D3" s="25"/>
      <c r="E3" s="142"/>
      <c r="F3" s="25"/>
      <c r="G3" s="154"/>
      <c r="H3" s="154"/>
      <c r="I3" s="25"/>
      <c r="J3" s="25"/>
      <c r="K3" s="154"/>
      <c r="L3" s="156"/>
      <c r="M3" s="25"/>
      <c r="N3" s="142"/>
      <c r="O3" s="25"/>
      <c r="P3" s="143"/>
      <c r="Q3" s="155"/>
      <c r="R3" s="143"/>
      <c r="S3" s="154"/>
    </row>
    <row r="4" spans="1:20" ht="12.6" customHeight="1">
      <c r="A4" s="141" t="s">
        <v>190</v>
      </c>
      <c r="B4" s="153"/>
      <c r="C4" s="21">
        <v>18357.9977</v>
      </c>
      <c r="D4" s="21">
        <v>4421.5159000000003</v>
      </c>
      <c r="E4" s="21">
        <v>255187.3156</v>
      </c>
      <c r="F4" s="21">
        <v>57239.758999999998</v>
      </c>
      <c r="G4" s="21">
        <v>81942.412899999996</v>
      </c>
      <c r="H4" s="21">
        <v>11267.855299999999</v>
      </c>
      <c r="I4" s="21">
        <v>77599.349699999992</v>
      </c>
      <c r="J4" s="21">
        <v>27239.306499999999</v>
      </c>
      <c r="K4" s="21">
        <v>32088.230500000001</v>
      </c>
      <c r="L4" s="21">
        <v>70.875</v>
      </c>
      <c r="M4" s="21">
        <v>-2699.0129000000002</v>
      </c>
      <c r="N4" s="21">
        <v>22769.4784</v>
      </c>
      <c r="O4" s="21">
        <v>480.94220000000001</v>
      </c>
      <c r="P4" s="21">
        <v>355.2022</v>
      </c>
      <c r="Q4" s="21">
        <v>213208.06479999999</v>
      </c>
      <c r="R4" s="21">
        <v>19666.002700000001</v>
      </c>
      <c r="S4" s="21">
        <v>26966.709500000001</v>
      </c>
    </row>
    <row r="5" spans="1:20" ht="12.6" customHeight="1">
      <c r="A5" s="141" t="s">
        <v>189</v>
      </c>
      <c r="B5" s="364"/>
      <c r="C5" s="21">
        <v>21197</v>
      </c>
      <c r="D5" s="21">
        <v>2645</v>
      </c>
      <c r="E5" s="21">
        <v>330568</v>
      </c>
      <c r="F5" s="21">
        <v>61004</v>
      </c>
      <c r="G5" s="21">
        <v>72588</v>
      </c>
      <c r="H5" s="21">
        <v>9510</v>
      </c>
      <c r="I5" s="21">
        <v>81193</v>
      </c>
      <c r="J5" s="21">
        <v>10739</v>
      </c>
      <c r="K5" s="21">
        <v>51865</v>
      </c>
      <c r="L5" s="21">
        <v>93</v>
      </c>
      <c r="M5" s="21">
        <v>3409</v>
      </c>
      <c r="N5" s="21">
        <v>30529</v>
      </c>
      <c r="O5" s="21">
        <v>1118</v>
      </c>
      <c r="P5" s="21">
        <v>53</v>
      </c>
      <c r="Q5" s="21">
        <v>48910</v>
      </c>
      <c r="R5" s="21">
        <v>10379</v>
      </c>
      <c r="S5" s="21">
        <v>52927</v>
      </c>
    </row>
    <row r="6" spans="1:20" ht="10.5">
      <c r="A6" s="141" t="s">
        <v>201</v>
      </c>
      <c r="B6" s="76"/>
      <c r="C6" s="346">
        <v>37494</v>
      </c>
      <c r="D6" s="346">
        <v>2806</v>
      </c>
      <c r="E6" s="346">
        <v>380540</v>
      </c>
      <c r="F6" s="346">
        <v>28434</v>
      </c>
      <c r="G6" s="346">
        <v>122798</v>
      </c>
      <c r="H6" s="346">
        <v>23779</v>
      </c>
      <c r="I6" s="346">
        <v>65143</v>
      </c>
      <c r="J6" s="346">
        <v>31879</v>
      </c>
      <c r="K6" s="346">
        <v>17109</v>
      </c>
      <c r="L6" s="346">
        <v>0</v>
      </c>
      <c r="M6" s="346">
        <v>2289</v>
      </c>
      <c r="N6" s="346">
        <v>17104</v>
      </c>
      <c r="O6" s="346">
        <v>364</v>
      </c>
      <c r="P6" s="346">
        <v>1285</v>
      </c>
      <c r="Q6" s="346">
        <v>82091</v>
      </c>
      <c r="R6" s="346">
        <v>23946</v>
      </c>
      <c r="S6" s="346">
        <v>16946</v>
      </c>
      <c r="T6" s="152"/>
    </row>
    <row r="7" spans="1:20" s="29" customFormat="1" ht="3" customHeight="1" thickBot="1">
      <c r="A7" s="151"/>
      <c r="B7" s="150"/>
      <c r="C7" s="149"/>
      <c r="D7" s="149"/>
      <c r="E7" s="149"/>
      <c r="F7" s="149"/>
      <c r="G7" s="149"/>
      <c r="H7" s="149"/>
      <c r="I7" s="149"/>
      <c r="J7" s="149"/>
      <c r="K7" s="148"/>
      <c r="L7" s="26"/>
      <c r="M7" s="26"/>
      <c r="N7" s="26"/>
      <c r="O7" s="26"/>
      <c r="P7" s="26"/>
      <c r="Q7" s="26"/>
      <c r="R7" s="26"/>
      <c r="S7" s="148"/>
    </row>
    <row r="8" spans="1:20" s="1" customFormat="1" ht="13.5" customHeight="1" thickTop="1">
      <c r="A8" s="3" t="s">
        <v>187</v>
      </c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</row>
    <row r="9" spans="1:20" ht="8.4499999999999993" customHeight="1">
      <c r="C9" s="23"/>
    </row>
    <row r="13" spans="1:20" ht="8.4499999999999993" customHeight="1"/>
  </sheetData>
  <phoneticPr fontId="2"/>
  <printOptions horizontalCentered="1"/>
  <pageMargins left="0" right="0" top="0.98425196850393704" bottom="0.59055118110236227" header="0.51181102362204722" footer="0.51181102362204722"/>
  <pageSetup paperSize="9" scale="120" fitToWidth="0" fitToHeight="0" orientation="landscape" r:id="rId1"/>
  <headerFooter alignWithMargins="0">
    <oddHeader>&amp;L&amp;9公共工事費評価額ー工事種類別ー&amp;R&amp;9&amp;F（&amp;A）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28"/>
  <sheetViews>
    <sheetView zoomScaleNormal="100" zoomScaleSheetLayoutView="150" workbookViewId="0"/>
  </sheetViews>
  <sheetFormatPr defaultColWidth="9.19921875" defaultRowHeight="9.75"/>
  <cols>
    <col min="1" max="1" width="2" style="12" customWidth="1"/>
    <col min="2" max="2" width="15" style="1" customWidth="1"/>
    <col min="3" max="3" width="2" style="12" customWidth="1"/>
    <col min="4" max="5" width="13.19921875" style="12" customWidth="1"/>
    <col min="6" max="6" width="1" style="12" customWidth="1"/>
    <col min="7" max="7" width="2" style="12" customWidth="1"/>
    <col min="8" max="8" width="15" style="1" customWidth="1"/>
    <col min="9" max="9" width="2" style="12" customWidth="1"/>
    <col min="10" max="11" width="13.19921875" style="12" customWidth="1"/>
    <col min="12" max="16384" width="9.19921875" style="12"/>
  </cols>
  <sheetData>
    <row r="1" spans="1:14" s="1" customFormat="1" ht="12" customHeight="1" thickBot="1">
      <c r="B1" s="327" t="s">
        <v>330</v>
      </c>
      <c r="C1" s="3"/>
      <c r="D1" s="3"/>
      <c r="E1" s="3"/>
      <c r="F1" s="3"/>
      <c r="G1" s="3"/>
      <c r="H1" s="3"/>
      <c r="I1" s="3"/>
      <c r="J1" s="3"/>
      <c r="K1" s="4" t="s">
        <v>329</v>
      </c>
    </row>
    <row r="2" spans="1:14" s="1" customFormat="1" ht="24" customHeight="1" thickTop="1">
      <c r="A2" s="133"/>
      <c r="B2" s="355" t="s">
        <v>328</v>
      </c>
      <c r="C2" s="354"/>
      <c r="D2" s="160" t="s">
        <v>326</v>
      </c>
      <c r="E2" s="355" t="s">
        <v>325</v>
      </c>
      <c r="F2" s="355"/>
      <c r="G2" s="353"/>
      <c r="H2" s="355" t="s">
        <v>327</v>
      </c>
      <c r="I2" s="354"/>
      <c r="J2" s="160" t="s">
        <v>326</v>
      </c>
      <c r="K2" s="353" t="s">
        <v>325</v>
      </c>
    </row>
    <row r="3" spans="1:14" ht="5.25" customHeight="1">
      <c r="A3" s="326"/>
      <c r="B3" s="142"/>
      <c r="C3" s="142"/>
      <c r="D3" s="325"/>
      <c r="E3" s="142"/>
      <c r="F3" s="142"/>
      <c r="G3" s="325"/>
      <c r="H3" s="142"/>
      <c r="I3" s="324"/>
      <c r="J3" s="142"/>
      <c r="K3" s="142"/>
    </row>
    <row r="4" spans="1:14" ht="12.6" customHeight="1">
      <c r="A4" s="13"/>
      <c r="B4" s="292" t="s">
        <v>190</v>
      </c>
      <c r="C4" s="322"/>
      <c r="D4" s="323">
        <v>602</v>
      </c>
      <c r="E4" s="17">
        <v>602</v>
      </c>
      <c r="F4" s="322"/>
      <c r="G4" s="319"/>
      <c r="H4" s="24" t="s">
        <v>29</v>
      </c>
      <c r="I4" s="10"/>
      <c r="J4" s="290">
        <v>13</v>
      </c>
      <c r="K4" s="290">
        <v>12</v>
      </c>
    </row>
    <row r="5" spans="1:14" ht="12.6" customHeight="1">
      <c r="A5" s="13"/>
      <c r="B5" s="292" t="s">
        <v>189</v>
      </c>
      <c r="C5" s="322"/>
      <c r="D5" s="323">
        <v>541</v>
      </c>
      <c r="E5" s="17">
        <v>513</v>
      </c>
      <c r="F5" s="322"/>
      <c r="G5" s="319"/>
      <c r="H5" s="24" t="s">
        <v>30</v>
      </c>
      <c r="I5" s="10"/>
      <c r="J5" s="290">
        <v>14</v>
      </c>
      <c r="K5" s="290">
        <v>16</v>
      </c>
    </row>
    <row r="6" spans="1:14" ht="12.6" customHeight="1">
      <c r="A6" s="13"/>
      <c r="B6" s="292" t="s">
        <v>201</v>
      </c>
      <c r="C6" s="322"/>
      <c r="D6" s="323">
        <v>594</v>
      </c>
      <c r="E6" s="17">
        <v>586</v>
      </c>
      <c r="F6" s="322"/>
      <c r="G6" s="319"/>
      <c r="H6" s="24" t="s">
        <v>31</v>
      </c>
      <c r="I6" s="10"/>
      <c r="J6" s="290">
        <v>12</v>
      </c>
      <c r="K6" s="290">
        <v>12</v>
      </c>
    </row>
    <row r="7" spans="1:14" ht="12.6" customHeight="1">
      <c r="A7" s="8"/>
      <c r="B7" s="24" t="s">
        <v>13</v>
      </c>
      <c r="C7" s="11"/>
      <c r="D7" s="320">
        <v>373</v>
      </c>
      <c r="E7" s="20">
        <v>363</v>
      </c>
      <c r="F7" s="11"/>
      <c r="G7" s="319"/>
      <c r="H7" s="24" t="s">
        <v>32</v>
      </c>
      <c r="I7" s="10"/>
      <c r="J7" s="290">
        <v>2</v>
      </c>
      <c r="K7" s="290">
        <v>2</v>
      </c>
    </row>
    <row r="8" spans="1:14" ht="12.6" customHeight="1">
      <c r="A8" s="8"/>
      <c r="B8" s="24" t="s">
        <v>17</v>
      </c>
      <c r="C8" s="11"/>
      <c r="D8" s="320">
        <v>16</v>
      </c>
      <c r="E8" s="20">
        <v>15</v>
      </c>
      <c r="F8" s="11"/>
      <c r="G8" s="319"/>
      <c r="H8" s="24" t="s">
        <v>34</v>
      </c>
      <c r="I8" s="10"/>
      <c r="J8" s="290">
        <v>5</v>
      </c>
      <c r="K8" s="290">
        <v>5</v>
      </c>
    </row>
    <row r="9" spans="1:14" ht="12.6" customHeight="1">
      <c r="A9" s="8"/>
      <c r="B9" s="24" t="s">
        <v>18</v>
      </c>
      <c r="C9" s="11"/>
      <c r="D9" s="320">
        <v>2</v>
      </c>
      <c r="E9" s="20">
        <v>3</v>
      </c>
      <c r="F9" s="11"/>
      <c r="G9" s="319"/>
      <c r="H9" s="24" t="s">
        <v>35</v>
      </c>
      <c r="I9" s="10"/>
      <c r="J9" s="290">
        <v>5</v>
      </c>
      <c r="K9" s="290">
        <v>5</v>
      </c>
    </row>
    <row r="10" spans="1:14" ht="12.6" customHeight="1">
      <c r="A10" s="8"/>
      <c r="B10" s="24" t="s">
        <v>19</v>
      </c>
      <c r="C10" s="11"/>
      <c r="D10" s="320">
        <v>4</v>
      </c>
      <c r="E10" s="20">
        <v>3</v>
      </c>
      <c r="F10" s="11"/>
      <c r="G10" s="319"/>
      <c r="H10" s="24" t="s">
        <v>36</v>
      </c>
      <c r="I10" s="10"/>
      <c r="J10" s="290">
        <v>2</v>
      </c>
      <c r="K10" s="290">
        <v>2</v>
      </c>
      <c r="L10" s="321"/>
    </row>
    <row r="11" spans="1:14" ht="12.6" customHeight="1">
      <c r="A11" s="8"/>
      <c r="B11" s="24" t="s">
        <v>20</v>
      </c>
      <c r="C11" s="11"/>
      <c r="D11" s="320">
        <v>26</v>
      </c>
      <c r="E11" s="20">
        <v>29</v>
      </c>
      <c r="F11" s="11"/>
      <c r="G11" s="319"/>
      <c r="H11" s="24" t="s">
        <v>37</v>
      </c>
      <c r="I11" s="10"/>
      <c r="J11" s="290">
        <v>12</v>
      </c>
      <c r="K11" s="290">
        <v>12</v>
      </c>
    </row>
    <row r="12" spans="1:14" ht="12.6" customHeight="1">
      <c r="A12" s="8"/>
      <c r="B12" s="24" t="s">
        <v>21</v>
      </c>
      <c r="C12" s="11"/>
      <c r="D12" s="320">
        <v>1</v>
      </c>
      <c r="E12" s="20">
        <v>1</v>
      </c>
      <c r="F12" s="11"/>
      <c r="G12" s="319"/>
      <c r="H12" s="24" t="s">
        <v>38</v>
      </c>
      <c r="I12" s="10"/>
      <c r="J12" s="290">
        <v>3</v>
      </c>
      <c r="K12" s="290">
        <v>4</v>
      </c>
      <c r="N12" s="363"/>
    </row>
    <row r="13" spans="1:14" ht="12.6" customHeight="1">
      <c r="A13" s="8"/>
      <c r="B13" s="24" t="s">
        <v>22</v>
      </c>
      <c r="C13" s="11"/>
      <c r="D13" s="320">
        <v>26</v>
      </c>
      <c r="E13" s="20">
        <v>26</v>
      </c>
      <c r="F13" s="11"/>
      <c r="G13" s="319"/>
      <c r="H13" s="24" t="s">
        <v>39</v>
      </c>
      <c r="I13" s="10"/>
      <c r="J13" s="290">
        <v>2</v>
      </c>
      <c r="K13" s="290">
        <v>2</v>
      </c>
    </row>
    <row r="14" spans="1:14" ht="12.6" customHeight="1">
      <c r="A14" s="8"/>
      <c r="B14" s="24" t="s">
        <v>23</v>
      </c>
      <c r="C14" s="11"/>
      <c r="D14" s="320">
        <v>11</v>
      </c>
      <c r="E14" s="20">
        <v>11</v>
      </c>
      <c r="F14" s="11"/>
      <c r="G14" s="319"/>
      <c r="H14" s="24" t="s">
        <v>40</v>
      </c>
      <c r="I14" s="10"/>
      <c r="J14" s="290">
        <v>3</v>
      </c>
      <c r="K14" s="290">
        <v>3</v>
      </c>
    </row>
    <row r="15" spans="1:14" ht="12.6" customHeight="1">
      <c r="A15" s="8"/>
      <c r="B15" s="24" t="s">
        <v>24</v>
      </c>
      <c r="C15" s="11"/>
      <c r="D15" s="320">
        <v>11</v>
      </c>
      <c r="E15" s="20">
        <v>10</v>
      </c>
      <c r="F15" s="11"/>
      <c r="G15" s="319"/>
      <c r="H15" s="24" t="s">
        <v>41</v>
      </c>
      <c r="I15" s="10"/>
      <c r="J15" s="290">
        <v>3</v>
      </c>
      <c r="K15" s="290">
        <v>3</v>
      </c>
    </row>
    <row r="16" spans="1:14" ht="12.6" customHeight="1">
      <c r="A16" s="8"/>
      <c r="B16" s="24" t="s">
        <v>324</v>
      </c>
      <c r="C16" s="10"/>
      <c r="D16" s="290">
        <v>0</v>
      </c>
      <c r="E16" s="290">
        <v>0</v>
      </c>
      <c r="F16" s="11"/>
      <c r="G16" s="319"/>
      <c r="H16" s="24" t="s">
        <v>101</v>
      </c>
      <c r="I16" s="10"/>
      <c r="J16" s="290">
        <v>0</v>
      </c>
      <c r="K16" s="290">
        <v>0</v>
      </c>
    </row>
    <row r="17" spans="1:14" ht="12.6" customHeight="1">
      <c r="A17" s="8"/>
      <c r="B17" s="24" t="s">
        <v>26</v>
      </c>
      <c r="C17" s="11"/>
      <c r="D17" s="320">
        <v>5</v>
      </c>
      <c r="E17" s="20">
        <v>4</v>
      </c>
      <c r="F17" s="11"/>
      <c r="G17" s="319"/>
      <c r="H17" s="24" t="s">
        <v>44</v>
      </c>
      <c r="I17" s="10"/>
      <c r="J17" s="290">
        <v>9</v>
      </c>
      <c r="K17" s="290">
        <v>9</v>
      </c>
    </row>
    <row r="18" spans="1:14" ht="12.6" customHeight="1">
      <c r="A18" s="8"/>
      <c r="B18" s="24" t="s">
        <v>217</v>
      </c>
      <c r="C18" s="11"/>
      <c r="D18" s="320">
        <v>16</v>
      </c>
      <c r="E18" s="20">
        <v>15</v>
      </c>
      <c r="F18" s="11"/>
      <c r="G18" s="319"/>
      <c r="H18" s="24" t="s">
        <v>48</v>
      </c>
      <c r="I18" s="10"/>
      <c r="J18" s="290">
        <v>1</v>
      </c>
      <c r="K18" s="290">
        <v>1</v>
      </c>
      <c r="M18" s="31"/>
      <c r="N18" s="31"/>
    </row>
    <row r="19" spans="1:14" ht="12.6" customHeight="1">
      <c r="A19" s="8"/>
      <c r="B19" s="24" t="s">
        <v>28</v>
      </c>
      <c r="C19" s="11"/>
      <c r="D19" s="320">
        <v>17</v>
      </c>
      <c r="E19" s="20">
        <v>18</v>
      </c>
      <c r="F19" s="11"/>
      <c r="G19" s="319"/>
      <c r="H19" s="3"/>
      <c r="I19" s="106"/>
      <c r="J19" s="318"/>
      <c r="K19" s="106"/>
    </row>
    <row r="20" spans="1:14" ht="5.25" customHeight="1" thickBot="1">
      <c r="A20" s="26"/>
      <c r="B20" s="138"/>
      <c r="C20" s="316"/>
      <c r="D20" s="315"/>
      <c r="E20" s="315"/>
      <c r="F20" s="315"/>
      <c r="G20" s="317"/>
      <c r="H20" s="138"/>
      <c r="I20" s="316"/>
      <c r="J20" s="315"/>
      <c r="K20" s="315"/>
    </row>
    <row r="21" spans="1:14" ht="3" customHeight="1" thickTop="1">
      <c r="B21" s="24"/>
      <c r="C21" s="106"/>
      <c r="D21" s="106"/>
      <c r="E21" s="106"/>
      <c r="F21" s="106"/>
      <c r="G21" s="106"/>
      <c r="H21" s="3"/>
      <c r="I21" s="106"/>
      <c r="J21" s="106"/>
      <c r="K21" s="106"/>
    </row>
    <row r="22" spans="1:14" s="1" customFormat="1" ht="10.5">
      <c r="A22" s="3" t="s">
        <v>342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8" spans="1:14">
      <c r="J28" s="31"/>
      <c r="K28" s="31"/>
    </row>
  </sheetData>
  <phoneticPr fontId="2"/>
  <printOptions horizontalCentered="1"/>
  <pageMargins left="0.59055118110236227" right="0.59055118110236227" top="0.98425196850393704" bottom="0.59055118110236227" header="0.51181102362204722" footer="0.51181102362204722"/>
  <pageSetup paperSize="9" scale="130" fitToWidth="0" fitToHeight="0" orientation="portrait" r:id="rId1"/>
  <headerFooter alignWithMargins="0">
    <oddHeader>&amp;L&amp;9建築許可処理状況&amp;R&amp;9&amp;F (&amp;A)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V45"/>
  <sheetViews>
    <sheetView zoomScaleNormal="100" zoomScaleSheetLayoutView="89" workbookViewId="0"/>
  </sheetViews>
  <sheetFormatPr defaultRowHeight="9.75"/>
  <cols>
    <col min="1" max="1" width="1" style="1" customWidth="1"/>
    <col min="2" max="3" width="2" style="1" customWidth="1"/>
    <col min="4" max="4" width="14" style="1" customWidth="1"/>
    <col min="5" max="5" width="3" style="1" customWidth="1"/>
    <col min="6" max="6" width="5.796875" style="1" customWidth="1"/>
    <col min="7" max="7" width="5" style="1" customWidth="1"/>
    <col min="8" max="8" width="7.3984375" style="1" customWidth="1"/>
    <col min="9" max="9" width="3.796875" style="12" customWidth="1"/>
    <col min="10" max="10" width="13.19921875" style="12" customWidth="1"/>
    <col min="11" max="11" width="1" style="12" customWidth="1"/>
    <col min="12" max="12" width="1" style="1" customWidth="1"/>
    <col min="13" max="13" width="9.796875" style="1" customWidth="1"/>
    <col min="14" max="14" width="3" style="1" customWidth="1"/>
    <col min="15" max="15" width="6.796875" style="1" customWidth="1"/>
    <col min="16" max="16" width="3.59765625" style="60" customWidth="1"/>
    <col min="17" max="17" width="1" style="12" customWidth="1"/>
    <col min="18" max="18" width="13.19921875" style="59" customWidth="1"/>
    <col min="19" max="19" width="0.59765625" style="12" customWidth="1"/>
    <col min="20" max="20" width="13.19921875" style="12" customWidth="1"/>
    <col min="21" max="21" width="0.796875" style="12" customWidth="1"/>
    <col min="22" max="255" width="9.59765625" style="12"/>
    <col min="256" max="256" width="1" style="12" customWidth="1"/>
    <col min="257" max="258" width="2" style="12" customWidth="1"/>
    <col min="259" max="259" width="14" style="12" customWidth="1"/>
    <col min="260" max="260" width="3" style="12" customWidth="1"/>
    <col min="261" max="261" width="2" style="12" customWidth="1"/>
    <col min="262" max="262" width="2.3984375" style="12" customWidth="1"/>
    <col min="263" max="263" width="5.59765625" style="12" customWidth="1"/>
    <col min="264" max="264" width="2.3984375" style="12" customWidth="1"/>
    <col min="265" max="265" width="9.3984375" style="12" customWidth="1"/>
    <col min="266" max="267" width="1" style="12" customWidth="1"/>
    <col min="268" max="268" width="9.796875" style="12" customWidth="1"/>
    <col min="269" max="269" width="3" style="12" customWidth="1"/>
    <col min="270" max="270" width="6.796875" style="12" customWidth="1"/>
    <col min="271" max="271" width="3.59765625" style="12" customWidth="1"/>
    <col min="272" max="272" width="1" style="12" customWidth="1"/>
    <col min="273" max="273" width="11" style="12" customWidth="1"/>
    <col min="274" max="274" width="0.59765625" style="12" customWidth="1"/>
    <col min="275" max="275" width="10" style="12" customWidth="1"/>
    <col min="276" max="276" width="0.796875" style="12" customWidth="1"/>
    <col min="277" max="511" width="9.59765625" style="12"/>
    <col min="512" max="512" width="1" style="12" customWidth="1"/>
    <col min="513" max="514" width="2" style="12" customWidth="1"/>
    <col min="515" max="515" width="14" style="12" customWidth="1"/>
    <col min="516" max="516" width="3" style="12" customWidth="1"/>
    <col min="517" max="517" width="2" style="12" customWidth="1"/>
    <col min="518" max="518" width="2.3984375" style="12" customWidth="1"/>
    <col min="519" max="519" width="5.59765625" style="12" customWidth="1"/>
    <col min="520" max="520" width="2.3984375" style="12" customWidth="1"/>
    <col min="521" max="521" width="9.3984375" style="12" customWidth="1"/>
    <col min="522" max="523" width="1" style="12" customWidth="1"/>
    <col min="524" max="524" width="9.796875" style="12" customWidth="1"/>
    <col min="525" max="525" width="3" style="12" customWidth="1"/>
    <col min="526" max="526" width="6.796875" style="12" customWidth="1"/>
    <col min="527" max="527" width="3.59765625" style="12" customWidth="1"/>
    <col min="528" max="528" width="1" style="12" customWidth="1"/>
    <col min="529" max="529" width="11" style="12" customWidth="1"/>
    <col min="530" max="530" width="0.59765625" style="12" customWidth="1"/>
    <col min="531" max="531" width="10" style="12" customWidth="1"/>
    <col min="532" max="532" width="0.796875" style="12" customWidth="1"/>
    <col min="533" max="767" width="9.59765625" style="12"/>
    <col min="768" max="768" width="1" style="12" customWidth="1"/>
    <col min="769" max="770" width="2" style="12" customWidth="1"/>
    <col min="771" max="771" width="14" style="12" customWidth="1"/>
    <col min="772" max="772" width="3" style="12" customWidth="1"/>
    <col min="773" max="773" width="2" style="12" customWidth="1"/>
    <col min="774" max="774" width="2.3984375" style="12" customWidth="1"/>
    <col min="775" max="775" width="5.59765625" style="12" customWidth="1"/>
    <col min="776" max="776" width="2.3984375" style="12" customWidth="1"/>
    <col min="777" max="777" width="9.3984375" style="12" customWidth="1"/>
    <col min="778" max="779" width="1" style="12" customWidth="1"/>
    <col min="780" max="780" width="9.796875" style="12" customWidth="1"/>
    <col min="781" max="781" width="3" style="12" customWidth="1"/>
    <col min="782" max="782" width="6.796875" style="12" customWidth="1"/>
    <col min="783" max="783" width="3.59765625" style="12" customWidth="1"/>
    <col min="784" max="784" width="1" style="12" customWidth="1"/>
    <col min="785" max="785" width="11" style="12" customWidth="1"/>
    <col min="786" max="786" width="0.59765625" style="12" customWidth="1"/>
    <col min="787" max="787" width="10" style="12" customWidth="1"/>
    <col min="788" max="788" width="0.796875" style="12" customWidth="1"/>
    <col min="789" max="1023" width="9.59765625" style="12"/>
    <col min="1024" max="1024" width="1" style="12" customWidth="1"/>
    <col min="1025" max="1026" width="2" style="12" customWidth="1"/>
    <col min="1027" max="1027" width="14" style="12" customWidth="1"/>
    <col min="1028" max="1028" width="3" style="12" customWidth="1"/>
    <col min="1029" max="1029" width="2" style="12" customWidth="1"/>
    <col min="1030" max="1030" width="2.3984375" style="12" customWidth="1"/>
    <col min="1031" max="1031" width="5.59765625" style="12" customWidth="1"/>
    <col min="1032" max="1032" width="2.3984375" style="12" customWidth="1"/>
    <col min="1033" max="1033" width="9.3984375" style="12" customWidth="1"/>
    <col min="1034" max="1035" width="1" style="12" customWidth="1"/>
    <col min="1036" max="1036" width="9.796875" style="12" customWidth="1"/>
    <col min="1037" max="1037" width="3" style="12" customWidth="1"/>
    <col min="1038" max="1038" width="6.796875" style="12" customWidth="1"/>
    <col min="1039" max="1039" width="3.59765625" style="12" customWidth="1"/>
    <col min="1040" max="1040" width="1" style="12" customWidth="1"/>
    <col min="1041" max="1041" width="11" style="12" customWidth="1"/>
    <col min="1042" max="1042" width="0.59765625" style="12" customWidth="1"/>
    <col min="1043" max="1043" width="10" style="12" customWidth="1"/>
    <col min="1044" max="1044" width="0.796875" style="12" customWidth="1"/>
    <col min="1045" max="1279" width="9.59765625" style="12"/>
    <col min="1280" max="1280" width="1" style="12" customWidth="1"/>
    <col min="1281" max="1282" width="2" style="12" customWidth="1"/>
    <col min="1283" max="1283" width="14" style="12" customWidth="1"/>
    <col min="1284" max="1284" width="3" style="12" customWidth="1"/>
    <col min="1285" max="1285" width="2" style="12" customWidth="1"/>
    <col min="1286" max="1286" width="2.3984375" style="12" customWidth="1"/>
    <col min="1287" max="1287" width="5.59765625" style="12" customWidth="1"/>
    <col min="1288" max="1288" width="2.3984375" style="12" customWidth="1"/>
    <col min="1289" max="1289" width="9.3984375" style="12" customWidth="1"/>
    <col min="1290" max="1291" width="1" style="12" customWidth="1"/>
    <col min="1292" max="1292" width="9.796875" style="12" customWidth="1"/>
    <col min="1293" max="1293" width="3" style="12" customWidth="1"/>
    <col min="1294" max="1294" width="6.796875" style="12" customWidth="1"/>
    <col min="1295" max="1295" width="3.59765625" style="12" customWidth="1"/>
    <col min="1296" max="1296" width="1" style="12" customWidth="1"/>
    <col min="1297" max="1297" width="11" style="12" customWidth="1"/>
    <col min="1298" max="1298" width="0.59765625" style="12" customWidth="1"/>
    <col min="1299" max="1299" width="10" style="12" customWidth="1"/>
    <col min="1300" max="1300" width="0.796875" style="12" customWidth="1"/>
    <col min="1301" max="1535" width="9.59765625" style="12"/>
    <col min="1536" max="1536" width="1" style="12" customWidth="1"/>
    <col min="1537" max="1538" width="2" style="12" customWidth="1"/>
    <col min="1539" max="1539" width="14" style="12" customWidth="1"/>
    <col min="1540" max="1540" width="3" style="12" customWidth="1"/>
    <col min="1541" max="1541" width="2" style="12" customWidth="1"/>
    <col min="1542" max="1542" width="2.3984375" style="12" customWidth="1"/>
    <col min="1543" max="1543" width="5.59765625" style="12" customWidth="1"/>
    <col min="1544" max="1544" width="2.3984375" style="12" customWidth="1"/>
    <col min="1545" max="1545" width="9.3984375" style="12" customWidth="1"/>
    <col min="1546" max="1547" width="1" style="12" customWidth="1"/>
    <col min="1548" max="1548" width="9.796875" style="12" customWidth="1"/>
    <col min="1549" max="1549" width="3" style="12" customWidth="1"/>
    <col min="1550" max="1550" width="6.796875" style="12" customWidth="1"/>
    <col min="1551" max="1551" width="3.59765625" style="12" customWidth="1"/>
    <col min="1552" max="1552" width="1" style="12" customWidth="1"/>
    <col min="1553" max="1553" width="11" style="12" customWidth="1"/>
    <col min="1554" max="1554" width="0.59765625" style="12" customWidth="1"/>
    <col min="1555" max="1555" width="10" style="12" customWidth="1"/>
    <col min="1556" max="1556" width="0.796875" style="12" customWidth="1"/>
    <col min="1557" max="1791" width="9.59765625" style="12"/>
    <col min="1792" max="1792" width="1" style="12" customWidth="1"/>
    <col min="1793" max="1794" width="2" style="12" customWidth="1"/>
    <col min="1795" max="1795" width="14" style="12" customWidth="1"/>
    <col min="1796" max="1796" width="3" style="12" customWidth="1"/>
    <col min="1797" max="1797" width="2" style="12" customWidth="1"/>
    <col min="1798" max="1798" width="2.3984375" style="12" customWidth="1"/>
    <col min="1799" max="1799" width="5.59765625" style="12" customWidth="1"/>
    <col min="1800" max="1800" width="2.3984375" style="12" customWidth="1"/>
    <col min="1801" max="1801" width="9.3984375" style="12" customWidth="1"/>
    <col min="1802" max="1803" width="1" style="12" customWidth="1"/>
    <col min="1804" max="1804" width="9.796875" style="12" customWidth="1"/>
    <col min="1805" max="1805" width="3" style="12" customWidth="1"/>
    <col min="1806" max="1806" width="6.796875" style="12" customWidth="1"/>
    <col min="1807" max="1807" width="3.59765625" style="12" customWidth="1"/>
    <col min="1808" max="1808" width="1" style="12" customWidth="1"/>
    <col min="1809" max="1809" width="11" style="12" customWidth="1"/>
    <col min="1810" max="1810" width="0.59765625" style="12" customWidth="1"/>
    <col min="1811" max="1811" width="10" style="12" customWidth="1"/>
    <col min="1812" max="1812" width="0.796875" style="12" customWidth="1"/>
    <col min="1813" max="2047" width="9.59765625" style="12"/>
    <col min="2048" max="2048" width="1" style="12" customWidth="1"/>
    <col min="2049" max="2050" width="2" style="12" customWidth="1"/>
    <col min="2051" max="2051" width="14" style="12" customWidth="1"/>
    <col min="2052" max="2052" width="3" style="12" customWidth="1"/>
    <col min="2053" max="2053" width="2" style="12" customWidth="1"/>
    <col min="2054" max="2054" width="2.3984375" style="12" customWidth="1"/>
    <col min="2055" max="2055" width="5.59765625" style="12" customWidth="1"/>
    <col min="2056" max="2056" width="2.3984375" style="12" customWidth="1"/>
    <col min="2057" max="2057" width="9.3984375" style="12" customWidth="1"/>
    <col min="2058" max="2059" width="1" style="12" customWidth="1"/>
    <col min="2060" max="2060" width="9.796875" style="12" customWidth="1"/>
    <col min="2061" max="2061" width="3" style="12" customWidth="1"/>
    <col min="2062" max="2062" width="6.796875" style="12" customWidth="1"/>
    <col min="2063" max="2063" width="3.59765625" style="12" customWidth="1"/>
    <col min="2064" max="2064" width="1" style="12" customWidth="1"/>
    <col min="2065" max="2065" width="11" style="12" customWidth="1"/>
    <col min="2066" max="2066" width="0.59765625" style="12" customWidth="1"/>
    <col min="2067" max="2067" width="10" style="12" customWidth="1"/>
    <col min="2068" max="2068" width="0.796875" style="12" customWidth="1"/>
    <col min="2069" max="2303" width="9.59765625" style="12"/>
    <col min="2304" max="2304" width="1" style="12" customWidth="1"/>
    <col min="2305" max="2306" width="2" style="12" customWidth="1"/>
    <col min="2307" max="2307" width="14" style="12" customWidth="1"/>
    <col min="2308" max="2308" width="3" style="12" customWidth="1"/>
    <col min="2309" max="2309" width="2" style="12" customWidth="1"/>
    <col min="2310" max="2310" width="2.3984375" style="12" customWidth="1"/>
    <col min="2311" max="2311" width="5.59765625" style="12" customWidth="1"/>
    <col min="2312" max="2312" width="2.3984375" style="12" customWidth="1"/>
    <col min="2313" max="2313" width="9.3984375" style="12" customWidth="1"/>
    <col min="2314" max="2315" width="1" style="12" customWidth="1"/>
    <col min="2316" max="2316" width="9.796875" style="12" customWidth="1"/>
    <col min="2317" max="2317" width="3" style="12" customWidth="1"/>
    <col min="2318" max="2318" width="6.796875" style="12" customWidth="1"/>
    <col min="2319" max="2319" width="3.59765625" style="12" customWidth="1"/>
    <col min="2320" max="2320" width="1" style="12" customWidth="1"/>
    <col min="2321" max="2321" width="11" style="12" customWidth="1"/>
    <col min="2322" max="2322" width="0.59765625" style="12" customWidth="1"/>
    <col min="2323" max="2323" width="10" style="12" customWidth="1"/>
    <col min="2324" max="2324" width="0.796875" style="12" customWidth="1"/>
    <col min="2325" max="2559" width="9.59765625" style="12"/>
    <col min="2560" max="2560" width="1" style="12" customWidth="1"/>
    <col min="2561" max="2562" width="2" style="12" customWidth="1"/>
    <col min="2563" max="2563" width="14" style="12" customWidth="1"/>
    <col min="2564" max="2564" width="3" style="12" customWidth="1"/>
    <col min="2565" max="2565" width="2" style="12" customWidth="1"/>
    <col min="2566" max="2566" width="2.3984375" style="12" customWidth="1"/>
    <col min="2567" max="2567" width="5.59765625" style="12" customWidth="1"/>
    <col min="2568" max="2568" width="2.3984375" style="12" customWidth="1"/>
    <col min="2569" max="2569" width="9.3984375" style="12" customWidth="1"/>
    <col min="2570" max="2571" width="1" style="12" customWidth="1"/>
    <col min="2572" max="2572" width="9.796875" style="12" customWidth="1"/>
    <col min="2573" max="2573" width="3" style="12" customWidth="1"/>
    <col min="2574" max="2574" width="6.796875" style="12" customWidth="1"/>
    <col min="2575" max="2575" width="3.59765625" style="12" customWidth="1"/>
    <col min="2576" max="2576" width="1" style="12" customWidth="1"/>
    <col min="2577" max="2577" width="11" style="12" customWidth="1"/>
    <col min="2578" max="2578" width="0.59765625" style="12" customWidth="1"/>
    <col min="2579" max="2579" width="10" style="12" customWidth="1"/>
    <col min="2580" max="2580" width="0.796875" style="12" customWidth="1"/>
    <col min="2581" max="2815" width="9.59765625" style="12"/>
    <col min="2816" max="2816" width="1" style="12" customWidth="1"/>
    <col min="2817" max="2818" width="2" style="12" customWidth="1"/>
    <col min="2819" max="2819" width="14" style="12" customWidth="1"/>
    <col min="2820" max="2820" width="3" style="12" customWidth="1"/>
    <col min="2821" max="2821" width="2" style="12" customWidth="1"/>
    <col min="2822" max="2822" width="2.3984375" style="12" customWidth="1"/>
    <col min="2823" max="2823" width="5.59765625" style="12" customWidth="1"/>
    <col min="2824" max="2824" width="2.3984375" style="12" customWidth="1"/>
    <col min="2825" max="2825" width="9.3984375" style="12" customWidth="1"/>
    <col min="2826" max="2827" width="1" style="12" customWidth="1"/>
    <col min="2828" max="2828" width="9.796875" style="12" customWidth="1"/>
    <col min="2829" max="2829" width="3" style="12" customWidth="1"/>
    <col min="2830" max="2830" width="6.796875" style="12" customWidth="1"/>
    <col min="2831" max="2831" width="3.59765625" style="12" customWidth="1"/>
    <col min="2832" max="2832" width="1" style="12" customWidth="1"/>
    <col min="2833" max="2833" width="11" style="12" customWidth="1"/>
    <col min="2834" max="2834" width="0.59765625" style="12" customWidth="1"/>
    <col min="2835" max="2835" width="10" style="12" customWidth="1"/>
    <col min="2836" max="2836" width="0.796875" style="12" customWidth="1"/>
    <col min="2837" max="3071" width="9.59765625" style="12"/>
    <col min="3072" max="3072" width="1" style="12" customWidth="1"/>
    <col min="3073" max="3074" width="2" style="12" customWidth="1"/>
    <col min="3075" max="3075" width="14" style="12" customWidth="1"/>
    <col min="3076" max="3076" width="3" style="12" customWidth="1"/>
    <col min="3077" max="3077" width="2" style="12" customWidth="1"/>
    <col min="3078" max="3078" width="2.3984375" style="12" customWidth="1"/>
    <col min="3079" max="3079" width="5.59765625" style="12" customWidth="1"/>
    <col min="3080" max="3080" width="2.3984375" style="12" customWidth="1"/>
    <col min="3081" max="3081" width="9.3984375" style="12" customWidth="1"/>
    <col min="3082" max="3083" width="1" style="12" customWidth="1"/>
    <col min="3084" max="3084" width="9.796875" style="12" customWidth="1"/>
    <col min="3085" max="3085" width="3" style="12" customWidth="1"/>
    <col min="3086" max="3086" width="6.796875" style="12" customWidth="1"/>
    <col min="3087" max="3087" width="3.59765625" style="12" customWidth="1"/>
    <col min="3088" max="3088" width="1" style="12" customWidth="1"/>
    <col min="3089" max="3089" width="11" style="12" customWidth="1"/>
    <col min="3090" max="3090" width="0.59765625" style="12" customWidth="1"/>
    <col min="3091" max="3091" width="10" style="12" customWidth="1"/>
    <col min="3092" max="3092" width="0.796875" style="12" customWidth="1"/>
    <col min="3093" max="3327" width="9.59765625" style="12"/>
    <col min="3328" max="3328" width="1" style="12" customWidth="1"/>
    <col min="3329" max="3330" width="2" style="12" customWidth="1"/>
    <col min="3331" max="3331" width="14" style="12" customWidth="1"/>
    <col min="3332" max="3332" width="3" style="12" customWidth="1"/>
    <col min="3333" max="3333" width="2" style="12" customWidth="1"/>
    <col min="3334" max="3334" width="2.3984375" style="12" customWidth="1"/>
    <col min="3335" max="3335" width="5.59765625" style="12" customWidth="1"/>
    <col min="3336" max="3336" width="2.3984375" style="12" customWidth="1"/>
    <col min="3337" max="3337" width="9.3984375" style="12" customWidth="1"/>
    <col min="3338" max="3339" width="1" style="12" customWidth="1"/>
    <col min="3340" max="3340" width="9.796875" style="12" customWidth="1"/>
    <col min="3341" max="3341" width="3" style="12" customWidth="1"/>
    <col min="3342" max="3342" width="6.796875" style="12" customWidth="1"/>
    <col min="3343" max="3343" width="3.59765625" style="12" customWidth="1"/>
    <col min="3344" max="3344" width="1" style="12" customWidth="1"/>
    <col min="3345" max="3345" width="11" style="12" customWidth="1"/>
    <col min="3346" max="3346" width="0.59765625" style="12" customWidth="1"/>
    <col min="3347" max="3347" width="10" style="12" customWidth="1"/>
    <col min="3348" max="3348" width="0.796875" style="12" customWidth="1"/>
    <col min="3349" max="3583" width="9.59765625" style="12"/>
    <col min="3584" max="3584" width="1" style="12" customWidth="1"/>
    <col min="3585" max="3586" width="2" style="12" customWidth="1"/>
    <col min="3587" max="3587" width="14" style="12" customWidth="1"/>
    <col min="3588" max="3588" width="3" style="12" customWidth="1"/>
    <col min="3589" max="3589" width="2" style="12" customWidth="1"/>
    <col min="3590" max="3590" width="2.3984375" style="12" customWidth="1"/>
    <col min="3591" max="3591" width="5.59765625" style="12" customWidth="1"/>
    <col min="3592" max="3592" width="2.3984375" style="12" customWidth="1"/>
    <col min="3593" max="3593" width="9.3984375" style="12" customWidth="1"/>
    <col min="3594" max="3595" width="1" style="12" customWidth="1"/>
    <col min="3596" max="3596" width="9.796875" style="12" customWidth="1"/>
    <col min="3597" max="3597" width="3" style="12" customWidth="1"/>
    <col min="3598" max="3598" width="6.796875" style="12" customWidth="1"/>
    <col min="3599" max="3599" width="3.59765625" style="12" customWidth="1"/>
    <col min="3600" max="3600" width="1" style="12" customWidth="1"/>
    <col min="3601" max="3601" width="11" style="12" customWidth="1"/>
    <col min="3602" max="3602" width="0.59765625" style="12" customWidth="1"/>
    <col min="3603" max="3603" width="10" style="12" customWidth="1"/>
    <col min="3604" max="3604" width="0.796875" style="12" customWidth="1"/>
    <col min="3605" max="3839" width="9.59765625" style="12"/>
    <col min="3840" max="3840" width="1" style="12" customWidth="1"/>
    <col min="3841" max="3842" width="2" style="12" customWidth="1"/>
    <col min="3843" max="3843" width="14" style="12" customWidth="1"/>
    <col min="3844" max="3844" width="3" style="12" customWidth="1"/>
    <col min="3845" max="3845" width="2" style="12" customWidth="1"/>
    <col min="3846" max="3846" width="2.3984375" style="12" customWidth="1"/>
    <col min="3847" max="3847" width="5.59765625" style="12" customWidth="1"/>
    <col min="3848" max="3848" width="2.3984375" style="12" customWidth="1"/>
    <col min="3849" max="3849" width="9.3984375" style="12" customWidth="1"/>
    <col min="3850" max="3851" width="1" style="12" customWidth="1"/>
    <col min="3852" max="3852" width="9.796875" style="12" customWidth="1"/>
    <col min="3853" max="3853" width="3" style="12" customWidth="1"/>
    <col min="3854" max="3854" width="6.796875" style="12" customWidth="1"/>
    <col min="3855" max="3855" width="3.59765625" style="12" customWidth="1"/>
    <col min="3856" max="3856" width="1" style="12" customWidth="1"/>
    <col min="3857" max="3857" width="11" style="12" customWidth="1"/>
    <col min="3858" max="3858" width="0.59765625" style="12" customWidth="1"/>
    <col min="3859" max="3859" width="10" style="12" customWidth="1"/>
    <col min="3860" max="3860" width="0.796875" style="12" customWidth="1"/>
    <col min="3861" max="4095" width="9.59765625" style="12"/>
    <col min="4096" max="4096" width="1" style="12" customWidth="1"/>
    <col min="4097" max="4098" width="2" style="12" customWidth="1"/>
    <col min="4099" max="4099" width="14" style="12" customWidth="1"/>
    <col min="4100" max="4100" width="3" style="12" customWidth="1"/>
    <col min="4101" max="4101" width="2" style="12" customWidth="1"/>
    <col min="4102" max="4102" width="2.3984375" style="12" customWidth="1"/>
    <col min="4103" max="4103" width="5.59765625" style="12" customWidth="1"/>
    <col min="4104" max="4104" width="2.3984375" style="12" customWidth="1"/>
    <col min="4105" max="4105" width="9.3984375" style="12" customWidth="1"/>
    <col min="4106" max="4107" width="1" style="12" customWidth="1"/>
    <col min="4108" max="4108" width="9.796875" style="12" customWidth="1"/>
    <col min="4109" max="4109" width="3" style="12" customWidth="1"/>
    <col min="4110" max="4110" width="6.796875" style="12" customWidth="1"/>
    <col min="4111" max="4111" width="3.59765625" style="12" customWidth="1"/>
    <col min="4112" max="4112" width="1" style="12" customWidth="1"/>
    <col min="4113" max="4113" width="11" style="12" customWidth="1"/>
    <col min="4114" max="4114" width="0.59765625" style="12" customWidth="1"/>
    <col min="4115" max="4115" width="10" style="12" customWidth="1"/>
    <col min="4116" max="4116" width="0.796875" style="12" customWidth="1"/>
    <col min="4117" max="4351" width="9.59765625" style="12"/>
    <col min="4352" max="4352" width="1" style="12" customWidth="1"/>
    <col min="4353" max="4354" width="2" style="12" customWidth="1"/>
    <col min="4355" max="4355" width="14" style="12" customWidth="1"/>
    <col min="4356" max="4356" width="3" style="12" customWidth="1"/>
    <col min="4357" max="4357" width="2" style="12" customWidth="1"/>
    <col min="4358" max="4358" width="2.3984375" style="12" customWidth="1"/>
    <col min="4359" max="4359" width="5.59765625" style="12" customWidth="1"/>
    <col min="4360" max="4360" width="2.3984375" style="12" customWidth="1"/>
    <col min="4361" max="4361" width="9.3984375" style="12" customWidth="1"/>
    <col min="4362" max="4363" width="1" style="12" customWidth="1"/>
    <col min="4364" max="4364" width="9.796875" style="12" customWidth="1"/>
    <col min="4365" max="4365" width="3" style="12" customWidth="1"/>
    <col min="4366" max="4366" width="6.796875" style="12" customWidth="1"/>
    <col min="4367" max="4367" width="3.59765625" style="12" customWidth="1"/>
    <col min="4368" max="4368" width="1" style="12" customWidth="1"/>
    <col min="4369" max="4369" width="11" style="12" customWidth="1"/>
    <col min="4370" max="4370" width="0.59765625" style="12" customWidth="1"/>
    <col min="4371" max="4371" width="10" style="12" customWidth="1"/>
    <col min="4372" max="4372" width="0.796875" style="12" customWidth="1"/>
    <col min="4373" max="4607" width="9.59765625" style="12"/>
    <col min="4608" max="4608" width="1" style="12" customWidth="1"/>
    <col min="4609" max="4610" width="2" style="12" customWidth="1"/>
    <col min="4611" max="4611" width="14" style="12" customWidth="1"/>
    <col min="4612" max="4612" width="3" style="12" customWidth="1"/>
    <col min="4613" max="4613" width="2" style="12" customWidth="1"/>
    <col min="4614" max="4614" width="2.3984375" style="12" customWidth="1"/>
    <col min="4615" max="4615" width="5.59765625" style="12" customWidth="1"/>
    <col min="4616" max="4616" width="2.3984375" style="12" customWidth="1"/>
    <col min="4617" max="4617" width="9.3984375" style="12" customWidth="1"/>
    <col min="4618" max="4619" width="1" style="12" customWidth="1"/>
    <col min="4620" max="4620" width="9.796875" style="12" customWidth="1"/>
    <col min="4621" max="4621" width="3" style="12" customWidth="1"/>
    <col min="4622" max="4622" width="6.796875" style="12" customWidth="1"/>
    <col min="4623" max="4623" width="3.59765625" style="12" customWidth="1"/>
    <col min="4624" max="4624" width="1" style="12" customWidth="1"/>
    <col min="4625" max="4625" width="11" style="12" customWidth="1"/>
    <col min="4626" max="4626" width="0.59765625" style="12" customWidth="1"/>
    <col min="4627" max="4627" width="10" style="12" customWidth="1"/>
    <col min="4628" max="4628" width="0.796875" style="12" customWidth="1"/>
    <col min="4629" max="4863" width="9.59765625" style="12"/>
    <col min="4864" max="4864" width="1" style="12" customWidth="1"/>
    <col min="4865" max="4866" width="2" style="12" customWidth="1"/>
    <col min="4867" max="4867" width="14" style="12" customWidth="1"/>
    <col min="4868" max="4868" width="3" style="12" customWidth="1"/>
    <col min="4869" max="4869" width="2" style="12" customWidth="1"/>
    <col min="4870" max="4870" width="2.3984375" style="12" customWidth="1"/>
    <col min="4871" max="4871" width="5.59765625" style="12" customWidth="1"/>
    <col min="4872" max="4872" width="2.3984375" style="12" customWidth="1"/>
    <col min="4873" max="4873" width="9.3984375" style="12" customWidth="1"/>
    <col min="4874" max="4875" width="1" style="12" customWidth="1"/>
    <col min="4876" max="4876" width="9.796875" style="12" customWidth="1"/>
    <col min="4877" max="4877" width="3" style="12" customWidth="1"/>
    <col min="4878" max="4878" width="6.796875" style="12" customWidth="1"/>
    <col min="4879" max="4879" width="3.59765625" style="12" customWidth="1"/>
    <col min="4880" max="4880" width="1" style="12" customWidth="1"/>
    <col min="4881" max="4881" width="11" style="12" customWidth="1"/>
    <col min="4882" max="4882" width="0.59765625" style="12" customWidth="1"/>
    <col min="4883" max="4883" width="10" style="12" customWidth="1"/>
    <col min="4884" max="4884" width="0.796875" style="12" customWidth="1"/>
    <col min="4885" max="5119" width="9.59765625" style="12"/>
    <col min="5120" max="5120" width="1" style="12" customWidth="1"/>
    <col min="5121" max="5122" width="2" style="12" customWidth="1"/>
    <col min="5123" max="5123" width="14" style="12" customWidth="1"/>
    <col min="5124" max="5124" width="3" style="12" customWidth="1"/>
    <col min="5125" max="5125" width="2" style="12" customWidth="1"/>
    <col min="5126" max="5126" width="2.3984375" style="12" customWidth="1"/>
    <col min="5127" max="5127" width="5.59765625" style="12" customWidth="1"/>
    <col min="5128" max="5128" width="2.3984375" style="12" customWidth="1"/>
    <col min="5129" max="5129" width="9.3984375" style="12" customWidth="1"/>
    <col min="5130" max="5131" width="1" style="12" customWidth="1"/>
    <col min="5132" max="5132" width="9.796875" style="12" customWidth="1"/>
    <col min="5133" max="5133" width="3" style="12" customWidth="1"/>
    <col min="5134" max="5134" width="6.796875" style="12" customWidth="1"/>
    <col min="5135" max="5135" width="3.59765625" style="12" customWidth="1"/>
    <col min="5136" max="5136" width="1" style="12" customWidth="1"/>
    <col min="5137" max="5137" width="11" style="12" customWidth="1"/>
    <col min="5138" max="5138" width="0.59765625" style="12" customWidth="1"/>
    <col min="5139" max="5139" width="10" style="12" customWidth="1"/>
    <col min="5140" max="5140" width="0.796875" style="12" customWidth="1"/>
    <col min="5141" max="5375" width="9.59765625" style="12"/>
    <col min="5376" max="5376" width="1" style="12" customWidth="1"/>
    <col min="5377" max="5378" width="2" style="12" customWidth="1"/>
    <col min="5379" max="5379" width="14" style="12" customWidth="1"/>
    <col min="5380" max="5380" width="3" style="12" customWidth="1"/>
    <col min="5381" max="5381" width="2" style="12" customWidth="1"/>
    <col min="5382" max="5382" width="2.3984375" style="12" customWidth="1"/>
    <col min="5383" max="5383" width="5.59765625" style="12" customWidth="1"/>
    <col min="5384" max="5384" width="2.3984375" style="12" customWidth="1"/>
    <col min="5385" max="5385" width="9.3984375" style="12" customWidth="1"/>
    <col min="5386" max="5387" width="1" style="12" customWidth="1"/>
    <col min="5388" max="5388" width="9.796875" style="12" customWidth="1"/>
    <col min="5389" max="5389" width="3" style="12" customWidth="1"/>
    <col min="5390" max="5390" width="6.796875" style="12" customWidth="1"/>
    <col min="5391" max="5391" width="3.59765625" style="12" customWidth="1"/>
    <col min="5392" max="5392" width="1" style="12" customWidth="1"/>
    <col min="5393" max="5393" width="11" style="12" customWidth="1"/>
    <col min="5394" max="5394" width="0.59765625" style="12" customWidth="1"/>
    <col min="5395" max="5395" width="10" style="12" customWidth="1"/>
    <col min="5396" max="5396" width="0.796875" style="12" customWidth="1"/>
    <col min="5397" max="5631" width="9.59765625" style="12"/>
    <col min="5632" max="5632" width="1" style="12" customWidth="1"/>
    <col min="5633" max="5634" width="2" style="12" customWidth="1"/>
    <col min="5635" max="5635" width="14" style="12" customWidth="1"/>
    <col min="5636" max="5636" width="3" style="12" customWidth="1"/>
    <col min="5637" max="5637" width="2" style="12" customWidth="1"/>
    <col min="5638" max="5638" width="2.3984375" style="12" customWidth="1"/>
    <col min="5639" max="5639" width="5.59765625" style="12" customWidth="1"/>
    <col min="5640" max="5640" width="2.3984375" style="12" customWidth="1"/>
    <col min="5641" max="5641" width="9.3984375" style="12" customWidth="1"/>
    <col min="5642" max="5643" width="1" style="12" customWidth="1"/>
    <col min="5644" max="5644" width="9.796875" style="12" customWidth="1"/>
    <col min="5645" max="5645" width="3" style="12" customWidth="1"/>
    <col min="5646" max="5646" width="6.796875" style="12" customWidth="1"/>
    <col min="5647" max="5647" width="3.59765625" style="12" customWidth="1"/>
    <col min="5648" max="5648" width="1" style="12" customWidth="1"/>
    <col min="5649" max="5649" width="11" style="12" customWidth="1"/>
    <col min="5650" max="5650" width="0.59765625" style="12" customWidth="1"/>
    <col min="5651" max="5651" width="10" style="12" customWidth="1"/>
    <col min="5652" max="5652" width="0.796875" style="12" customWidth="1"/>
    <col min="5653" max="5887" width="9.59765625" style="12"/>
    <col min="5888" max="5888" width="1" style="12" customWidth="1"/>
    <col min="5889" max="5890" width="2" style="12" customWidth="1"/>
    <col min="5891" max="5891" width="14" style="12" customWidth="1"/>
    <col min="5892" max="5892" width="3" style="12" customWidth="1"/>
    <col min="5893" max="5893" width="2" style="12" customWidth="1"/>
    <col min="5894" max="5894" width="2.3984375" style="12" customWidth="1"/>
    <col min="5895" max="5895" width="5.59765625" style="12" customWidth="1"/>
    <col min="5896" max="5896" width="2.3984375" style="12" customWidth="1"/>
    <col min="5897" max="5897" width="9.3984375" style="12" customWidth="1"/>
    <col min="5898" max="5899" width="1" style="12" customWidth="1"/>
    <col min="5900" max="5900" width="9.796875" style="12" customWidth="1"/>
    <col min="5901" max="5901" width="3" style="12" customWidth="1"/>
    <col min="5902" max="5902" width="6.796875" style="12" customWidth="1"/>
    <col min="5903" max="5903" width="3.59765625" style="12" customWidth="1"/>
    <col min="5904" max="5904" width="1" style="12" customWidth="1"/>
    <col min="5905" max="5905" width="11" style="12" customWidth="1"/>
    <col min="5906" max="5906" width="0.59765625" style="12" customWidth="1"/>
    <col min="5907" max="5907" width="10" style="12" customWidth="1"/>
    <col min="5908" max="5908" width="0.796875" style="12" customWidth="1"/>
    <col min="5909" max="6143" width="9.59765625" style="12"/>
    <col min="6144" max="6144" width="1" style="12" customWidth="1"/>
    <col min="6145" max="6146" width="2" style="12" customWidth="1"/>
    <col min="6147" max="6147" width="14" style="12" customWidth="1"/>
    <col min="6148" max="6148" width="3" style="12" customWidth="1"/>
    <col min="6149" max="6149" width="2" style="12" customWidth="1"/>
    <col min="6150" max="6150" width="2.3984375" style="12" customWidth="1"/>
    <col min="6151" max="6151" width="5.59765625" style="12" customWidth="1"/>
    <col min="6152" max="6152" width="2.3984375" style="12" customWidth="1"/>
    <col min="6153" max="6153" width="9.3984375" style="12" customWidth="1"/>
    <col min="6154" max="6155" width="1" style="12" customWidth="1"/>
    <col min="6156" max="6156" width="9.796875" style="12" customWidth="1"/>
    <col min="6157" max="6157" width="3" style="12" customWidth="1"/>
    <col min="6158" max="6158" width="6.796875" style="12" customWidth="1"/>
    <col min="6159" max="6159" width="3.59765625" style="12" customWidth="1"/>
    <col min="6160" max="6160" width="1" style="12" customWidth="1"/>
    <col min="6161" max="6161" width="11" style="12" customWidth="1"/>
    <col min="6162" max="6162" width="0.59765625" style="12" customWidth="1"/>
    <col min="6163" max="6163" width="10" style="12" customWidth="1"/>
    <col min="6164" max="6164" width="0.796875" style="12" customWidth="1"/>
    <col min="6165" max="6399" width="9.59765625" style="12"/>
    <col min="6400" max="6400" width="1" style="12" customWidth="1"/>
    <col min="6401" max="6402" width="2" style="12" customWidth="1"/>
    <col min="6403" max="6403" width="14" style="12" customWidth="1"/>
    <col min="6404" max="6404" width="3" style="12" customWidth="1"/>
    <col min="6405" max="6405" width="2" style="12" customWidth="1"/>
    <col min="6406" max="6406" width="2.3984375" style="12" customWidth="1"/>
    <col min="6407" max="6407" width="5.59765625" style="12" customWidth="1"/>
    <col min="6408" max="6408" width="2.3984375" style="12" customWidth="1"/>
    <col min="6409" max="6409" width="9.3984375" style="12" customWidth="1"/>
    <col min="6410" max="6411" width="1" style="12" customWidth="1"/>
    <col min="6412" max="6412" width="9.796875" style="12" customWidth="1"/>
    <col min="6413" max="6413" width="3" style="12" customWidth="1"/>
    <col min="6414" max="6414" width="6.796875" style="12" customWidth="1"/>
    <col min="6415" max="6415" width="3.59765625" style="12" customWidth="1"/>
    <col min="6416" max="6416" width="1" style="12" customWidth="1"/>
    <col min="6417" max="6417" width="11" style="12" customWidth="1"/>
    <col min="6418" max="6418" width="0.59765625" style="12" customWidth="1"/>
    <col min="6419" max="6419" width="10" style="12" customWidth="1"/>
    <col min="6420" max="6420" width="0.796875" style="12" customWidth="1"/>
    <col min="6421" max="6655" width="9.59765625" style="12"/>
    <col min="6656" max="6656" width="1" style="12" customWidth="1"/>
    <col min="6657" max="6658" width="2" style="12" customWidth="1"/>
    <col min="6659" max="6659" width="14" style="12" customWidth="1"/>
    <col min="6660" max="6660" width="3" style="12" customWidth="1"/>
    <col min="6661" max="6661" width="2" style="12" customWidth="1"/>
    <col min="6662" max="6662" width="2.3984375" style="12" customWidth="1"/>
    <col min="6663" max="6663" width="5.59765625" style="12" customWidth="1"/>
    <col min="6664" max="6664" width="2.3984375" style="12" customWidth="1"/>
    <col min="6665" max="6665" width="9.3984375" style="12" customWidth="1"/>
    <col min="6666" max="6667" width="1" style="12" customWidth="1"/>
    <col min="6668" max="6668" width="9.796875" style="12" customWidth="1"/>
    <col min="6669" max="6669" width="3" style="12" customWidth="1"/>
    <col min="6670" max="6670" width="6.796875" style="12" customWidth="1"/>
    <col min="6671" max="6671" width="3.59765625" style="12" customWidth="1"/>
    <col min="6672" max="6672" width="1" style="12" customWidth="1"/>
    <col min="6673" max="6673" width="11" style="12" customWidth="1"/>
    <col min="6674" max="6674" width="0.59765625" style="12" customWidth="1"/>
    <col min="6675" max="6675" width="10" style="12" customWidth="1"/>
    <col min="6676" max="6676" width="0.796875" style="12" customWidth="1"/>
    <col min="6677" max="6911" width="9.59765625" style="12"/>
    <col min="6912" max="6912" width="1" style="12" customWidth="1"/>
    <col min="6913" max="6914" width="2" style="12" customWidth="1"/>
    <col min="6915" max="6915" width="14" style="12" customWidth="1"/>
    <col min="6916" max="6916" width="3" style="12" customWidth="1"/>
    <col min="6917" max="6917" width="2" style="12" customWidth="1"/>
    <col min="6918" max="6918" width="2.3984375" style="12" customWidth="1"/>
    <col min="6919" max="6919" width="5.59765625" style="12" customWidth="1"/>
    <col min="6920" max="6920" width="2.3984375" style="12" customWidth="1"/>
    <col min="6921" max="6921" width="9.3984375" style="12" customWidth="1"/>
    <col min="6922" max="6923" width="1" style="12" customWidth="1"/>
    <col min="6924" max="6924" width="9.796875" style="12" customWidth="1"/>
    <col min="6925" max="6925" width="3" style="12" customWidth="1"/>
    <col min="6926" max="6926" width="6.796875" style="12" customWidth="1"/>
    <col min="6927" max="6927" width="3.59765625" style="12" customWidth="1"/>
    <col min="6928" max="6928" width="1" style="12" customWidth="1"/>
    <col min="6929" max="6929" width="11" style="12" customWidth="1"/>
    <col min="6930" max="6930" width="0.59765625" style="12" customWidth="1"/>
    <col min="6931" max="6931" width="10" style="12" customWidth="1"/>
    <col min="6932" max="6932" width="0.796875" style="12" customWidth="1"/>
    <col min="6933" max="7167" width="9.59765625" style="12"/>
    <col min="7168" max="7168" width="1" style="12" customWidth="1"/>
    <col min="7169" max="7170" width="2" style="12" customWidth="1"/>
    <col min="7171" max="7171" width="14" style="12" customWidth="1"/>
    <col min="7172" max="7172" width="3" style="12" customWidth="1"/>
    <col min="7173" max="7173" width="2" style="12" customWidth="1"/>
    <col min="7174" max="7174" width="2.3984375" style="12" customWidth="1"/>
    <col min="7175" max="7175" width="5.59765625" style="12" customWidth="1"/>
    <col min="7176" max="7176" width="2.3984375" style="12" customWidth="1"/>
    <col min="7177" max="7177" width="9.3984375" style="12" customWidth="1"/>
    <col min="7178" max="7179" width="1" style="12" customWidth="1"/>
    <col min="7180" max="7180" width="9.796875" style="12" customWidth="1"/>
    <col min="7181" max="7181" width="3" style="12" customWidth="1"/>
    <col min="7182" max="7182" width="6.796875" style="12" customWidth="1"/>
    <col min="7183" max="7183" width="3.59765625" style="12" customWidth="1"/>
    <col min="7184" max="7184" width="1" style="12" customWidth="1"/>
    <col min="7185" max="7185" width="11" style="12" customWidth="1"/>
    <col min="7186" max="7186" width="0.59765625" style="12" customWidth="1"/>
    <col min="7187" max="7187" width="10" style="12" customWidth="1"/>
    <col min="7188" max="7188" width="0.796875" style="12" customWidth="1"/>
    <col min="7189" max="7423" width="9.59765625" style="12"/>
    <col min="7424" max="7424" width="1" style="12" customWidth="1"/>
    <col min="7425" max="7426" width="2" style="12" customWidth="1"/>
    <col min="7427" max="7427" width="14" style="12" customWidth="1"/>
    <col min="7428" max="7428" width="3" style="12" customWidth="1"/>
    <col min="7429" max="7429" width="2" style="12" customWidth="1"/>
    <col min="7430" max="7430" width="2.3984375" style="12" customWidth="1"/>
    <col min="7431" max="7431" width="5.59765625" style="12" customWidth="1"/>
    <col min="7432" max="7432" width="2.3984375" style="12" customWidth="1"/>
    <col min="7433" max="7433" width="9.3984375" style="12" customWidth="1"/>
    <col min="7434" max="7435" width="1" style="12" customWidth="1"/>
    <col min="7436" max="7436" width="9.796875" style="12" customWidth="1"/>
    <col min="7437" max="7437" width="3" style="12" customWidth="1"/>
    <col min="7438" max="7438" width="6.796875" style="12" customWidth="1"/>
    <col min="7439" max="7439" width="3.59765625" style="12" customWidth="1"/>
    <col min="7440" max="7440" width="1" style="12" customWidth="1"/>
    <col min="7441" max="7441" width="11" style="12" customWidth="1"/>
    <col min="7442" max="7442" width="0.59765625" style="12" customWidth="1"/>
    <col min="7443" max="7443" width="10" style="12" customWidth="1"/>
    <col min="7444" max="7444" width="0.796875" style="12" customWidth="1"/>
    <col min="7445" max="7679" width="9.59765625" style="12"/>
    <col min="7680" max="7680" width="1" style="12" customWidth="1"/>
    <col min="7681" max="7682" width="2" style="12" customWidth="1"/>
    <col min="7683" max="7683" width="14" style="12" customWidth="1"/>
    <col min="7684" max="7684" width="3" style="12" customWidth="1"/>
    <col min="7685" max="7685" width="2" style="12" customWidth="1"/>
    <col min="7686" max="7686" width="2.3984375" style="12" customWidth="1"/>
    <col min="7687" max="7687" width="5.59765625" style="12" customWidth="1"/>
    <col min="7688" max="7688" width="2.3984375" style="12" customWidth="1"/>
    <col min="7689" max="7689" width="9.3984375" style="12" customWidth="1"/>
    <col min="7690" max="7691" width="1" style="12" customWidth="1"/>
    <col min="7692" max="7692" width="9.796875" style="12" customWidth="1"/>
    <col min="7693" max="7693" width="3" style="12" customWidth="1"/>
    <col min="7694" max="7694" width="6.796875" style="12" customWidth="1"/>
    <col min="7695" max="7695" width="3.59765625" style="12" customWidth="1"/>
    <col min="7696" max="7696" width="1" style="12" customWidth="1"/>
    <col min="7697" max="7697" width="11" style="12" customWidth="1"/>
    <col min="7698" max="7698" width="0.59765625" style="12" customWidth="1"/>
    <col min="7699" max="7699" width="10" style="12" customWidth="1"/>
    <col min="7700" max="7700" width="0.796875" style="12" customWidth="1"/>
    <col min="7701" max="7935" width="9.59765625" style="12"/>
    <col min="7936" max="7936" width="1" style="12" customWidth="1"/>
    <col min="7937" max="7938" width="2" style="12" customWidth="1"/>
    <col min="7939" max="7939" width="14" style="12" customWidth="1"/>
    <col min="7940" max="7940" width="3" style="12" customWidth="1"/>
    <col min="7941" max="7941" width="2" style="12" customWidth="1"/>
    <col min="7942" max="7942" width="2.3984375" style="12" customWidth="1"/>
    <col min="7943" max="7943" width="5.59765625" style="12" customWidth="1"/>
    <col min="7944" max="7944" width="2.3984375" style="12" customWidth="1"/>
    <col min="7945" max="7945" width="9.3984375" style="12" customWidth="1"/>
    <col min="7946" max="7947" width="1" style="12" customWidth="1"/>
    <col min="7948" max="7948" width="9.796875" style="12" customWidth="1"/>
    <col min="7949" max="7949" width="3" style="12" customWidth="1"/>
    <col min="7950" max="7950" width="6.796875" style="12" customWidth="1"/>
    <col min="7951" max="7951" width="3.59765625" style="12" customWidth="1"/>
    <col min="7952" max="7952" width="1" style="12" customWidth="1"/>
    <col min="7953" max="7953" width="11" style="12" customWidth="1"/>
    <col min="7954" max="7954" width="0.59765625" style="12" customWidth="1"/>
    <col min="7955" max="7955" width="10" style="12" customWidth="1"/>
    <col min="7956" max="7956" width="0.796875" style="12" customWidth="1"/>
    <col min="7957" max="8191" width="9.59765625" style="12"/>
    <col min="8192" max="8192" width="1" style="12" customWidth="1"/>
    <col min="8193" max="8194" width="2" style="12" customWidth="1"/>
    <col min="8195" max="8195" width="14" style="12" customWidth="1"/>
    <col min="8196" max="8196" width="3" style="12" customWidth="1"/>
    <col min="8197" max="8197" width="2" style="12" customWidth="1"/>
    <col min="8198" max="8198" width="2.3984375" style="12" customWidth="1"/>
    <col min="8199" max="8199" width="5.59765625" style="12" customWidth="1"/>
    <col min="8200" max="8200" width="2.3984375" style="12" customWidth="1"/>
    <col min="8201" max="8201" width="9.3984375" style="12" customWidth="1"/>
    <col min="8202" max="8203" width="1" style="12" customWidth="1"/>
    <col min="8204" max="8204" width="9.796875" style="12" customWidth="1"/>
    <col min="8205" max="8205" width="3" style="12" customWidth="1"/>
    <col min="8206" max="8206" width="6.796875" style="12" customWidth="1"/>
    <col min="8207" max="8207" width="3.59765625" style="12" customWidth="1"/>
    <col min="8208" max="8208" width="1" style="12" customWidth="1"/>
    <col min="8209" max="8209" width="11" style="12" customWidth="1"/>
    <col min="8210" max="8210" width="0.59765625" style="12" customWidth="1"/>
    <col min="8211" max="8211" width="10" style="12" customWidth="1"/>
    <col min="8212" max="8212" width="0.796875" style="12" customWidth="1"/>
    <col min="8213" max="8447" width="9.59765625" style="12"/>
    <col min="8448" max="8448" width="1" style="12" customWidth="1"/>
    <col min="8449" max="8450" width="2" style="12" customWidth="1"/>
    <col min="8451" max="8451" width="14" style="12" customWidth="1"/>
    <col min="8452" max="8452" width="3" style="12" customWidth="1"/>
    <col min="8453" max="8453" width="2" style="12" customWidth="1"/>
    <col min="8454" max="8454" width="2.3984375" style="12" customWidth="1"/>
    <col min="8455" max="8455" width="5.59765625" style="12" customWidth="1"/>
    <col min="8456" max="8456" width="2.3984375" style="12" customWidth="1"/>
    <col min="8457" max="8457" width="9.3984375" style="12" customWidth="1"/>
    <col min="8458" max="8459" width="1" style="12" customWidth="1"/>
    <col min="8460" max="8460" width="9.796875" style="12" customWidth="1"/>
    <col min="8461" max="8461" width="3" style="12" customWidth="1"/>
    <col min="8462" max="8462" width="6.796875" style="12" customWidth="1"/>
    <col min="8463" max="8463" width="3.59765625" style="12" customWidth="1"/>
    <col min="8464" max="8464" width="1" style="12" customWidth="1"/>
    <col min="8465" max="8465" width="11" style="12" customWidth="1"/>
    <col min="8466" max="8466" width="0.59765625" style="12" customWidth="1"/>
    <col min="8467" max="8467" width="10" style="12" customWidth="1"/>
    <col min="8468" max="8468" width="0.796875" style="12" customWidth="1"/>
    <col min="8469" max="8703" width="9.59765625" style="12"/>
    <col min="8704" max="8704" width="1" style="12" customWidth="1"/>
    <col min="8705" max="8706" width="2" style="12" customWidth="1"/>
    <col min="8707" max="8707" width="14" style="12" customWidth="1"/>
    <col min="8708" max="8708" width="3" style="12" customWidth="1"/>
    <col min="8709" max="8709" width="2" style="12" customWidth="1"/>
    <col min="8710" max="8710" width="2.3984375" style="12" customWidth="1"/>
    <col min="8711" max="8711" width="5.59765625" style="12" customWidth="1"/>
    <col min="8712" max="8712" width="2.3984375" style="12" customWidth="1"/>
    <col min="8713" max="8713" width="9.3984375" style="12" customWidth="1"/>
    <col min="8714" max="8715" width="1" style="12" customWidth="1"/>
    <col min="8716" max="8716" width="9.796875" style="12" customWidth="1"/>
    <col min="8717" max="8717" width="3" style="12" customWidth="1"/>
    <col min="8718" max="8718" width="6.796875" style="12" customWidth="1"/>
    <col min="8719" max="8719" width="3.59765625" style="12" customWidth="1"/>
    <col min="8720" max="8720" width="1" style="12" customWidth="1"/>
    <col min="8721" max="8721" width="11" style="12" customWidth="1"/>
    <col min="8722" max="8722" width="0.59765625" style="12" customWidth="1"/>
    <col min="8723" max="8723" width="10" style="12" customWidth="1"/>
    <col min="8724" max="8724" width="0.796875" style="12" customWidth="1"/>
    <col min="8725" max="8959" width="9.59765625" style="12"/>
    <col min="8960" max="8960" width="1" style="12" customWidth="1"/>
    <col min="8961" max="8962" width="2" style="12" customWidth="1"/>
    <col min="8963" max="8963" width="14" style="12" customWidth="1"/>
    <col min="8964" max="8964" width="3" style="12" customWidth="1"/>
    <col min="8965" max="8965" width="2" style="12" customWidth="1"/>
    <col min="8966" max="8966" width="2.3984375" style="12" customWidth="1"/>
    <col min="8967" max="8967" width="5.59765625" style="12" customWidth="1"/>
    <col min="8968" max="8968" width="2.3984375" style="12" customWidth="1"/>
    <col min="8969" max="8969" width="9.3984375" style="12" customWidth="1"/>
    <col min="8970" max="8971" width="1" style="12" customWidth="1"/>
    <col min="8972" max="8972" width="9.796875" style="12" customWidth="1"/>
    <col min="8973" max="8973" width="3" style="12" customWidth="1"/>
    <col min="8974" max="8974" width="6.796875" style="12" customWidth="1"/>
    <col min="8975" max="8975" width="3.59765625" style="12" customWidth="1"/>
    <col min="8976" max="8976" width="1" style="12" customWidth="1"/>
    <col min="8977" max="8977" width="11" style="12" customWidth="1"/>
    <col min="8978" max="8978" width="0.59765625" style="12" customWidth="1"/>
    <col min="8979" max="8979" width="10" style="12" customWidth="1"/>
    <col min="8980" max="8980" width="0.796875" style="12" customWidth="1"/>
    <col min="8981" max="9215" width="9.59765625" style="12"/>
    <col min="9216" max="9216" width="1" style="12" customWidth="1"/>
    <col min="9217" max="9218" width="2" style="12" customWidth="1"/>
    <col min="9219" max="9219" width="14" style="12" customWidth="1"/>
    <col min="9220" max="9220" width="3" style="12" customWidth="1"/>
    <col min="9221" max="9221" width="2" style="12" customWidth="1"/>
    <col min="9222" max="9222" width="2.3984375" style="12" customWidth="1"/>
    <col min="9223" max="9223" width="5.59765625" style="12" customWidth="1"/>
    <col min="9224" max="9224" width="2.3984375" style="12" customWidth="1"/>
    <col min="9225" max="9225" width="9.3984375" style="12" customWidth="1"/>
    <col min="9226" max="9227" width="1" style="12" customWidth="1"/>
    <col min="9228" max="9228" width="9.796875" style="12" customWidth="1"/>
    <col min="9229" max="9229" width="3" style="12" customWidth="1"/>
    <col min="9230" max="9230" width="6.796875" style="12" customWidth="1"/>
    <col min="9231" max="9231" width="3.59765625" style="12" customWidth="1"/>
    <col min="9232" max="9232" width="1" style="12" customWidth="1"/>
    <col min="9233" max="9233" width="11" style="12" customWidth="1"/>
    <col min="9234" max="9234" width="0.59765625" style="12" customWidth="1"/>
    <col min="9235" max="9235" width="10" style="12" customWidth="1"/>
    <col min="9236" max="9236" width="0.796875" style="12" customWidth="1"/>
    <col min="9237" max="9471" width="9.59765625" style="12"/>
    <col min="9472" max="9472" width="1" style="12" customWidth="1"/>
    <col min="9473" max="9474" width="2" style="12" customWidth="1"/>
    <col min="9475" max="9475" width="14" style="12" customWidth="1"/>
    <col min="9476" max="9476" width="3" style="12" customWidth="1"/>
    <col min="9477" max="9477" width="2" style="12" customWidth="1"/>
    <col min="9478" max="9478" width="2.3984375" style="12" customWidth="1"/>
    <col min="9479" max="9479" width="5.59765625" style="12" customWidth="1"/>
    <col min="9480" max="9480" width="2.3984375" style="12" customWidth="1"/>
    <col min="9481" max="9481" width="9.3984375" style="12" customWidth="1"/>
    <col min="9482" max="9483" width="1" style="12" customWidth="1"/>
    <col min="9484" max="9484" width="9.796875" style="12" customWidth="1"/>
    <col min="9485" max="9485" width="3" style="12" customWidth="1"/>
    <col min="9486" max="9486" width="6.796875" style="12" customWidth="1"/>
    <col min="9487" max="9487" width="3.59765625" style="12" customWidth="1"/>
    <col min="9488" max="9488" width="1" style="12" customWidth="1"/>
    <col min="9489" max="9489" width="11" style="12" customWidth="1"/>
    <col min="9490" max="9490" width="0.59765625" style="12" customWidth="1"/>
    <col min="9491" max="9491" width="10" style="12" customWidth="1"/>
    <col min="9492" max="9492" width="0.796875" style="12" customWidth="1"/>
    <col min="9493" max="9727" width="9.59765625" style="12"/>
    <col min="9728" max="9728" width="1" style="12" customWidth="1"/>
    <col min="9729" max="9730" width="2" style="12" customWidth="1"/>
    <col min="9731" max="9731" width="14" style="12" customWidth="1"/>
    <col min="9732" max="9732" width="3" style="12" customWidth="1"/>
    <col min="9733" max="9733" width="2" style="12" customWidth="1"/>
    <col min="9734" max="9734" width="2.3984375" style="12" customWidth="1"/>
    <col min="9735" max="9735" width="5.59765625" style="12" customWidth="1"/>
    <col min="9736" max="9736" width="2.3984375" style="12" customWidth="1"/>
    <col min="9737" max="9737" width="9.3984375" style="12" customWidth="1"/>
    <col min="9738" max="9739" width="1" style="12" customWidth="1"/>
    <col min="9740" max="9740" width="9.796875" style="12" customWidth="1"/>
    <col min="9741" max="9741" width="3" style="12" customWidth="1"/>
    <col min="9742" max="9742" width="6.796875" style="12" customWidth="1"/>
    <col min="9743" max="9743" width="3.59765625" style="12" customWidth="1"/>
    <col min="9744" max="9744" width="1" style="12" customWidth="1"/>
    <col min="9745" max="9745" width="11" style="12" customWidth="1"/>
    <col min="9746" max="9746" width="0.59765625" style="12" customWidth="1"/>
    <col min="9747" max="9747" width="10" style="12" customWidth="1"/>
    <col min="9748" max="9748" width="0.796875" style="12" customWidth="1"/>
    <col min="9749" max="9983" width="9.59765625" style="12"/>
    <col min="9984" max="9984" width="1" style="12" customWidth="1"/>
    <col min="9985" max="9986" width="2" style="12" customWidth="1"/>
    <col min="9987" max="9987" width="14" style="12" customWidth="1"/>
    <col min="9988" max="9988" width="3" style="12" customWidth="1"/>
    <col min="9989" max="9989" width="2" style="12" customWidth="1"/>
    <col min="9990" max="9990" width="2.3984375" style="12" customWidth="1"/>
    <col min="9991" max="9991" width="5.59765625" style="12" customWidth="1"/>
    <col min="9992" max="9992" width="2.3984375" style="12" customWidth="1"/>
    <col min="9993" max="9993" width="9.3984375" style="12" customWidth="1"/>
    <col min="9994" max="9995" width="1" style="12" customWidth="1"/>
    <col min="9996" max="9996" width="9.796875" style="12" customWidth="1"/>
    <col min="9997" max="9997" width="3" style="12" customWidth="1"/>
    <col min="9998" max="9998" width="6.796875" style="12" customWidth="1"/>
    <col min="9999" max="9999" width="3.59765625" style="12" customWidth="1"/>
    <col min="10000" max="10000" width="1" style="12" customWidth="1"/>
    <col min="10001" max="10001" width="11" style="12" customWidth="1"/>
    <col min="10002" max="10002" width="0.59765625" style="12" customWidth="1"/>
    <col min="10003" max="10003" width="10" style="12" customWidth="1"/>
    <col min="10004" max="10004" width="0.796875" style="12" customWidth="1"/>
    <col min="10005" max="10239" width="9.59765625" style="12"/>
    <col min="10240" max="10240" width="1" style="12" customWidth="1"/>
    <col min="10241" max="10242" width="2" style="12" customWidth="1"/>
    <col min="10243" max="10243" width="14" style="12" customWidth="1"/>
    <col min="10244" max="10244" width="3" style="12" customWidth="1"/>
    <col min="10245" max="10245" width="2" style="12" customWidth="1"/>
    <col min="10246" max="10246" width="2.3984375" style="12" customWidth="1"/>
    <col min="10247" max="10247" width="5.59765625" style="12" customWidth="1"/>
    <col min="10248" max="10248" width="2.3984375" style="12" customWidth="1"/>
    <col min="10249" max="10249" width="9.3984375" style="12" customWidth="1"/>
    <col min="10250" max="10251" width="1" style="12" customWidth="1"/>
    <col min="10252" max="10252" width="9.796875" style="12" customWidth="1"/>
    <col min="10253" max="10253" width="3" style="12" customWidth="1"/>
    <col min="10254" max="10254" width="6.796875" style="12" customWidth="1"/>
    <col min="10255" max="10255" width="3.59765625" style="12" customWidth="1"/>
    <col min="10256" max="10256" width="1" style="12" customWidth="1"/>
    <col min="10257" max="10257" width="11" style="12" customWidth="1"/>
    <col min="10258" max="10258" width="0.59765625" style="12" customWidth="1"/>
    <col min="10259" max="10259" width="10" style="12" customWidth="1"/>
    <col min="10260" max="10260" width="0.796875" style="12" customWidth="1"/>
    <col min="10261" max="10495" width="9.59765625" style="12"/>
    <col min="10496" max="10496" width="1" style="12" customWidth="1"/>
    <col min="10497" max="10498" width="2" style="12" customWidth="1"/>
    <col min="10499" max="10499" width="14" style="12" customWidth="1"/>
    <col min="10500" max="10500" width="3" style="12" customWidth="1"/>
    <col min="10501" max="10501" width="2" style="12" customWidth="1"/>
    <col min="10502" max="10502" width="2.3984375" style="12" customWidth="1"/>
    <col min="10503" max="10503" width="5.59765625" style="12" customWidth="1"/>
    <col min="10504" max="10504" width="2.3984375" style="12" customWidth="1"/>
    <col min="10505" max="10505" width="9.3984375" style="12" customWidth="1"/>
    <col min="10506" max="10507" width="1" style="12" customWidth="1"/>
    <col min="10508" max="10508" width="9.796875" style="12" customWidth="1"/>
    <col min="10509" max="10509" width="3" style="12" customWidth="1"/>
    <col min="10510" max="10510" width="6.796875" style="12" customWidth="1"/>
    <col min="10511" max="10511" width="3.59765625" style="12" customWidth="1"/>
    <col min="10512" max="10512" width="1" style="12" customWidth="1"/>
    <col min="10513" max="10513" width="11" style="12" customWidth="1"/>
    <col min="10514" max="10514" width="0.59765625" style="12" customWidth="1"/>
    <col min="10515" max="10515" width="10" style="12" customWidth="1"/>
    <col min="10516" max="10516" width="0.796875" style="12" customWidth="1"/>
    <col min="10517" max="10751" width="9.59765625" style="12"/>
    <col min="10752" max="10752" width="1" style="12" customWidth="1"/>
    <col min="10753" max="10754" width="2" style="12" customWidth="1"/>
    <col min="10755" max="10755" width="14" style="12" customWidth="1"/>
    <col min="10756" max="10756" width="3" style="12" customWidth="1"/>
    <col min="10757" max="10757" width="2" style="12" customWidth="1"/>
    <col min="10758" max="10758" width="2.3984375" style="12" customWidth="1"/>
    <col min="10759" max="10759" width="5.59765625" style="12" customWidth="1"/>
    <col min="10760" max="10760" width="2.3984375" style="12" customWidth="1"/>
    <col min="10761" max="10761" width="9.3984375" style="12" customWidth="1"/>
    <col min="10762" max="10763" width="1" style="12" customWidth="1"/>
    <col min="10764" max="10764" width="9.796875" style="12" customWidth="1"/>
    <col min="10765" max="10765" width="3" style="12" customWidth="1"/>
    <col min="10766" max="10766" width="6.796875" style="12" customWidth="1"/>
    <col min="10767" max="10767" width="3.59765625" style="12" customWidth="1"/>
    <col min="10768" max="10768" width="1" style="12" customWidth="1"/>
    <col min="10769" max="10769" width="11" style="12" customWidth="1"/>
    <col min="10770" max="10770" width="0.59765625" style="12" customWidth="1"/>
    <col min="10771" max="10771" width="10" style="12" customWidth="1"/>
    <col min="10772" max="10772" width="0.796875" style="12" customWidth="1"/>
    <col min="10773" max="11007" width="9.59765625" style="12"/>
    <col min="11008" max="11008" width="1" style="12" customWidth="1"/>
    <col min="11009" max="11010" width="2" style="12" customWidth="1"/>
    <col min="11011" max="11011" width="14" style="12" customWidth="1"/>
    <col min="11012" max="11012" width="3" style="12" customWidth="1"/>
    <col min="11013" max="11013" width="2" style="12" customWidth="1"/>
    <col min="11014" max="11014" width="2.3984375" style="12" customWidth="1"/>
    <col min="11015" max="11015" width="5.59765625" style="12" customWidth="1"/>
    <col min="11016" max="11016" width="2.3984375" style="12" customWidth="1"/>
    <col min="11017" max="11017" width="9.3984375" style="12" customWidth="1"/>
    <col min="11018" max="11019" width="1" style="12" customWidth="1"/>
    <col min="11020" max="11020" width="9.796875" style="12" customWidth="1"/>
    <col min="11021" max="11021" width="3" style="12" customWidth="1"/>
    <col min="11022" max="11022" width="6.796875" style="12" customWidth="1"/>
    <col min="11023" max="11023" width="3.59765625" style="12" customWidth="1"/>
    <col min="11024" max="11024" width="1" style="12" customWidth="1"/>
    <col min="11025" max="11025" width="11" style="12" customWidth="1"/>
    <col min="11026" max="11026" width="0.59765625" style="12" customWidth="1"/>
    <col min="11027" max="11027" width="10" style="12" customWidth="1"/>
    <col min="11028" max="11028" width="0.796875" style="12" customWidth="1"/>
    <col min="11029" max="11263" width="9.59765625" style="12"/>
    <col min="11264" max="11264" width="1" style="12" customWidth="1"/>
    <col min="11265" max="11266" width="2" style="12" customWidth="1"/>
    <col min="11267" max="11267" width="14" style="12" customWidth="1"/>
    <col min="11268" max="11268" width="3" style="12" customWidth="1"/>
    <col min="11269" max="11269" width="2" style="12" customWidth="1"/>
    <col min="11270" max="11270" width="2.3984375" style="12" customWidth="1"/>
    <col min="11271" max="11271" width="5.59765625" style="12" customWidth="1"/>
    <col min="11272" max="11272" width="2.3984375" style="12" customWidth="1"/>
    <col min="11273" max="11273" width="9.3984375" style="12" customWidth="1"/>
    <col min="11274" max="11275" width="1" style="12" customWidth="1"/>
    <col min="11276" max="11276" width="9.796875" style="12" customWidth="1"/>
    <col min="11277" max="11277" width="3" style="12" customWidth="1"/>
    <col min="11278" max="11278" width="6.796875" style="12" customWidth="1"/>
    <col min="11279" max="11279" width="3.59765625" style="12" customWidth="1"/>
    <col min="11280" max="11280" width="1" style="12" customWidth="1"/>
    <col min="11281" max="11281" width="11" style="12" customWidth="1"/>
    <col min="11282" max="11282" width="0.59765625" style="12" customWidth="1"/>
    <col min="11283" max="11283" width="10" style="12" customWidth="1"/>
    <col min="11284" max="11284" width="0.796875" style="12" customWidth="1"/>
    <col min="11285" max="11519" width="9.59765625" style="12"/>
    <col min="11520" max="11520" width="1" style="12" customWidth="1"/>
    <col min="11521" max="11522" width="2" style="12" customWidth="1"/>
    <col min="11523" max="11523" width="14" style="12" customWidth="1"/>
    <col min="11524" max="11524" width="3" style="12" customWidth="1"/>
    <col min="11525" max="11525" width="2" style="12" customWidth="1"/>
    <col min="11526" max="11526" width="2.3984375" style="12" customWidth="1"/>
    <col min="11527" max="11527" width="5.59765625" style="12" customWidth="1"/>
    <col min="11528" max="11528" width="2.3984375" style="12" customWidth="1"/>
    <col min="11529" max="11529" width="9.3984375" style="12" customWidth="1"/>
    <col min="11530" max="11531" width="1" style="12" customWidth="1"/>
    <col min="11532" max="11532" width="9.796875" style="12" customWidth="1"/>
    <col min="11533" max="11533" width="3" style="12" customWidth="1"/>
    <col min="11534" max="11534" width="6.796875" style="12" customWidth="1"/>
    <col min="11535" max="11535" width="3.59765625" style="12" customWidth="1"/>
    <col min="11536" max="11536" width="1" style="12" customWidth="1"/>
    <col min="11537" max="11537" width="11" style="12" customWidth="1"/>
    <col min="11538" max="11538" width="0.59765625" style="12" customWidth="1"/>
    <col min="11539" max="11539" width="10" style="12" customWidth="1"/>
    <col min="11540" max="11540" width="0.796875" style="12" customWidth="1"/>
    <col min="11541" max="11775" width="9.59765625" style="12"/>
    <col min="11776" max="11776" width="1" style="12" customWidth="1"/>
    <col min="11777" max="11778" width="2" style="12" customWidth="1"/>
    <col min="11779" max="11779" width="14" style="12" customWidth="1"/>
    <col min="11780" max="11780" width="3" style="12" customWidth="1"/>
    <col min="11781" max="11781" width="2" style="12" customWidth="1"/>
    <col min="11782" max="11782" width="2.3984375" style="12" customWidth="1"/>
    <col min="11783" max="11783" width="5.59765625" style="12" customWidth="1"/>
    <col min="11784" max="11784" width="2.3984375" style="12" customWidth="1"/>
    <col min="11785" max="11785" width="9.3984375" style="12" customWidth="1"/>
    <col min="11786" max="11787" width="1" style="12" customWidth="1"/>
    <col min="11788" max="11788" width="9.796875" style="12" customWidth="1"/>
    <col min="11789" max="11789" width="3" style="12" customWidth="1"/>
    <col min="11790" max="11790" width="6.796875" style="12" customWidth="1"/>
    <col min="11791" max="11791" width="3.59765625" style="12" customWidth="1"/>
    <col min="11792" max="11792" width="1" style="12" customWidth="1"/>
    <col min="11793" max="11793" width="11" style="12" customWidth="1"/>
    <col min="11794" max="11794" width="0.59765625" style="12" customWidth="1"/>
    <col min="11795" max="11795" width="10" style="12" customWidth="1"/>
    <col min="11796" max="11796" width="0.796875" style="12" customWidth="1"/>
    <col min="11797" max="12031" width="9.59765625" style="12"/>
    <col min="12032" max="12032" width="1" style="12" customWidth="1"/>
    <col min="12033" max="12034" width="2" style="12" customWidth="1"/>
    <col min="12035" max="12035" width="14" style="12" customWidth="1"/>
    <col min="12036" max="12036" width="3" style="12" customWidth="1"/>
    <col min="12037" max="12037" width="2" style="12" customWidth="1"/>
    <col min="12038" max="12038" width="2.3984375" style="12" customWidth="1"/>
    <col min="12039" max="12039" width="5.59765625" style="12" customWidth="1"/>
    <col min="12040" max="12040" width="2.3984375" style="12" customWidth="1"/>
    <col min="12041" max="12041" width="9.3984375" style="12" customWidth="1"/>
    <col min="12042" max="12043" width="1" style="12" customWidth="1"/>
    <col min="12044" max="12044" width="9.796875" style="12" customWidth="1"/>
    <col min="12045" max="12045" width="3" style="12" customWidth="1"/>
    <col min="12046" max="12046" width="6.796875" style="12" customWidth="1"/>
    <col min="12047" max="12047" width="3.59765625" style="12" customWidth="1"/>
    <col min="12048" max="12048" width="1" style="12" customWidth="1"/>
    <col min="12049" max="12049" width="11" style="12" customWidth="1"/>
    <col min="12050" max="12050" width="0.59765625" style="12" customWidth="1"/>
    <col min="12051" max="12051" width="10" style="12" customWidth="1"/>
    <col min="12052" max="12052" width="0.796875" style="12" customWidth="1"/>
    <col min="12053" max="12287" width="9.59765625" style="12"/>
    <col min="12288" max="12288" width="1" style="12" customWidth="1"/>
    <col min="12289" max="12290" width="2" style="12" customWidth="1"/>
    <col min="12291" max="12291" width="14" style="12" customWidth="1"/>
    <col min="12292" max="12292" width="3" style="12" customWidth="1"/>
    <col min="12293" max="12293" width="2" style="12" customWidth="1"/>
    <col min="12294" max="12294" width="2.3984375" style="12" customWidth="1"/>
    <col min="12295" max="12295" width="5.59765625" style="12" customWidth="1"/>
    <col min="12296" max="12296" width="2.3984375" style="12" customWidth="1"/>
    <col min="12297" max="12297" width="9.3984375" style="12" customWidth="1"/>
    <col min="12298" max="12299" width="1" style="12" customWidth="1"/>
    <col min="12300" max="12300" width="9.796875" style="12" customWidth="1"/>
    <col min="12301" max="12301" width="3" style="12" customWidth="1"/>
    <col min="12302" max="12302" width="6.796875" style="12" customWidth="1"/>
    <col min="12303" max="12303" width="3.59765625" style="12" customWidth="1"/>
    <col min="12304" max="12304" width="1" style="12" customWidth="1"/>
    <col min="12305" max="12305" width="11" style="12" customWidth="1"/>
    <col min="12306" max="12306" width="0.59765625" style="12" customWidth="1"/>
    <col min="12307" max="12307" width="10" style="12" customWidth="1"/>
    <col min="12308" max="12308" width="0.796875" style="12" customWidth="1"/>
    <col min="12309" max="12543" width="9.59765625" style="12"/>
    <col min="12544" max="12544" width="1" style="12" customWidth="1"/>
    <col min="12545" max="12546" width="2" style="12" customWidth="1"/>
    <col min="12547" max="12547" width="14" style="12" customWidth="1"/>
    <col min="12548" max="12548" width="3" style="12" customWidth="1"/>
    <col min="12549" max="12549" width="2" style="12" customWidth="1"/>
    <col min="12550" max="12550" width="2.3984375" style="12" customWidth="1"/>
    <col min="12551" max="12551" width="5.59765625" style="12" customWidth="1"/>
    <col min="12552" max="12552" width="2.3984375" style="12" customWidth="1"/>
    <col min="12553" max="12553" width="9.3984375" style="12" customWidth="1"/>
    <col min="12554" max="12555" width="1" style="12" customWidth="1"/>
    <col min="12556" max="12556" width="9.796875" style="12" customWidth="1"/>
    <col min="12557" max="12557" width="3" style="12" customWidth="1"/>
    <col min="12558" max="12558" width="6.796875" style="12" customWidth="1"/>
    <col min="12559" max="12559" width="3.59765625" style="12" customWidth="1"/>
    <col min="12560" max="12560" width="1" style="12" customWidth="1"/>
    <col min="12561" max="12561" width="11" style="12" customWidth="1"/>
    <col min="12562" max="12562" width="0.59765625" style="12" customWidth="1"/>
    <col min="12563" max="12563" width="10" style="12" customWidth="1"/>
    <col min="12564" max="12564" width="0.796875" style="12" customWidth="1"/>
    <col min="12565" max="12799" width="9.59765625" style="12"/>
    <col min="12800" max="12800" width="1" style="12" customWidth="1"/>
    <col min="12801" max="12802" width="2" style="12" customWidth="1"/>
    <col min="12803" max="12803" width="14" style="12" customWidth="1"/>
    <col min="12804" max="12804" width="3" style="12" customWidth="1"/>
    <col min="12805" max="12805" width="2" style="12" customWidth="1"/>
    <col min="12806" max="12806" width="2.3984375" style="12" customWidth="1"/>
    <col min="12807" max="12807" width="5.59765625" style="12" customWidth="1"/>
    <col min="12808" max="12808" width="2.3984375" style="12" customWidth="1"/>
    <col min="12809" max="12809" width="9.3984375" style="12" customWidth="1"/>
    <col min="12810" max="12811" width="1" style="12" customWidth="1"/>
    <col min="12812" max="12812" width="9.796875" style="12" customWidth="1"/>
    <col min="12813" max="12813" width="3" style="12" customWidth="1"/>
    <col min="12814" max="12814" width="6.796875" style="12" customWidth="1"/>
    <col min="12815" max="12815" width="3.59765625" style="12" customWidth="1"/>
    <col min="12816" max="12816" width="1" style="12" customWidth="1"/>
    <col min="12817" max="12817" width="11" style="12" customWidth="1"/>
    <col min="12818" max="12818" width="0.59765625" style="12" customWidth="1"/>
    <col min="12819" max="12819" width="10" style="12" customWidth="1"/>
    <col min="12820" max="12820" width="0.796875" style="12" customWidth="1"/>
    <col min="12821" max="13055" width="9.59765625" style="12"/>
    <col min="13056" max="13056" width="1" style="12" customWidth="1"/>
    <col min="13057" max="13058" width="2" style="12" customWidth="1"/>
    <col min="13059" max="13059" width="14" style="12" customWidth="1"/>
    <col min="13060" max="13060" width="3" style="12" customWidth="1"/>
    <col min="13061" max="13061" width="2" style="12" customWidth="1"/>
    <col min="13062" max="13062" width="2.3984375" style="12" customWidth="1"/>
    <col min="13063" max="13063" width="5.59765625" style="12" customWidth="1"/>
    <col min="13064" max="13064" width="2.3984375" style="12" customWidth="1"/>
    <col min="13065" max="13065" width="9.3984375" style="12" customWidth="1"/>
    <col min="13066" max="13067" width="1" style="12" customWidth="1"/>
    <col min="13068" max="13068" width="9.796875" style="12" customWidth="1"/>
    <col min="13069" max="13069" width="3" style="12" customWidth="1"/>
    <col min="13070" max="13070" width="6.796875" style="12" customWidth="1"/>
    <col min="13071" max="13071" width="3.59765625" style="12" customWidth="1"/>
    <col min="13072" max="13072" width="1" style="12" customWidth="1"/>
    <col min="13073" max="13073" width="11" style="12" customWidth="1"/>
    <col min="13074" max="13074" width="0.59765625" style="12" customWidth="1"/>
    <col min="13075" max="13075" width="10" style="12" customWidth="1"/>
    <col min="13076" max="13076" width="0.796875" style="12" customWidth="1"/>
    <col min="13077" max="13311" width="9.59765625" style="12"/>
    <col min="13312" max="13312" width="1" style="12" customWidth="1"/>
    <col min="13313" max="13314" width="2" style="12" customWidth="1"/>
    <col min="13315" max="13315" width="14" style="12" customWidth="1"/>
    <col min="13316" max="13316" width="3" style="12" customWidth="1"/>
    <col min="13317" max="13317" width="2" style="12" customWidth="1"/>
    <col min="13318" max="13318" width="2.3984375" style="12" customWidth="1"/>
    <col min="13319" max="13319" width="5.59765625" style="12" customWidth="1"/>
    <col min="13320" max="13320" width="2.3984375" style="12" customWidth="1"/>
    <col min="13321" max="13321" width="9.3984375" style="12" customWidth="1"/>
    <col min="13322" max="13323" width="1" style="12" customWidth="1"/>
    <col min="13324" max="13324" width="9.796875" style="12" customWidth="1"/>
    <col min="13325" max="13325" width="3" style="12" customWidth="1"/>
    <col min="13326" max="13326" width="6.796875" style="12" customWidth="1"/>
    <col min="13327" max="13327" width="3.59765625" style="12" customWidth="1"/>
    <col min="13328" max="13328" width="1" style="12" customWidth="1"/>
    <col min="13329" max="13329" width="11" style="12" customWidth="1"/>
    <col min="13330" max="13330" width="0.59765625" style="12" customWidth="1"/>
    <col min="13331" max="13331" width="10" style="12" customWidth="1"/>
    <col min="13332" max="13332" width="0.796875" style="12" customWidth="1"/>
    <col min="13333" max="13567" width="9.59765625" style="12"/>
    <col min="13568" max="13568" width="1" style="12" customWidth="1"/>
    <col min="13569" max="13570" width="2" style="12" customWidth="1"/>
    <col min="13571" max="13571" width="14" style="12" customWidth="1"/>
    <col min="13572" max="13572" width="3" style="12" customWidth="1"/>
    <col min="13573" max="13573" width="2" style="12" customWidth="1"/>
    <col min="13574" max="13574" width="2.3984375" style="12" customWidth="1"/>
    <col min="13575" max="13575" width="5.59765625" style="12" customWidth="1"/>
    <col min="13576" max="13576" width="2.3984375" style="12" customWidth="1"/>
    <col min="13577" max="13577" width="9.3984375" style="12" customWidth="1"/>
    <col min="13578" max="13579" width="1" style="12" customWidth="1"/>
    <col min="13580" max="13580" width="9.796875" style="12" customWidth="1"/>
    <col min="13581" max="13581" width="3" style="12" customWidth="1"/>
    <col min="13582" max="13582" width="6.796875" style="12" customWidth="1"/>
    <col min="13583" max="13583" width="3.59765625" style="12" customWidth="1"/>
    <col min="13584" max="13584" width="1" style="12" customWidth="1"/>
    <col min="13585" max="13585" width="11" style="12" customWidth="1"/>
    <col min="13586" max="13586" width="0.59765625" style="12" customWidth="1"/>
    <col min="13587" max="13587" width="10" style="12" customWidth="1"/>
    <col min="13588" max="13588" width="0.796875" style="12" customWidth="1"/>
    <col min="13589" max="13823" width="9.59765625" style="12"/>
    <col min="13824" max="13824" width="1" style="12" customWidth="1"/>
    <col min="13825" max="13826" width="2" style="12" customWidth="1"/>
    <col min="13827" max="13827" width="14" style="12" customWidth="1"/>
    <col min="13828" max="13828" width="3" style="12" customWidth="1"/>
    <col min="13829" max="13829" width="2" style="12" customWidth="1"/>
    <col min="13830" max="13830" width="2.3984375" style="12" customWidth="1"/>
    <col min="13831" max="13831" width="5.59765625" style="12" customWidth="1"/>
    <col min="13832" max="13832" width="2.3984375" style="12" customWidth="1"/>
    <col min="13833" max="13833" width="9.3984375" style="12" customWidth="1"/>
    <col min="13834" max="13835" width="1" style="12" customWidth="1"/>
    <col min="13836" max="13836" width="9.796875" style="12" customWidth="1"/>
    <col min="13837" max="13837" width="3" style="12" customWidth="1"/>
    <col min="13838" max="13838" width="6.796875" style="12" customWidth="1"/>
    <col min="13839" max="13839" width="3.59765625" style="12" customWidth="1"/>
    <col min="13840" max="13840" width="1" style="12" customWidth="1"/>
    <col min="13841" max="13841" width="11" style="12" customWidth="1"/>
    <col min="13842" max="13842" width="0.59765625" style="12" customWidth="1"/>
    <col min="13843" max="13843" width="10" style="12" customWidth="1"/>
    <col min="13844" max="13844" width="0.796875" style="12" customWidth="1"/>
    <col min="13845" max="14079" width="9.59765625" style="12"/>
    <col min="14080" max="14080" width="1" style="12" customWidth="1"/>
    <col min="14081" max="14082" width="2" style="12" customWidth="1"/>
    <col min="14083" max="14083" width="14" style="12" customWidth="1"/>
    <col min="14084" max="14084" width="3" style="12" customWidth="1"/>
    <col min="14085" max="14085" width="2" style="12" customWidth="1"/>
    <col min="14086" max="14086" width="2.3984375" style="12" customWidth="1"/>
    <col min="14087" max="14087" width="5.59765625" style="12" customWidth="1"/>
    <col min="14088" max="14088" width="2.3984375" style="12" customWidth="1"/>
    <col min="14089" max="14089" width="9.3984375" style="12" customWidth="1"/>
    <col min="14090" max="14091" width="1" style="12" customWidth="1"/>
    <col min="14092" max="14092" width="9.796875" style="12" customWidth="1"/>
    <col min="14093" max="14093" width="3" style="12" customWidth="1"/>
    <col min="14094" max="14094" width="6.796875" style="12" customWidth="1"/>
    <col min="14095" max="14095" width="3.59765625" style="12" customWidth="1"/>
    <col min="14096" max="14096" width="1" style="12" customWidth="1"/>
    <col min="14097" max="14097" width="11" style="12" customWidth="1"/>
    <col min="14098" max="14098" width="0.59765625" style="12" customWidth="1"/>
    <col min="14099" max="14099" width="10" style="12" customWidth="1"/>
    <col min="14100" max="14100" width="0.796875" style="12" customWidth="1"/>
    <col min="14101" max="14335" width="9.59765625" style="12"/>
    <col min="14336" max="14336" width="1" style="12" customWidth="1"/>
    <col min="14337" max="14338" width="2" style="12" customWidth="1"/>
    <col min="14339" max="14339" width="14" style="12" customWidth="1"/>
    <col min="14340" max="14340" width="3" style="12" customWidth="1"/>
    <col min="14341" max="14341" width="2" style="12" customWidth="1"/>
    <col min="14342" max="14342" width="2.3984375" style="12" customWidth="1"/>
    <col min="14343" max="14343" width="5.59765625" style="12" customWidth="1"/>
    <col min="14344" max="14344" width="2.3984375" style="12" customWidth="1"/>
    <col min="14345" max="14345" width="9.3984375" style="12" customWidth="1"/>
    <col min="14346" max="14347" width="1" style="12" customWidth="1"/>
    <col min="14348" max="14348" width="9.796875" style="12" customWidth="1"/>
    <col min="14349" max="14349" width="3" style="12" customWidth="1"/>
    <col min="14350" max="14350" width="6.796875" style="12" customWidth="1"/>
    <col min="14351" max="14351" width="3.59765625" style="12" customWidth="1"/>
    <col min="14352" max="14352" width="1" style="12" customWidth="1"/>
    <col min="14353" max="14353" width="11" style="12" customWidth="1"/>
    <col min="14354" max="14354" width="0.59765625" style="12" customWidth="1"/>
    <col min="14355" max="14355" width="10" style="12" customWidth="1"/>
    <col min="14356" max="14356" width="0.796875" style="12" customWidth="1"/>
    <col min="14357" max="14591" width="9.59765625" style="12"/>
    <col min="14592" max="14592" width="1" style="12" customWidth="1"/>
    <col min="14593" max="14594" width="2" style="12" customWidth="1"/>
    <col min="14595" max="14595" width="14" style="12" customWidth="1"/>
    <col min="14596" max="14596" width="3" style="12" customWidth="1"/>
    <col min="14597" max="14597" width="2" style="12" customWidth="1"/>
    <col min="14598" max="14598" width="2.3984375" style="12" customWidth="1"/>
    <col min="14599" max="14599" width="5.59765625" style="12" customWidth="1"/>
    <col min="14600" max="14600" width="2.3984375" style="12" customWidth="1"/>
    <col min="14601" max="14601" width="9.3984375" style="12" customWidth="1"/>
    <col min="14602" max="14603" width="1" style="12" customWidth="1"/>
    <col min="14604" max="14604" width="9.796875" style="12" customWidth="1"/>
    <col min="14605" max="14605" width="3" style="12" customWidth="1"/>
    <col min="14606" max="14606" width="6.796875" style="12" customWidth="1"/>
    <col min="14607" max="14607" width="3.59765625" style="12" customWidth="1"/>
    <col min="14608" max="14608" width="1" style="12" customWidth="1"/>
    <col min="14609" max="14609" width="11" style="12" customWidth="1"/>
    <col min="14610" max="14610" width="0.59765625" style="12" customWidth="1"/>
    <col min="14611" max="14611" width="10" style="12" customWidth="1"/>
    <col min="14612" max="14612" width="0.796875" style="12" customWidth="1"/>
    <col min="14613" max="14847" width="9.59765625" style="12"/>
    <col min="14848" max="14848" width="1" style="12" customWidth="1"/>
    <col min="14849" max="14850" width="2" style="12" customWidth="1"/>
    <col min="14851" max="14851" width="14" style="12" customWidth="1"/>
    <col min="14852" max="14852" width="3" style="12" customWidth="1"/>
    <col min="14853" max="14853" width="2" style="12" customWidth="1"/>
    <col min="14854" max="14854" width="2.3984375" style="12" customWidth="1"/>
    <col min="14855" max="14855" width="5.59765625" style="12" customWidth="1"/>
    <col min="14856" max="14856" width="2.3984375" style="12" customWidth="1"/>
    <col min="14857" max="14857" width="9.3984375" style="12" customWidth="1"/>
    <col min="14858" max="14859" width="1" style="12" customWidth="1"/>
    <col min="14860" max="14860" width="9.796875" style="12" customWidth="1"/>
    <col min="14861" max="14861" width="3" style="12" customWidth="1"/>
    <col min="14862" max="14862" width="6.796875" style="12" customWidth="1"/>
    <col min="14863" max="14863" width="3.59765625" style="12" customWidth="1"/>
    <col min="14864" max="14864" width="1" style="12" customWidth="1"/>
    <col min="14865" max="14865" width="11" style="12" customWidth="1"/>
    <col min="14866" max="14866" width="0.59765625" style="12" customWidth="1"/>
    <col min="14867" max="14867" width="10" style="12" customWidth="1"/>
    <col min="14868" max="14868" width="0.796875" style="12" customWidth="1"/>
    <col min="14869" max="15103" width="9.59765625" style="12"/>
    <col min="15104" max="15104" width="1" style="12" customWidth="1"/>
    <col min="15105" max="15106" width="2" style="12" customWidth="1"/>
    <col min="15107" max="15107" width="14" style="12" customWidth="1"/>
    <col min="15108" max="15108" width="3" style="12" customWidth="1"/>
    <col min="15109" max="15109" width="2" style="12" customWidth="1"/>
    <col min="15110" max="15110" width="2.3984375" style="12" customWidth="1"/>
    <col min="15111" max="15111" width="5.59765625" style="12" customWidth="1"/>
    <col min="15112" max="15112" width="2.3984375" style="12" customWidth="1"/>
    <col min="15113" max="15113" width="9.3984375" style="12" customWidth="1"/>
    <col min="15114" max="15115" width="1" style="12" customWidth="1"/>
    <col min="15116" max="15116" width="9.796875" style="12" customWidth="1"/>
    <col min="15117" max="15117" width="3" style="12" customWidth="1"/>
    <col min="15118" max="15118" width="6.796875" style="12" customWidth="1"/>
    <col min="15119" max="15119" width="3.59765625" style="12" customWidth="1"/>
    <col min="15120" max="15120" width="1" style="12" customWidth="1"/>
    <col min="15121" max="15121" width="11" style="12" customWidth="1"/>
    <col min="15122" max="15122" width="0.59765625" style="12" customWidth="1"/>
    <col min="15123" max="15123" width="10" style="12" customWidth="1"/>
    <col min="15124" max="15124" width="0.796875" style="12" customWidth="1"/>
    <col min="15125" max="15359" width="9.59765625" style="12"/>
    <col min="15360" max="15360" width="1" style="12" customWidth="1"/>
    <col min="15361" max="15362" width="2" style="12" customWidth="1"/>
    <col min="15363" max="15363" width="14" style="12" customWidth="1"/>
    <col min="15364" max="15364" width="3" style="12" customWidth="1"/>
    <col min="15365" max="15365" width="2" style="12" customWidth="1"/>
    <col min="15366" max="15366" width="2.3984375" style="12" customWidth="1"/>
    <col min="15367" max="15367" width="5.59765625" style="12" customWidth="1"/>
    <col min="15368" max="15368" width="2.3984375" style="12" customWidth="1"/>
    <col min="15369" max="15369" width="9.3984375" style="12" customWidth="1"/>
    <col min="15370" max="15371" width="1" style="12" customWidth="1"/>
    <col min="15372" max="15372" width="9.796875" style="12" customWidth="1"/>
    <col min="15373" max="15373" width="3" style="12" customWidth="1"/>
    <col min="15374" max="15374" width="6.796875" style="12" customWidth="1"/>
    <col min="15375" max="15375" width="3.59765625" style="12" customWidth="1"/>
    <col min="15376" max="15376" width="1" style="12" customWidth="1"/>
    <col min="15377" max="15377" width="11" style="12" customWidth="1"/>
    <col min="15378" max="15378" width="0.59765625" style="12" customWidth="1"/>
    <col min="15379" max="15379" width="10" style="12" customWidth="1"/>
    <col min="15380" max="15380" width="0.796875" style="12" customWidth="1"/>
    <col min="15381" max="15615" width="9.59765625" style="12"/>
    <col min="15616" max="15616" width="1" style="12" customWidth="1"/>
    <col min="15617" max="15618" width="2" style="12" customWidth="1"/>
    <col min="15619" max="15619" width="14" style="12" customWidth="1"/>
    <col min="15620" max="15620" width="3" style="12" customWidth="1"/>
    <col min="15621" max="15621" width="2" style="12" customWidth="1"/>
    <col min="15622" max="15622" width="2.3984375" style="12" customWidth="1"/>
    <col min="15623" max="15623" width="5.59765625" style="12" customWidth="1"/>
    <col min="15624" max="15624" width="2.3984375" style="12" customWidth="1"/>
    <col min="15625" max="15625" width="9.3984375" style="12" customWidth="1"/>
    <col min="15626" max="15627" width="1" style="12" customWidth="1"/>
    <col min="15628" max="15628" width="9.796875" style="12" customWidth="1"/>
    <col min="15629" max="15629" width="3" style="12" customWidth="1"/>
    <col min="15630" max="15630" width="6.796875" style="12" customWidth="1"/>
    <col min="15631" max="15631" width="3.59765625" style="12" customWidth="1"/>
    <col min="15632" max="15632" width="1" style="12" customWidth="1"/>
    <col min="15633" max="15633" width="11" style="12" customWidth="1"/>
    <col min="15634" max="15634" width="0.59765625" style="12" customWidth="1"/>
    <col min="15635" max="15635" width="10" style="12" customWidth="1"/>
    <col min="15636" max="15636" width="0.796875" style="12" customWidth="1"/>
    <col min="15637" max="15871" width="9.59765625" style="12"/>
    <col min="15872" max="15872" width="1" style="12" customWidth="1"/>
    <col min="15873" max="15874" width="2" style="12" customWidth="1"/>
    <col min="15875" max="15875" width="14" style="12" customWidth="1"/>
    <col min="15876" max="15876" width="3" style="12" customWidth="1"/>
    <col min="15877" max="15877" width="2" style="12" customWidth="1"/>
    <col min="15878" max="15878" width="2.3984375" style="12" customWidth="1"/>
    <col min="15879" max="15879" width="5.59765625" style="12" customWidth="1"/>
    <col min="15880" max="15880" width="2.3984375" style="12" customWidth="1"/>
    <col min="15881" max="15881" width="9.3984375" style="12" customWidth="1"/>
    <col min="15882" max="15883" width="1" style="12" customWidth="1"/>
    <col min="15884" max="15884" width="9.796875" style="12" customWidth="1"/>
    <col min="15885" max="15885" width="3" style="12" customWidth="1"/>
    <col min="15886" max="15886" width="6.796875" style="12" customWidth="1"/>
    <col min="15887" max="15887" width="3.59765625" style="12" customWidth="1"/>
    <col min="15888" max="15888" width="1" style="12" customWidth="1"/>
    <col min="15889" max="15889" width="11" style="12" customWidth="1"/>
    <col min="15890" max="15890" width="0.59765625" style="12" customWidth="1"/>
    <col min="15891" max="15891" width="10" style="12" customWidth="1"/>
    <col min="15892" max="15892" width="0.796875" style="12" customWidth="1"/>
    <col min="15893" max="16127" width="9.59765625" style="12"/>
    <col min="16128" max="16128" width="1" style="12" customWidth="1"/>
    <col min="16129" max="16130" width="2" style="12" customWidth="1"/>
    <col min="16131" max="16131" width="14" style="12" customWidth="1"/>
    <col min="16132" max="16132" width="3" style="12" customWidth="1"/>
    <col min="16133" max="16133" width="2" style="12" customWidth="1"/>
    <col min="16134" max="16134" width="2.3984375" style="12" customWidth="1"/>
    <col min="16135" max="16135" width="5.59765625" style="12" customWidth="1"/>
    <col min="16136" max="16136" width="2.3984375" style="12" customWidth="1"/>
    <col min="16137" max="16137" width="9.3984375" style="12" customWidth="1"/>
    <col min="16138" max="16139" width="1" style="12" customWidth="1"/>
    <col min="16140" max="16140" width="9.796875" style="12" customWidth="1"/>
    <col min="16141" max="16141" width="3" style="12" customWidth="1"/>
    <col min="16142" max="16142" width="6.796875" style="12" customWidth="1"/>
    <col min="16143" max="16143" width="3.59765625" style="12" customWidth="1"/>
    <col min="16144" max="16144" width="1" style="12" customWidth="1"/>
    <col min="16145" max="16145" width="11" style="12" customWidth="1"/>
    <col min="16146" max="16146" width="0.59765625" style="12" customWidth="1"/>
    <col min="16147" max="16147" width="10" style="12" customWidth="1"/>
    <col min="16148" max="16148" width="0.796875" style="12" customWidth="1"/>
    <col min="16149" max="16384" width="9.59765625" style="12"/>
  </cols>
  <sheetData>
    <row r="1" spans="1:22" s="1" customFormat="1" ht="12" customHeight="1" thickBot="1">
      <c r="P1" s="60"/>
      <c r="R1" s="61"/>
      <c r="T1" s="4" t="s">
        <v>186</v>
      </c>
    </row>
    <row r="2" spans="1:22" s="1" customFormat="1" ht="20.25" customHeight="1" thickTop="1">
      <c r="A2" s="133"/>
      <c r="B2" s="409" t="s">
        <v>184</v>
      </c>
      <c r="C2" s="409"/>
      <c r="D2" s="409"/>
      <c r="E2" s="409"/>
      <c r="F2" s="409"/>
      <c r="G2" s="409"/>
      <c r="H2" s="409"/>
      <c r="I2" s="355"/>
      <c r="J2" s="130" t="s">
        <v>185</v>
      </c>
      <c r="K2" s="355"/>
      <c r="L2" s="353"/>
      <c r="M2" s="409" t="s">
        <v>184</v>
      </c>
      <c r="N2" s="409"/>
      <c r="O2" s="409"/>
      <c r="P2" s="409"/>
      <c r="Q2" s="354"/>
      <c r="R2" s="132" t="s">
        <v>183</v>
      </c>
      <c r="S2" s="131"/>
      <c r="T2" s="130" t="s">
        <v>182</v>
      </c>
      <c r="U2" s="129"/>
      <c r="V2" s="128"/>
    </row>
    <row r="3" spans="1:22" s="1" customFormat="1" ht="9.75" customHeight="1">
      <c r="A3" s="124"/>
      <c r="B3" s="124"/>
      <c r="C3" s="124"/>
      <c r="D3" s="124"/>
      <c r="E3" s="124"/>
      <c r="F3" s="124"/>
      <c r="G3" s="124"/>
      <c r="H3" s="124"/>
      <c r="I3" s="124"/>
      <c r="J3" s="127"/>
      <c r="K3" s="124"/>
      <c r="L3" s="127"/>
      <c r="M3" s="124"/>
      <c r="N3" s="124"/>
      <c r="O3" s="124"/>
      <c r="P3" s="124"/>
      <c r="Q3" s="126"/>
      <c r="R3" s="125" t="s">
        <v>181</v>
      </c>
      <c r="S3" s="124"/>
      <c r="T3" s="124" t="s">
        <v>180</v>
      </c>
    </row>
    <row r="4" spans="1:22" ht="12.6" customHeight="1">
      <c r="A4" s="71"/>
      <c r="B4" s="446" t="s">
        <v>179</v>
      </c>
      <c r="C4" s="453"/>
      <c r="D4" s="453"/>
      <c r="E4" s="453"/>
      <c r="F4" s="453"/>
      <c r="G4" s="453"/>
      <c r="H4" s="361" t="s">
        <v>178</v>
      </c>
      <c r="I4" s="95"/>
      <c r="J4" s="123">
        <v>3.86</v>
      </c>
      <c r="K4" s="8"/>
      <c r="L4" s="68"/>
      <c r="M4" s="450" t="s">
        <v>177</v>
      </c>
      <c r="N4" s="450"/>
      <c r="O4" s="450"/>
      <c r="P4" s="450"/>
      <c r="Q4" s="113"/>
      <c r="R4" s="86">
        <v>4503.5</v>
      </c>
      <c r="S4" s="18"/>
      <c r="T4" s="112">
        <v>100</v>
      </c>
    </row>
    <row r="5" spans="1:22" ht="12.6" customHeight="1">
      <c r="A5" s="71"/>
      <c r="B5" s="446" t="s">
        <v>176</v>
      </c>
      <c r="C5" s="453"/>
      <c r="D5" s="453"/>
      <c r="E5" s="453"/>
      <c r="F5" s="453"/>
      <c r="G5" s="453"/>
      <c r="H5" s="361" t="s">
        <v>170</v>
      </c>
      <c r="I5" s="95"/>
      <c r="J5" s="123">
        <v>29.59</v>
      </c>
      <c r="K5" s="8"/>
      <c r="L5" s="68"/>
      <c r="M5" s="446" t="s">
        <v>175</v>
      </c>
      <c r="N5" s="446"/>
      <c r="O5" s="446"/>
      <c r="P5" s="446"/>
      <c r="Q5" s="364"/>
      <c r="R5" s="70">
        <v>4000</v>
      </c>
      <c r="S5" s="21"/>
      <c r="T5" s="82">
        <f>R5/$R$4*100</f>
        <v>88.819806816920178</v>
      </c>
    </row>
    <row r="6" spans="1:22" ht="12.6" customHeight="1">
      <c r="A6" s="71"/>
      <c r="B6" s="446" t="s">
        <v>174</v>
      </c>
      <c r="C6" s="453"/>
      <c r="D6" s="453"/>
      <c r="E6" s="453"/>
      <c r="F6" s="453"/>
      <c r="G6" s="453"/>
      <c r="H6" s="361" t="s">
        <v>173</v>
      </c>
      <c r="I6" s="95"/>
      <c r="J6" s="123">
        <v>77.8</v>
      </c>
      <c r="K6" s="8"/>
      <c r="L6" s="68"/>
      <c r="M6" s="446" t="s">
        <v>172</v>
      </c>
      <c r="N6" s="446"/>
      <c r="O6" s="446"/>
      <c r="P6" s="446"/>
      <c r="Q6" s="364"/>
      <c r="R6" s="109">
        <v>503.5</v>
      </c>
      <c r="S6" s="21"/>
      <c r="T6" s="82">
        <f>R6/$R$4*100</f>
        <v>11.180193183079828</v>
      </c>
    </row>
    <row r="7" spans="1:22" ht="12.6" customHeight="1">
      <c r="A7" s="71"/>
      <c r="B7" s="446" t="s">
        <v>171</v>
      </c>
      <c r="C7" s="453"/>
      <c r="D7" s="453"/>
      <c r="E7" s="453"/>
      <c r="F7" s="453"/>
      <c r="G7" s="453"/>
      <c r="H7" s="361" t="s">
        <v>170</v>
      </c>
      <c r="I7" s="95"/>
      <c r="J7" s="123">
        <v>12.95</v>
      </c>
      <c r="K7" s="8"/>
      <c r="L7" s="68"/>
      <c r="M7" s="453" t="s">
        <v>169</v>
      </c>
      <c r="N7" s="453"/>
      <c r="O7" s="453"/>
      <c r="P7" s="453"/>
      <c r="Q7" s="94"/>
      <c r="R7" s="72">
        <v>14.1</v>
      </c>
      <c r="S7" s="85"/>
      <c r="T7" s="84">
        <f>R7/$R$4*100</f>
        <v>0.31308981902964361</v>
      </c>
      <c r="U7" s="83"/>
    </row>
    <row r="8" spans="1:22" ht="12.6" customHeight="1">
      <c r="A8" s="71"/>
      <c r="B8" s="446" t="s">
        <v>168</v>
      </c>
      <c r="C8" s="453"/>
      <c r="D8" s="453"/>
      <c r="E8" s="453"/>
      <c r="F8" s="453"/>
      <c r="G8" s="454" t="s">
        <v>165</v>
      </c>
      <c r="H8" s="455"/>
      <c r="I8" s="95"/>
      <c r="J8" s="122">
        <v>68100</v>
      </c>
      <c r="K8" s="8"/>
      <c r="L8" s="68"/>
      <c r="M8" s="446" t="s">
        <v>167</v>
      </c>
      <c r="N8" s="446"/>
      <c r="O8" s="446"/>
      <c r="P8" s="446"/>
      <c r="Q8" s="94"/>
      <c r="R8" s="72">
        <v>484.7</v>
      </c>
      <c r="S8" s="85"/>
      <c r="T8" s="84">
        <f>R8/$R$4*100</f>
        <v>10.762740091040301</v>
      </c>
      <c r="U8" s="83"/>
    </row>
    <row r="9" spans="1:22" ht="12.6" customHeight="1">
      <c r="A9" s="71"/>
      <c r="B9" s="446" t="s">
        <v>166</v>
      </c>
      <c r="C9" s="453"/>
      <c r="D9" s="453"/>
      <c r="E9" s="453"/>
      <c r="F9" s="453"/>
      <c r="G9" s="454" t="s">
        <v>165</v>
      </c>
      <c r="H9" s="455"/>
      <c r="I9" s="95"/>
      <c r="J9" s="122">
        <v>3898</v>
      </c>
      <c r="K9" s="8"/>
      <c r="L9" s="68"/>
      <c r="M9" s="446" t="s">
        <v>164</v>
      </c>
      <c r="N9" s="446"/>
      <c r="O9" s="446"/>
      <c r="P9" s="446"/>
      <c r="Q9" s="115"/>
      <c r="R9" s="72">
        <v>4.7</v>
      </c>
      <c r="S9" s="85"/>
      <c r="T9" s="84">
        <f>R9/$R$4*100</f>
        <v>0.1043632730098812</v>
      </c>
      <c r="U9" s="83"/>
    </row>
    <row r="10" spans="1:22" ht="12.6" customHeight="1">
      <c r="A10" s="71"/>
      <c r="B10" s="446" t="s">
        <v>163</v>
      </c>
      <c r="C10" s="453"/>
      <c r="D10" s="453"/>
      <c r="E10" s="453"/>
      <c r="F10" s="453"/>
      <c r="G10" s="454" t="s">
        <v>162</v>
      </c>
      <c r="H10" s="455"/>
      <c r="I10" s="95"/>
      <c r="J10" s="121">
        <v>169.52</v>
      </c>
      <c r="K10" s="8"/>
      <c r="L10" s="68"/>
      <c r="M10" s="450"/>
      <c r="N10" s="450"/>
      <c r="O10" s="450"/>
      <c r="P10" s="114"/>
      <c r="Q10" s="120"/>
      <c r="R10" s="119"/>
      <c r="S10" s="18"/>
      <c r="T10" s="112"/>
    </row>
    <row r="11" spans="1:22" ht="9.75" customHeight="1">
      <c r="A11" s="71"/>
      <c r="B11" s="118"/>
      <c r="C11" s="117"/>
      <c r="D11" s="117"/>
      <c r="E11" s="117"/>
      <c r="F11" s="117"/>
      <c r="G11" s="91"/>
      <c r="H11" s="91"/>
      <c r="I11" s="95"/>
      <c r="J11" s="116"/>
      <c r="K11" s="8"/>
      <c r="L11" s="68"/>
      <c r="M11" s="360"/>
      <c r="N11" s="360"/>
      <c r="O11" s="360"/>
      <c r="P11" s="360"/>
      <c r="Q11" s="115"/>
      <c r="R11" s="110"/>
      <c r="S11" s="21"/>
      <c r="T11" s="82"/>
    </row>
    <row r="12" spans="1:22" ht="12.6" customHeight="1">
      <c r="A12" s="71"/>
      <c r="B12" s="450" t="s">
        <v>161</v>
      </c>
      <c r="C12" s="450"/>
      <c r="D12" s="450"/>
      <c r="E12" s="450"/>
      <c r="F12" s="450"/>
      <c r="G12" s="87" t="s">
        <v>160</v>
      </c>
      <c r="H12" s="71"/>
      <c r="I12" s="8"/>
      <c r="J12" s="86">
        <v>2362</v>
      </c>
      <c r="K12" s="69"/>
      <c r="L12" s="68"/>
      <c r="M12" s="450" t="s">
        <v>159</v>
      </c>
      <c r="N12" s="450"/>
      <c r="O12" s="450"/>
      <c r="P12" s="114" t="s">
        <v>158</v>
      </c>
      <c r="Q12" s="113"/>
      <c r="R12" s="86">
        <v>4000</v>
      </c>
      <c r="S12" s="18"/>
      <c r="T12" s="112">
        <v>100</v>
      </c>
    </row>
    <row r="13" spans="1:22" s="96" customFormat="1" ht="12.6" customHeight="1">
      <c r="A13" s="91"/>
      <c r="B13" s="105"/>
      <c r="C13" s="448" t="s">
        <v>157</v>
      </c>
      <c r="D13" s="456"/>
      <c r="E13" s="456"/>
      <c r="F13" s="456"/>
      <c r="G13" s="456"/>
      <c r="H13" s="456"/>
      <c r="I13" s="457"/>
      <c r="J13" s="109">
        <v>247.7</v>
      </c>
      <c r="K13" s="98"/>
      <c r="L13" s="97"/>
      <c r="M13" s="446" t="s">
        <v>156</v>
      </c>
      <c r="N13" s="446"/>
      <c r="O13" s="446"/>
      <c r="P13" s="446"/>
      <c r="Q13" s="94"/>
      <c r="R13" s="70">
        <v>3959.8</v>
      </c>
      <c r="S13" s="21"/>
      <c r="T13" s="82">
        <f>R13/$R$12*100</f>
        <v>98.995000000000005</v>
      </c>
    </row>
    <row r="14" spans="1:22" s="96" customFormat="1" ht="12.6" customHeight="1">
      <c r="A14" s="91"/>
      <c r="B14" s="71"/>
      <c r="C14" s="105"/>
      <c r="D14" s="446" t="s">
        <v>155</v>
      </c>
      <c r="E14" s="452"/>
      <c r="F14" s="452"/>
      <c r="G14" s="452"/>
      <c r="H14" s="71"/>
      <c r="I14" s="8"/>
      <c r="J14" s="109">
        <v>152.9</v>
      </c>
      <c r="K14" s="108"/>
      <c r="L14" s="97"/>
      <c r="M14" s="446" t="s">
        <v>154</v>
      </c>
      <c r="N14" s="446"/>
      <c r="O14" s="446"/>
      <c r="P14" s="446"/>
      <c r="Q14" s="94"/>
      <c r="R14" s="109">
        <v>40.200000000000003</v>
      </c>
      <c r="S14" s="21"/>
      <c r="T14" s="82">
        <f>R14/$R$12*100</f>
        <v>1.0049999999999999</v>
      </c>
    </row>
    <row r="15" spans="1:22" ht="12.6" customHeight="1">
      <c r="A15" s="71"/>
      <c r="B15" s="71"/>
      <c r="C15" s="105"/>
      <c r="D15" s="446" t="s">
        <v>153</v>
      </c>
      <c r="E15" s="452"/>
      <c r="F15" s="452"/>
      <c r="G15" s="452"/>
      <c r="H15" s="111" t="s">
        <v>152</v>
      </c>
      <c r="I15" s="363"/>
      <c r="J15" s="109">
        <v>38.799999999999997</v>
      </c>
      <c r="K15" s="108"/>
      <c r="L15" s="68"/>
      <c r="M15" s="360"/>
      <c r="N15" s="360"/>
      <c r="O15" s="360"/>
      <c r="P15" s="360"/>
      <c r="Q15" s="364"/>
      <c r="R15" s="110"/>
      <c r="S15" s="21"/>
      <c r="T15" s="82"/>
    </row>
    <row r="16" spans="1:22" ht="12.6" customHeight="1">
      <c r="A16" s="71"/>
      <c r="B16" s="71"/>
      <c r="C16" s="105"/>
      <c r="D16" s="446" t="s">
        <v>151</v>
      </c>
      <c r="E16" s="446"/>
      <c r="F16" s="446"/>
      <c r="G16" s="446"/>
      <c r="H16" s="71"/>
      <c r="I16" s="8"/>
      <c r="J16" s="104">
        <v>103</v>
      </c>
      <c r="K16" s="108"/>
      <c r="L16" s="68"/>
      <c r="M16" s="446" t="s">
        <v>150</v>
      </c>
      <c r="N16" s="446"/>
      <c r="O16" s="446"/>
      <c r="P16" s="446"/>
      <c r="Q16" s="94"/>
      <c r="R16" s="70">
        <v>2362</v>
      </c>
      <c r="S16" s="21"/>
      <c r="T16" s="82">
        <f>R16/$R$12*100</f>
        <v>59.050000000000004</v>
      </c>
    </row>
    <row r="17" spans="1:21" ht="12.6" customHeight="1">
      <c r="A17" s="71"/>
      <c r="B17" s="71"/>
      <c r="C17" s="105"/>
      <c r="D17" s="446" t="s">
        <v>149</v>
      </c>
      <c r="E17" s="446"/>
      <c r="F17" s="446"/>
      <c r="G17" s="446"/>
      <c r="H17" s="71"/>
      <c r="I17" s="8"/>
      <c r="J17" s="109">
        <v>96.1</v>
      </c>
      <c r="K17" s="108"/>
      <c r="L17" s="107"/>
      <c r="M17" s="446" t="s">
        <v>148</v>
      </c>
      <c r="N17" s="446"/>
      <c r="O17" s="446"/>
      <c r="P17" s="446"/>
      <c r="Q17" s="94"/>
      <c r="R17" s="70">
        <v>95</v>
      </c>
      <c r="S17" s="21"/>
      <c r="T17" s="82">
        <f>R17/$R$12*100</f>
        <v>2.375</v>
      </c>
      <c r="U17" s="106"/>
    </row>
    <row r="18" spans="1:21" ht="12.6" customHeight="1">
      <c r="A18" s="71"/>
      <c r="B18" s="105"/>
      <c r="C18" s="105"/>
      <c r="D18" s="446" t="s">
        <v>147</v>
      </c>
      <c r="E18" s="446"/>
      <c r="F18" s="446"/>
      <c r="G18" s="446"/>
      <c r="H18" s="71"/>
      <c r="I18" s="8"/>
      <c r="J18" s="104">
        <v>17</v>
      </c>
      <c r="K18" s="69"/>
      <c r="L18" s="68"/>
      <c r="M18" s="449" t="s">
        <v>146</v>
      </c>
      <c r="N18" s="449"/>
      <c r="O18" s="449"/>
      <c r="P18" s="449"/>
      <c r="Q18" s="94"/>
      <c r="R18" s="70">
        <v>83.2</v>
      </c>
      <c r="S18" s="21"/>
      <c r="T18" s="82">
        <f>R18/$R$12*100</f>
        <v>2.08</v>
      </c>
    </row>
    <row r="19" spans="1:21" ht="12.6" customHeight="1">
      <c r="A19" s="71"/>
      <c r="B19" s="100"/>
      <c r="C19" s="448" t="s">
        <v>145</v>
      </c>
      <c r="D19" s="448"/>
      <c r="E19" s="448"/>
      <c r="F19" s="448"/>
      <c r="G19" s="448"/>
      <c r="H19" s="448"/>
      <c r="I19" s="451"/>
      <c r="J19" s="70">
        <v>2114.3000000000002</v>
      </c>
      <c r="K19" s="69"/>
      <c r="L19" s="68"/>
      <c r="M19" s="446" t="s">
        <v>144</v>
      </c>
      <c r="N19" s="446"/>
      <c r="O19" s="446"/>
      <c r="P19" s="446"/>
      <c r="Q19" s="94"/>
      <c r="R19" s="70">
        <v>1223.9000000000001</v>
      </c>
      <c r="S19" s="21"/>
      <c r="T19" s="82">
        <f>R19/$R$12*100</f>
        <v>30.5975</v>
      </c>
    </row>
    <row r="20" spans="1:21" ht="12" customHeight="1">
      <c r="A20" s="71"/>
      <c r="B20" s="103"/>
      <c r="C20" s="103"/>
      <c r="D20" s="103"/>
      <c r="E20" s="103"/>
      <c r="F20" s="103"/>
      <c r="G20" s="103"/>
      <c r="H20" s="103"/>
      <c r="I20" s="102"/>
      <c r="J20" s="101"/>
      <c r="K20" s="69"/>
      <c r="L20" s="68"/>
      <c r="M20" s="446" t="s">
        <v>143</v>
      </c>
      <c r="N20" s="446"/>
      <c r="O20" s="446"/>
      <c r="P20" s="446"/>
      <c r="Q20" s="94"/>
      <c r="R20" s="70">
        <v>84</v>
      </c>
      <c r="S20" s="21"/>
      <c r="T20" s="82">
        <f>R20/$R$12*100</f>
        <v>2.1</v>
      </c>
    </row>
    <row r="21" spans="1:21" s="96" customFormat="1" ht="12.6" customHeight="1">
      <c r="A21" s="91"/>
      <c r="B21" s="100" t="s">
        <v>142</v>
      </c>
      <c r="C21" s="100"/>
      <c r="D21" s="100"/>
      <c r="E21" s="100"/>
      <c r="F21" s="100"/>
      <c r="G21" s="100"/>
      <c r="H21" s="100"/>
      <c r="I21" s="99"/>
      <c r="J21" s="86">
        <v>182.4</v>
      </c>
      <c r="K21" s="98"/>
      <c r="L21" s="97"/>
      <c r="M21" s="360"/>
      <c r="N21" s="360"/>
      <c r="O21" s="360"/>
      <c r="P21" s="360"/>
      <c r="Q21" s="94"/>
      <c r="R21" s="70"/>
      <c r="S21" s="21"/>
      <c r="T21" s="82"/>
    </row>
    <row r="22" spans="1:21" ht="12.6" customHeight="1">
      <c r="A22" s="91"/>
      <c r="B22" s="71"/>
      <c r="C22" s="446" t="s">
        <v>141</v>
      </c>
      <c r="D22" s="446"/>
      <c r="E22" s="446"/>
      <c r="F22" s="446"/>
      <c r="G22" s="447"/>
      <c r="H22" s="447"/>
      <c r="I22" s="95"/>
      <c r="J22" s="70">
        <v>83.6</v>
      </c>
      <c r="K22" s="93"/>
      <c r="L22" s="68"/>
      <c r="M22" s="360" t="s">
        <v>140</v>
      </c>
      <c r="N22" s="71"/>
      <c r="O22" s="446" t="s">
        <v>139</v>
      </c>
      <c r="P22" s="446"/>
      <c r="Q22" s="94"/>
      <c r="R22" s="70">
        <v>515.5</v>
      </c>
      <c r="S22" s="21"/>
      <c r="T22" s="82">
        <f>R22/$R$12*100</f>
        <v>12.887499999999999</v>
      </c>
    </row>
    <row r="23" spans="1:21" ht="12.6" customHeight="1">
      <c r="A23" s="91"/>
      <c r="B23" s="71"/>
      <c r="C23" s="446" t="s">
        <v>138</v>
      </c>
      <c r="D23" s="446"/>
      <c r="E23" s="446"/>
      <c r="F23" s="446"/>
      <c r="G23" s="447"/>
      <c r="H23" s="447"/>
      <c r="I23" s="95"/>
      <c r="J23" s="70">
        <v>9</v>
      </c>
      <c r="K23" s="93"/>
      <c r="L23" s="68"/>
      <c r="M23" s="360" t="s">
        <v>137</v>
      </c>
      <c r="N23" s="71"/>
      <c r="O23" s="446" t="s">
        <v>136</v>
      </c>
      <c r="P23" s="446"/>
      <c r="Q23" s="94"/>
      <c r="R23" s="70">
        <v>1442.2</v>
      </c>
      <c r="S23" s="21"/>
      <c r="T23" s="82">
        <f>R23/$R$12*100</f>
        <v>36.055000000000007</v>
      </c>
    </row>
    <row r="24" spans="1:21" ht="12.6" customHeight="1">
      <c r="A24" s="91"/>
      <c r="B24" s="71"/>
      <c r="C24" s="446" t="s">
        <v>135</v>
      </c>
      <c r="D24" s="446"/>
      <c r="E24" s="446"/>
      <c r="F24" s="446"/>
      <c r="G24" s="447"/>
      <c r="H24" s="447"/>
      <c r="I24" s="95"/>
      <c r="J24" s="70">
        <v>54.3</v>
      </c>
      <c r="K24" s="93"/>
      <c r="L24" s="68"/>
      <c r="M24" s="446" t="s">
        <v>134</v>
      </c>
      <c r="N24" s="446"/>
      <c r="O24" s="446"/>
      <c r="P24" s="446"/>
      <c r="Q24" s="94"/>
      <c r="R24" s="70">
        <v>2042.3</v>
      </c>
      <c r="S24" s="21"/>
      <c r="T24" s="82">
        <f>R24/$R$12*100</f>
        <v>51.057499999999997</v>
      </c>
    </row>
    <row r="25" spans="1:21" ht="12.6" customHeight="1">
      <c r="A25" s="91"/>
      <c r="B25" s="71"/>
      <c r="C25" s="446" t="s">
        <v>133</v>
      </c>
      <c r="D25" s="446"/>
      <c r="E25" s="446"/>
      <c r="F25" s="446"/>
      <c r="G25" s="447"/>
      <c r="H25" s="447"/>
      <c r="I25" s="90"/>
      <c r="J25" s="70">
        <v>30.8</v>
      </c>
      <c r="K25" s="93"/>
      <c r="L25" s="68"/>
      <c r="M25" s="360"/>
      <c r="N25" s="360"/>
      <c r="O25" s="360"/>
      <c r="P25" s="360"/>
      <c r="Q25" s="364"/>
      <c r="R25" s="70"/>
      <c r="S25" s="21"/>
      <c r="T25" s="82"/>
    </row>
    <row r="26" spans="1:21" ht="12.6" customHeight="1">
      <c r="A26" s="91"/>
      <c r="B26" s="71"/>
      <c r="C26" s="446" t="s">
        <v>132</v>
      </c>
      <c r="D26" s="446"/>
      <c r="E26" s="446"/>
      <c r="F26" s="446"/>
      <c r="G26" s="447"/>
      <c r="H26" s="447"/>
      <c r="I26" s="90"/>
      <c r="J26" s="70">
        <v>1.7</v>
      </c>
      <c r="K26" s="92"/>
      <c r="L26" s="68"/>
      <c r="M26" s="446" t="s">
        <v>131</v>
      </c>
      <c r="N26" s="446"/>
      <c r="O26" s="446"/>
      <c r="P26" s="446"/>
      <c r="Q26" s="364"/>
      <c r="R26" s="70">
        <v>1655.5</v>
      </c>
      <c r="S26" s="21"/>
      <c r="T26" s="82">
        <f t="shared" ref="T26:T31" si="0">R26/$R$12*100</f>
        <v>41.387500000000003</v>
      </c>
    </row>
    <row r="27" spans="1:21" ht="12.6" customHeight="1">
      <c r="A27" s="91"/>
      <c r="B27" s="71"/>
      <c r="C27" s="446" t="s">
        <v>130</v>
      </c>
      <c r="D27" s="446"/>
      <c r="E27" s="446"/>
      <c r="F27" s="446"/>
      <c r="G27" s="447"/>
      <c r="H27" s="447"/>
      <c r="I27" s="90"/>
      <c r="J27" s="70">
        <v>2.8</v>
      </c>
      <c r="K27" s="69"/>
      <c r="L27" s="68"/>
      <c r="M27" s="446" t="s">
        <v>129</v>
      </c>
      <c r="N27" s="446"/>
      <c r="O27" s="446"/>
      <c r="P27" s="446"/>
      <c r="Q27" s="364"/>
      <c r="R27" s="70">
        <v>92.8</v>
      </c>
      <c r="S27" s="21"/>
      <c r="T27" s="82">
        <f t="shared" si="0"/>
        <v>2.3199999999999998</v>
      </c>
    </row>
    <row r="28" spans="1:21" ht="12.6" customHeight="1">
      <c r="A28" s="91"/>
      <c r="B28" s="71"/>
      <c r="C28" s="71"/>
      <c r="D28" s="71"/>
      <c r="E28" s="71"/>
      <c r="F28" s="71"/>
      <c r="G28" s="71"/>
      <c r="H28" s="71"/>
      <c r="I28" s="90"/>
      <c r="J28" s="89"/>
      <c r="K28" s="69"/>
      <c r="L28" s="88"/>
      <c r="M28" s="446" t="s">
        <v>128</v>
      </c>
      <c r="N28" s="446"/>
      <c r="O28" s="446"/>
      <c r="P28" s="446"/>
      <c r="Q28" s="364"/>
      <c r="R28" s="70">
        <v>2242</v>
      </c>
      <c r="S28" s="21"/>
      <c r="T28" s="82">
        <f t="shared" si="0"/>
        <v>56.05</v>
      </c>
    </row>
    <row r="29" spans="1:21" ht="12.6" customHeight="1">
      <c r="A29" s="71"/>
      <c r="B29" s="450" t="s">
        <v>127</v>
      </c>
      <c r="C29" s="450"/>
      <c r="D29" s="450"/>
      <c r="E29" s="450"/>
      <c r="F29" s="87" t="s">
        <v>126</v>
      </c>
      <c r="G29" s="87"/>
      <c r="H29" s="87"/>
      <c r="I29" s="13"/>
      <c r="J29" s="86">
        <v>2016.7</v>
      </c>
      <c r="K29" s="77"/>
      <c r="L29" s="68"/>
      <c r="M29" s="360"/>
      <c r="N29" s="446" t="s">
        <v>125</v>
      </c>
      <c r="O29" s="446"/>
      <c r="P29" s="446"/>
      <c r="Q29" s="364"/>
      <c r="R29" s="72">
        <v>318.8</v>
      </c>
      <c r="S29" s="85"/>
      <c r="T29" s="84">
        <f t="shared" si="0"/>
        <v>7.9700000000000006</v>
      </c>
      <c r="U29" s="83"/>
    </row>
    <row r="30" spans="1:21" ht="12.6" customHeight="1">
      <c r="A30" s="71"/>
      <c r="B30" s="71"/>
      <c r="C30" s="446" t="s">
        <v>124</v>
      </c>
      <c r="D30" s="446"/>
      <c r="E30" s="446"/>
      <c r="F30" s="446"/>
      <c r="G30" s="447"/>
      <c r="H30" s="447"/>
      <c r="I30" s="8"/>
      <c r="J30" s="70">
        <v>1759.3</v>
      </c>
      <c r="K30" s="69"/>
      <c r="L30" s="68"/>
      <c r="M30" s="360"/>
      <c r="N30" s="446" t="s">
        <v>123</v>
      </c>
      <c r="O30" s="446"/>
      <c r="P30" s="446"/>
      <c r="Q30" s="364"/>
      <c r="R30" s="72">
        <v>1923.3</v>
      </c>
      <c r="S30" s="85"/>
      <c r="T30" s="84">
        <f t="shared" si="0"/>
        <v>48.082500000000003</v>
      </c>
      <c r="U30" s="83"/>
    </row>
    <row r="31" spans="1:21" ht="12.6" customHeight="1">
      <c r="A31" s="71"/>
      <c r="B31" s="71"/>
      <c r="C31" s="71"/>
      <c r="D31" s="71"/>
      <c r="E31" s="446" t="s">
        <v>120</v>
      </c>
      <c r="F31" s="446"/>
      <c r="G31" s="446"/>
      <c r="H31" s="446"/>
      <c r="I31" s="8"/>
      <c r="J31" s="72">
        <v>1658.3</v>
      </c>
      <c r="K31" s="77"/>
      <c r="L31" s="68"/>
      <c r="M31" s="446" t="s">
        <v>122</v>
      </c>
      <c r="N31" s="446"/>
      <c r="O31" s="446"/>
      <c r="P31" s="446"/>
      <c r="Q31" s="364"/>
      <c r="R31" s="70">
        <v>9.6</v>
      </c>
      <c r="S31" s="21"/>
      <c r="T31" s="82">
        <f t="shared" si="0"/>
        <v>0.24</v>
      </c>
    </row>
    <row r="32" spans="1:21" ht="12.6" customHeight="1">
      <c r="A32" s="71"/>
      <c r="B32" s="71"/>
      <c r="C32" s="446" t="s">
        <v>121</v>
      </c>
      <c r="D32" s="446"/>
      <c r="E32" s="446"/>
      <c r="F32" s="446"/>
      <c r="G32" s="447"/>
      <c r="H32" s="447"/>
      <c r="I32" s="8"/>
      <c r="J32" s="70">
        <v>36.700000000000003</v>
      </c>
      <c r="K32" s="69"/>
      <c r="L32" s="68"/>
      <c r="M32" s="81"/>
      <c r="N32" s="81"/>
      <c r="O32" s="81"/>
      <c r="P32" s="81"/>
      <c r="Q32" s="364"/>
      <c r="R32" s="80"/>
      <c r="S32" s="79"/>
      <c r="T32" s="78"/>
    </row>
    <row r="33" spans="1:21" ht="12.6" customHeight="1">
      <c r="A33" s="71"/>
      <c r="B33" s="71"/>
      <c r="C33" s="71"/>
      <c r="D33" s="71"/>
      <c r="E33" s="446" t="s">
        <v>120</v>
      </c>
      <c r="F33" s="446"/>
      <c r="G33" s="446"/>
      <c r="H33" s="446"/>
      <c r="I33" s="8"/>
      <c r="J33" s="72">
        <v>32.299999999999997</v>
      </c>
      <c r="K33" s="77"/>
      <c r="L33" s="68"/>
      <c r="M33" s="81"/>
      <c r="N33" s="81"/>
      <c r="O33" s="81"/>
      <c r="P33" s="81"/>
      <c r="Q33" s="364"/>
      <c r="R33" s="80"/>
      <c r="S33" s="79"/>
      <c r="T33" s="78"/>
    </row>
    <row r="34" spans="1:21" ht="12.6" customHeight="1">
      <c r="A34" s="71"/>
      <c r="B34" s="71"/>
      <c r="C34" s="446" t="s">
        <v>119</v>
      </c>
      <c r="D34" s="446"/>
      <c r="E34" s="446"/>
      <c r="F34" s="446"/>
      <c r="G34" s="447"/>
      <c r="H34" s="447"/>
      <c r="I34" s="8"/>
      <c r="J34" s="70">
        <v>209</v>
      </c>
      <c r="K34" s="77"/>
      <c r="L34" s="68"/>
      <c r="M34" s="446"/>
      <c r="N34" s="446"/>
      <c r="O34" s="446"/>
      <c r="P34" s="446"/>
      <c r="Q34" s="76"/>
      <c r="R34" s="75"/>
      <c r="S34" s="29"/>
      <c r="T34" s="74"/>
    </row>
    <row r="35" spans="1:21" ht="12.6" customHeight="1">
      <c r="A35" s="71"/>
      <c r="B35" s="71"/>
      <c r="C35" s="71"/>
      <c r="D35" s="360"/>
      <c r="E35" s="448" t="s">
        <v>118</v>
      </c>
      <c r="F35" s="448"/>
      <c r="G35" s="448"/>
      <c r="H35" s="448"/>
      <c r="I35" s="73"/>
      <c r="J35" s="72">
        <v>124.6</v>
      </c>
      <c r="K35" s="69"/>
      <c r="L35" s="68"/>
      <c r="M35" s="360"/>
      <c r="N35" s="360"/>
      <c r="O35" s="360"/>
      <c r="P35" s="360"/>
      <c r="Q35" s="29"/>
      <c r="R35" s="67"/>
      <c r="S35" s="29"/>
      <c r="T35" s="29"/>
    </row>
    <row r="36" spans="1:21" ht="12" customHeight="1">
      <c r="A36" s="71"/>
      <c r="B36" s="71"/>
      <c r="C36" s="71"/>
      <c r="D36" s="71"/>
      <c r="E36" s="446" t="s">
        <v>117</v>
      </c>
      <c r="F36" s="446"/>
      <c r="G36" s="446"/>
      <c r="H36" s="446"/>
      <c r="I36" s="8"/>
      <c r="J36" s="72">
        <v>84.5</v>
      </c>
      <c r="K36" s="69"/>
      <c r="L36" s="68"/>
      <c r="M36" s="360"/>
      <c r="N36" s="360"/>
      <c r="O36" s="360"/>
      <c r="P36" s="360"/>
      <c r="Q36" s="29"/>
      <c r="R36" s="67"/>
      <c r="S36" s="29"/>
      <c r="T36" s="29"/>
    </row>
    <row r="37" spans="1:21" ht="12" customHeight="1">
      <c r="A37" s="71"/>
      <c r="B37" s="71"/>
      <c r="C37" s="446" t="s">
        <v>116</v>
      </c>
      <c r="D37" s="446"/>
      <c r="E37" s="446"/>
      <c r="F37" s="446"/>
      <c r="G37" s="447"/>
      <c r="H37" s="447"/>
      <c r="I37" s="8"/>
      <c r="J37" s="70">
        <v>11.7</v>
      </c>
      <c r="K37" s="69"/>
      <c r="L37" s="68"/>
      <c r="M37" s="360"/>
      <c r="N37" s="360"/>
      <c r="O37" s="360"/>
      <c r="P37" s="360"/>
      <c r="Q37" s="29"/>
      <c r="R37" s="67"/>
      <c r="S37" s="29"/>
      <c r="T37" s="29"/>
    </row>
    <row r="38" spans="1:21" s="1" customFormat="1" ht="6" customHeight="1" thickBot="1">
      <c r="A38" s="27"/>
      <c r="B38" s="27"/>
      <c r="C38" s="27"/>
      <c r="D38" s="27"/>
      <c r="E38" s="27"/>
      <c r="F38" s="27"/>
      <c r="G38" s="27"/>
      <c r="H38" s="27"/>
      <c r="I38" s="28"/>
      <c r="J38" s="26"/>
      <c r="K38" s="26"/>
      <c r="L38" s="66"/>
      <c r="M38" s="27"/>
      <c r="N38" s="27"/>
      <c r="O38" s="27"/>
      <c r="P38" s="65"/>
      <c r="Q38" s="26"/>
      <c r="R38" s="64"/>
      <c r="S38" s="26"/>
      <c r="T38" s="26"/>
      <c r="U38" s="26"/>
    </row>
    <row r="39" spans="1:21" s="1" customFormat="1" ht="6" customHeight="1" thickTop="1">
      <c r="I39" s="12"/>
      <c r="J39" s="12"/>
      <c r="K39" s="63"/>
      <c r="L39" s="62"/>
      <c r="P39" s="60"/>
      <c r="Q39" s="12"/>
      <c r="R39" s="59"/>
      <c r="S39" s="12"/>
      <c r="T39" s="12"/>
      <c r="U39" s="12"/>
    </row>
    <row r="40" spans="1:21" s="1" customFormat="1">
      <c r="A40" s="1" t="s">
        <v>115</v>
      </c>
      <c r="L40" s="62"/>
      <c r="P40" s="60"/>
      <c r="R40" s="61"/>
    </row>
    <row r="41" spans="1:21" s="1" customFormat="1">
      <c r="A41" s="1" t="s">
        <v>114</v>
      </c>
      <c r="P41" s="60"/>
      <c r="R41" s="61"/>
    </row>
    <row r="42" spans="1:21" s="1" customFormat="1">
      <c r="A42" s="1" t="s">
        <v>113</v>
      </c>
      <c r="P42" s="60"/>
      <c r="R42" s="61"/>
    </row>
    <row r="43" spans="1:21" s="1" customFormat="1">
      <c r="A43" s="1" t="s">
        <v>112</v>
      </c>
      <c r="P43" s="60"/>
      <c r="R43" s="61"/>
    </row>
    <row r="44" spans="1:21">
      <c r="A44" s="1" t="s">
        <v>111</v>
      </c>
      <c r="I44" s="1"/>
      <c r="J44" s="1"/>
      <c r="K44" s="1"/>
      <c r="Q44" s="1"/>
      <c r="R44" s="61"/>
      <c r="S44" s="1"/>
      <c r="T44" s="1"/>
      <c r="U44" s="1"/>
    </row>
    <row r="45" spans="1:21">
      <c r="A45" s="1" t="s">
        <v>110</v>
      </c>
      <c r="I45" s="1"/>
      <c r="J45" s="1"/>
      <c r="K45" s="1"/>
      <c r="Q45" s="1"/>
      <c r="R45" s="61"/>
      <c r="S45" s="1"/>
      <c r="T45" s="1"/>
      <c r="U45" s="1"/>
    </row>
  </sheetData>
  <mergeCells count="60">
    <mergeCell ref="B2:H2"/>
    <mergeCell ref="M2:P2"/>
    <mergeCell ref="B4:G4"/>
    <mergeCell ref="M4:P4"/>
    <mergeCell ref="B5:G5"/>
    <mergeCell ref="M5:P5"/>
    <mergeCell ref="B6:G6"/>
    <mergeCell ref="M6:P6"/>
    <mergeCell ref="B7:G7"/>
    <mergeCell ref="M7:P7"/>
    <mergeCell ref="B8:F8"/>
    <mergeCell ref="G8:H8"/>
    <mergeCell ref="M8:P8"/>
    <mergeCell ref="M14:P14"/>
    <mergeCell ref="B9:F9"/>
    <mergeCell ref="G9:H9"/>
    <mergeCell ref="M9:P9"/>
    <mergeCell ref="B10:F10"/>
    <mergeCell ref="G10:H10"/>
    <mergeCell ref="M10:O10"/>
    <mergeCell ref="B12:F12"/>
    <mergeCell ref="M12:O12"/>
    <mergeCell ref="C13:I13"/>
    <mergeCell ref="M13:P13"/>
    <mergeCell ref="D14:G14"/>
    <mergeCell ref="D15:G15"/>
    <mergeCell ref="D16:G16"/>
    <mergeCell ref="M16:P16"/>
    <mergeCell ref="D17:G17"/>
    <mergeCell ref="M17:P17"/>
    <mergeCell ref="D18:G18"/>
    <mergeCell ref="M18:P18"/>
    <mergeCell ref="B29:E29"/>
    <mergeCell ref="N29:P29"/>
    <mergeCell ref="C30:H30"/>
    <mergeCell ref="N30:P30"/>
    <mergeCell ref="C23:H23"/>
    <mergeCell ref="O23:P23"/>
    <mergeCell ref="C19:I19"/>
    <mergeCell ref="M19:P19"/>
    <mergeCell ref="M20:P20"/>
    <mergeCell ref="C22:H22"/>
    <mergeCell ref="O22:P22"/>
    <mergeCell ref="E31:H31"/>
    <mergeCell ref="M31:P31"/>
    <mergeCell ref="C24:H24"/>
    <mergeCell ref="M24:P24"/>
    <mergeCell ref="C25:H25"/>
    <mergeCell ref="C26:H26"/>
    <mergeCell ref="M26:P26"/>
    <mergeCell ref="C27:H27"/>
    <mergeCell ref="M27:P27"/>
    <mergeCell ref="M28:P28"/>
    <mergeCell ref="C37:H37"/>
    <mergeCell ref="C32:H32"/>
    <mergeCell ref="E33:H33"/>
    <mergeCell ref="C34:H34"/>
    <mergeCell ref="M34:P34"/>
    <mergeCell ref="E35:H35"/>
    <mergeCell ref="E36:H36"/>
  </mergeCells>
  <phoneticPr fontId="2"/>
  <printOptions horizontalCentered="1"/>
  <pageMargins left="0.78740157480314965" right="0.59055118110236227" top="0.98425196850393704" bottom="0.59055118110236227" header="0.51181102362204722" footer="0.51181102362204722"/>
  <pageSetup paperSize="9" scale="120" orientation="portrait" r:id="rId1"/>
  <headerFooter alignWithMargins="0">
    <oddHeader>&amp;L&amp;9住宅状況&amp;R&amp;9&amp;F (&amp;A)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J53"/>
  <sheetViews>
    <sheetView zoomScaleNormal="100" zoomScaleSheetLayoutView="150" workbookViewId="0"/>
  </sheetViews>
  <sheetFormatPr defaultRowHeight="9.75"/>
  <cols>
    <col min="1" max="1" width="1" style="166" customWidth="1"/>
    <col min="2" max="2" width="15.19921875" style="167" customWidth="1"/>
    <col min="3" max="3" width="1" style="166" customWidth="1"/>
    <col min="4" max="5" width="15.796875" style="166" bestFit="1" customWidth="1"/>
    <col min="6" max="6" width="13.59765625" style="166" customWidth="1"/>
    <col min="7" max="8" width="19" style="166" bestFit="1" customWidth="1"/>
    <col min="9" max="9" width="19" style="166" customWidth="1"/>
    <col min="10" max="256" width="9.19921875" style="166"/>
    <col min="257" max="257" width="1" style="166" customWidth="1"/>
    <col min="258" max="258" width="13" style="166" customWidth="1"/>
    <col min="259" max="259" width="1" style="166" customWidth="1"/>
    <col min="260" max="260" width="14.3984375" style="166" customWidth="1"/>
    <col min="261" max="261" width="13.19921875" style="166" customWidth="1"/>
    <col min="262" max="262" width="13.59765625" style="166" customWidth="1"/>
    <col min="263" max="265" width="14.59765625" style="166" customWidth="1"/>
    <col min="266" max="512" width="9.19921875" style="166"/>
    <col min="513" max="513" width="1" style="166" customWidth="1"/>
    <col min="514" max="514" width="13" style="166" customWidth="1"/>
    <col min="515" max="515" width="1" style="166" customWidth="1"/>
    <col min="516" max="516" width="14.3984375" style="166" customWidth="1"/>
    <col min="517" max="517" width="13.19921875" style="166" customWidth="1"/>
    <col min="518" max="518" width="13.59765625" style="166" customWidth="1"/>
    <col min="519" max="521" width="14.59765625" style="166" customWidth="1"/>
    <col min="522" max="768" width="9.19921875" style="166"/>
    <col min="769" max="769" width="1" style="166" customWidth="1"/>
    <col min="770" max="770" width="13" style="166" customWidth="1"/>
    <col min="771" max="771" width="1" style="166" customWidth="1"/>
    <col min="772" max="772" width="14.3984375" style="166" customWidth="1"/>
    <col min="773" max="773" width="13.19921875" style="166" customWidth="1"/>
    <col min="774" max="774" width="13.59765625" style="166" customWidth="1"/>
    <col min="775" max="777" width="14.59765625" style="166" customWidth="1"/>
    <col min="778" max="1024" width="9.19921875" style="166"/>
    <col min="1025" max="1025" width="1" style="166" customWidth="1"/>
    <col min="1026" max="1026" width="13" style="166" customWidth="1"/>
    <col min="1027" max="1027" width="1" style="166" customWidth="1"/>
    <col min="1028" max="1028" width="14.3984375" style="166" customWidth="1"/>
    <col min="1029" max="1029" width="13.19921875" style="166" customWidth="1"/>
    <col min="1030" max="1030" width="13.59765625" style="166" customWidth="1"/>
    <col min="1031" max="1033" width="14.59765625" style="166" customWidth="1"/>
    <col min="1034" max="1280" width="9.19921875" style="166"/>
    <col min="1281" max="1281" width="1" style="166" customWidth="1"/>
    <col min="1282" max="1282" width="13" style="166" customWidth="1"/>
    <col min="1283" max="1283" width="1" style="166" customWidth="1"/>
    <col min="1284" max="1284" width="14.3984375" style="166" customWidth="1"/>
    <col min="1285" max="1285" width="13.19921875" style="166" customWidth="1"/>
    <col min="1286" max="1286" width="13.59765625" style="166" customWidth="1"/>
    <col min="1287" max="1289" width="14.59765625" style="166" customWidth="1"/>
    <col min="1290" max="1536" width="9.19921875" style="166"/>
    <col min="1537" max="1537" width="1" style="166" customWidth="1"/>
    <col min="1538" max="1538" width="13" style="166" customWidth="1"/>
    <col min="1539" max="1539" width="1" style="166" customWidth="1"/>
    <col min="1540" max="1540" width="14.3984375" style="166" customWidth="1"/>
    <col min="1541" max="1541" width="13.19921875" style="166" customWidth="1"/>
    <col min="1542" max="1542" width="13.59765625" style="166" customWidth="1"/>
    <col min="1543" max="1545" width="14.59765625" style="166" customWidth="1"/>
    <col min="1546" max="1792" width="9.19921875" style="166"/>
    <col min="1793" max="1793" width="1" style="166" customWidth="1"/>
    <col min="1794" max="1794" width="13" style="166" customWidth="1"/>
    <col min="1795" max="1795" width="1" style="166" customWidth="1"/>
    <col min="1796" max="1796" width="14.3984375" style="166" customWidth="1"/>
    <col min="1797" max="1797" width="13.19921875" style="166" customWidth="1"/>
    <col min="1798" max="1798" width="13.59765625" style="166" customWidth="1"/>
    <col min="1799" max="1801" width="14.59765625" style="166" customWidth="1"/>
    <col min="1802" max="2048" width="9.19921875" style="166"/>
    <col min="2049" max="2049" width="1" style="166" customWidth="1"/>
    <col min="2050" max="2050" width="13" style="166" customWidth="1"/>
    <col min="2051" max="2051" width="1" style="166" customWidth="1"/>
    <col min="2052" max="2052" width="14.3984375" style="166" customWidth="1"/>
    <col min="2053" max="2053" width="13.19921875" style="166" customWidth="1"/>
    <col min="2054" max="2054" width="13.59765625" style="166" customWidth="1"/>
    <col min="2055" max="2057" width="14.59765625" style="166" customWidth="1"/>
    <col min="2058" max="2304" width="9.19921875" style="166"/>
    <col min="2305" max="2305" width="1" style="166" customWidth="1"/>
    <col min="2306" max="2306" width="13" style="166" customWidth="1"/>
    <col min="2307" max="2307" width="1" style="166" customWidth="1"/>
    <col min="2308" max="2308" width="14.3984375" style="166" customWidth="1"/>
    <col min="2309" max="2309" width="13.19921875" style="166" customWidth="1"/>
    <col min="2310" max="2310" width="13.59765625" style="166" customWidth="1"/>
    <col min="2311" max="2313" width="14.59765625" style="166" customWidth="1"/>
    <col min="2314" max="2560" width="9.19921875" style="166"/>
    <col min="2561" max="2561" width="1" style="166" customWidth="1"/>
    <col min="2562" max="2562" width="13" style="166" customWidth="1"/>
    <col min="2563" max="2563" width="1" style="166" customWidth="1"/>
    <col min="2564" max="2564" width="14.3984375" style="166" customWidth="1"/>
    <col min="2565" max="2565" width="13.19921875" style="166" customWidth="1"/>
    <col min="2566" max="2566" width="13.59765625" style="166" customWidth="1"/>
    <col min="2567" max="2569" width="14.59765625" style="166" customWidth="1"/>
    <col min="2570" max="2816" width="9.19921875" style="166"/>
    <col min="2817" max="2817" width="1" style="166" customWidth="1"/>
    <col min="2818" max="2818" width="13" style="166" customWidth="1"/>
    <col min="2819" max="2819" width="1" style="166" customWidth="1"/>
    <col min="2820" max="2820" width="14.3984375" style="166" customWidth="1"/>
    <col min="2821" max="2821" width="13.19921875" style="166" customWidth="1"/>
    <col min="2822" max="2822" width="13.59765625" style="166" customWidth="1"/>
    <col min="2823" max="2825" width="14.59765625" style="166" customWidth="1"/>
    <col min="2826" max="3072" width="9.19921875" style="166"/>
    <col min="3073" max="3073" width="1" style="166" customWidth="1"/>
    <col min="3074" max="3074" width="13" style="166" customWidth="1"/>
    <col min="3075" max="3075" width="1" style="166" customWidth="1"/>
    <col min="3076" max="3076" width="14.3984375" style="166" customWidth="1"/>
    <col min="3077" max="3077" width="13.19921875" style="166" customWidth="1"/>
    <col min="3078" max="3078" width="13.59765625" style="166" customWidth="1"/>
    <col min="3079" max="3081" width="14.59765625" style="166" customWidth="1"/>
    <col min="3082" max="3328" width="9.19921875" style="166"/>
    <col min="3329" max="3329" width="1" style="166" customWidth="1"/>
    <col min="3330" max="3330" width="13" style="166" customWidth="1"/>
    <col min="3331" max="3331" width="1" style="166" customWidth="1"/>
    <col min="3332" max="3332" width="14.3984375" style="166" customWidth="1"/>
    <col min="3333" max="3333" width="13.19921875" style="166" customWidth="1"/>
    <col min="3334" max="3334" width="13.59765625" style="166" customWidth="1"/>
    <col min="3335" max="3337" width="14.59765625" style="166" customWidth="1"/>
    <col min="3338" max="3584" width="9.19921875" style="166"/>
    <col min="3585" max="3585" width="1" style="166" customWidth="1"/>
    <col min="3586" max="3586" width="13" style="166" customWidth="1"/>
    <col min="3587" max="3587" width="1" style="166" customWidth="1"/>
    <col min="3588" max="3588" width="14.3984375" style="166" customWidth="1"/>
    <col min="3589" max="3589" width="13.19921875" style="166" customWidth="1"/>
    <col min="3590" max="3590" width="13.59765625" style="166" customWidth="1"/>
    <col min="3591" max="3593" width="14.59765625" style="166" customWidth="1"/>
    <col min="3594" max="3840" width="9.19921875" style="166"/>
    <col min="3841" max="3841" width="1" style="166" customWidth="1"/>
    <col min="3842" max="3842" width="13" style="166" customWidth="1"/>
    <col min="3843" max="3843" width="1" style="166" customWidth="1"/>
    <col min="3844" max="3844" width="14.3984375" style="166" customWidth="1"/>
    <col min="3845" max="3845" width="13.19921875" style="166" customWidth="1"/>
    <col min="3846" max="3846" width="13.59765625" style="166" customWidth="1"/>
    <col min="3847" max="3849" width="14.59765625" style="166" customWidth="1"/>
    <col min="3850" max="4096" width="9.19921875" style="166"/>
    <col min="4097" max="4097" width="1" style="166" customWidth="1"/>
    <col min="4098" max="4098" width="13" style="166" customWidth="1"/>
    <col min="4099" max="4099" width="1" style="166" customWidth="1"/>
    <col min="4100" max="4100" width="14.3984375" style="166" customWidth="1"/>
    <col min="4101" max="4101" width="13.19921875" style="166" customWidth="1"/>
    <col min="4102" max="4102" width="13.59765625" style="166" customWidth="1"/>
    <col min="4103" max="4105" width="14.59765625" style="166" customWidth="1"/>
    <col min="4106" max="4352" width="9.19921875" style="166"/>
    <col min="4353" max="4353" width="1" style="166" customWidth="1"/>
    <col min="4354" max="4354" width="13" style="166" customWidth="1"/>
    <col min="4355" max="4355" width="1" style="166" customWidth="1"/>
    <col min="4356" max="4356" width="14.3984375" style="166" customWidth="1"/>
    <col min="4357" max="4357" width="13.19921875" style="166" customWidth="1"/>
    <col min="4358" max="4358" width="13.59765625" style="166" customWidth="1"/>
    <col min="4359" max="4361" width="14.59765625" style="166" customWidth="1"/>
    <col min="4362" max="4608" width="9.19921875" style="166"/>
    <col min="4609" max="4609" width="1" style="166" customWidth="1"/>
    <col min="4610" max="4610" width="13" style="166" customWidth="1"/>
    <col min="4611" max="4611" width="1" style="166" customWidth="1"/>
    <col min="4612" max="4612" width="14.3984375" style="166" customWidth="1"/>
    <col min="4613" max="4613" width="13.19921875" style="166" customWidth="1"/>
    <col min="4614" max="4614" width="13.59765625" style="166" customWidth="1"/>
    <col min="4615" max="4617" width="14.59765625" style="166" customWidth="1"/>
    <col min="4618" max="4864" width="9.19921875" style="166"/>
    <col min="4865" max="4865" width="1" style="166" customWidth="1"/>
    <col min="4866" max="4866" width="13" style="166" customWidth="1"/>
    <col min="4867" max="4867" width="1" style="166" customWidth="1"/>
    <col min="4868" max="4868" width="14.3984375" style="166" customWidth="1"/>
    <col min="4869" max="4869" width="13.19921875" style="166" customWidth="1"/>
    <col min="4870" max="4870" width="13.59765625" style="166" customWidth="1"/>
    <col min="4871" max="4873" width="14.59765625" style="166" customWidth="1"/>
    <col min="4874" max="5120" width="9.19921875" style="166"/>
    <col min="5121" max="5121" width="1" style="166" customWidth="1"/>
    <col min="5122" max="5122" width="13" style="166" customWidth="1"/>
    <col min="5123" max="5123" width="1" style="166" customWidth="1"/>
    <col min="5124" max="5124" width="14.3984375" style="166" customWidth="1"/>
    <col min="5125" max="5125" width="13.19921875" style="166" customWidth="1"/>
    <col min="5126" max="5126" width="13.59765625" style="166" customWidth="1"/>
    <col min="5127" max="5129" width="14.59765625" style="166" customWidth="1"/>
    <col min="5130" max="5376" width="9.19921875" style="166"/>
    <col min="5377" max="5377" width="1" style="166" customWidth="1"/>
    <col min="5378" max="5378" width="13" style="166" customWidth="1"/>
    <col min="5379" max="5379" width="1" style="166" customWidth="1"/>
    <col min="5380" max="5380" width="14.3984375" style="166" customWidth="1"/>
    <col min="5381" max="5381" width="13.19921875" style="166" customWidth="1"/>
    <col min="5382" max="5382" width="13.59765625" style="166" customWidth="1"/>
    <col min="5383" max="5385" width="14.59765625" style="166" customWidth="1"/>
    <col min="5386" max="5632" width="9.19921875" style="166"/>
    <col min="5633" max="5633" width="1" style="166" customWidth="1"/>
    <col min="5634" max="5634" width="13" style="166" customWidth="1"/>
    <col min="5635" max="5635" width="1" style="166" customWidth="1"/>
    <col min="5636" max="5636" width="14.3984375" style="166" customWidth="1"/>
    <col min="5637" max="5637" width="13.19921875" style="166" customWidth="1"/>
    <col min="5638" max="5638" width="13.59765625" style="166" customWidth="1"/>
    <col min="5639" max="5641" width="14.59765625" style="166" customWidth="1"/>
    <col min="5642" max="5888" width="9.19921875" style="166"/>
    <col min="5889" max="5889" width="1" style="166" customWidth="1"/>
    <col min="5890" max="5890" width="13" style="166" customWidth="1"/>
    <col min="5891" max="5891" width="1" style="166" customWidth="1"/>
    <col min="5892" max="5892" width="14.3984375" style="166" customWidth="1"/>
    <col min="5893" max="5893" width="13.19921875" style="166" customWidth="1"/>
    <col min="5894" max="5894" width="13.59765625" style="166" customWidth="1"/>
    <col min="5895" max="5897" width="14.59765625" style="166" customWidth="1"/>
    <col min="5898" max="6144" width="9.19921875" style="166"/>
    <col min="6145" max="6145" width="1" style="166" customWidth="1"/>
    <col min="6146" max="6146" width="13" style="166" customWidth="1"/>
    <col min="6147" max="6147" width="1" style="166" customWidth="1"/>
    <col min="6148" max="6148" width="14.3984375" style="166" customWidth="1"/>
    <col min="6149" max="6149" width="13.19921875" style="166" customWidth="1"/>
    <col min="6150" max="6150" width="13.59765625" style="166" customWidth="1"/>
    <col min="6151" max="6153" width="14.59765625" style="166" customWidth="1"/>
    <col min="6154" max="6400" width="9.19921875" style="166"/>
    <col min="6401" max="6401" width="1" style="166" customWidth="1"/>
    <col min="6402" max="6402" width="13" style="166" customWidth="1"/>
    <col min="6403" max="6403" width="1" style="166" customWidth="1"/>
    <col min="6404" max="6404" width="14.3984375" style="166" customWidth="1"/>
    <col min="6405" max="6405" width="13.19921875" style="166" customWidth="1"/>
    <col min="6406" max="6406" width="13.59765625" style="166" customWidth="1"/>
    <col min="6407" max="6409" width="14.59765625" style="166" customWidth="1"/>
    <col min="6410" max="6656" width="9.19921875" style="166"/>
    <col min="6657" max="6657" width="1" style="166" customWidth="1"/>
    <col min="6658" max="6658" width="13" style="166" customWidth="1"/>
    <col min="6659" max="6659" width="1" style="166" customWidth="1"/>
    <col min="6660" max="6660" width="14.3984375" style="166" customWidth="1"/>
    <col min="6661" max="6661" width="13.19921875" style="166" customWidth="1"/>
    <col min="6662" max="6662" width="13.59765625" style="166" customWidth="1"/>
    <col min="6663" max="6665" width="14.59765625" style="166" customWidth="1"/>
    <col min="6666" max="6912" width="9.19921875" style="166"/>
    <col min="6913" max="6913" width="1" style="166" customWidth="1"/>
    <col min="6914" max="6914" width="13" style="166" customWidth="1"/>
    <col min="6915" max="6915" width="1" style="166" customWidth="1"/>
    <col min="6916" max="6916" width="14.3984375" style="166" customWidth="1"/>
    <col min="6917" max="6917" width="13.19921875" style="166" customWidth="1"/>
    <col min="6918" max="6918" width="13.59765625" style="166" customWidth="1"/>
    <col min="6919" max="6921" width="14.59765625" style="166" customWidth="1"/>
    <col min="6922" max="7168" width="9.19921875" style="166"/>
    <col min="7169" max="7169" width="1" style="166" customWidth="1"/>
    <col min="7170" max="7170" width="13" style="166" customWidth="1"/>
    <col min="7171" max="7171" width="1" style="166" customWidth="1"/>
    <col min="7172" max="7172" width="14.3984375" style="166" customWidth="1"/>
    <col min="7173" max="7173" width="13.19921875" style="166" customWidth="1"/>
    <col min="7174" max="7174" width="13.59765625" style="166" customWidth="1"/>
    <col min="7175" max="7177" width="14.59765625" style="166" customWidth="1"/>
    <col min="7178" max="7424" width="9.19921875" style="166"/>
    <col min="7425" max="7425" width="1" style="166" customWidth="1"/>
    <col min="7426" max="7426" width="13" style="166" customWidth="1"/>
    <col min="7427" max="7427" width="1" style="166" customWidth="1"/>
    <col min="7428" max="7428" width="14.3984375" style="166" customWidth="1"/>
    <col min="7429" max="7429" width="13.19921875" style="166" customWidth="1"/>
    <col min="7430" max="7430" width="13.59765625" style="166" customWidth="1"/>
    <col min="7431" max="7433" width="14.59765625" style="166" customWidth="1"/>
    <col min="7434" max="7680" width="9.19921875" style="166"/>
    <col min="7681" max="7681" width="1" style="166" customWidth="1"/>
    <col min="7682" max="7682" width="13" style="166" customWidth="1"/>
    <col min="7683" max="7683" width="1" style="166" customWidth="1"/>
    <col min="7684" max="7684" width="14.3984375" style="166" customWidth="1"/>
    <col min="7685" max="7685" width="13.19921875" style="166" customWidth="1"/>
    <col min="7686" max="7686" width="13.59765625" style="166" customWidth="1"/>
    <col min="7687" max="7689" width="14.59765625" style="166" customWidth="1"/>
    <col min="7690" max="7936" width="9.19921875" style="166"/>
    <col min="7937" max="7937" width="1" style="166" customWidth="1"/>
    <col min="7938" max="7938" width="13" style="166" customWidth="1"/>
    <col min="7939" max="7939" width="1" style="166" customWidth="1"/>
    <col min="7940" max="7940" width="14.3984375" style="166" customWidth="1"/>
    <col min="7941" max="7941" width="13.19921875" style="166" customWidth="1"/>
    <col min="7942" max="7942" width="13.59765625" style="166" customWidth="1"/>
    <col min="7943" max="7945" width="14.59765625" style="166" customWidth="1"/>
    <col min="7946" max="8192" width="9.19921875" style="166"/>
    <col min="8193" max="8193" width="1" style="166" customWidth="1"/>
    <col min="8194" max="8194" width="13" style="166" customWidth="1"/>
    <col min="8195" max="8195" width="1" style="166" customWidth="1"/>
    <col min="8196" max="8196" width="14.3984375" style="166" customWidth="1"/>
    <col min="8197" max="8197" width="13.19921875" style="166" customWidth="1"/>
    <col min="8198" max="8198" width="13.59765625" style="166" customWidth="1"/>
    <col min="8199" max="8201" width="14.59765625" style="166" customWidth="1"/>
    <col min="8202" max="8448" width="9.19921875" style="166"/>
    <col min="8449" max="8449" width="1" style="166" customWidth="1"/>
    <col min="8450" max="8450" width="13" style="166" customWidth="1"/>
    <col min="8451" max="8451" width="1" style="166" customWidth="1"/>
    <col min="8452" max="8452" width="14.3984375" style="166" customWidth="1"/>
    <col min="8453" max="8453" width="13.19921875" style="166" customWidth="1"/>
    <col min="8454" max="8454" width="13.59765625" style="166" customWidth="1"/>
    <col min="8455" max="8457" width="14.59765625" style="166" customWidth="1"/>
    <col min="8458" max="8704" width="9.19921875" style="166"/>
    <col min="8705" max="8705" width="1" style="166" customWidth="1"/>
    <col min="8706" max="8706" width="13" style="166" customWidth="1"/>
    <col min="8707" max="8707" width="1" style="166" customWidth="1"/>
    <col min="8708" max="8708" width="14.3984375" style="166" customWidth="1"/>
    <col min="8709" max="8709" width="13.19921875" style="166" customWidth="1"/>
    <col min="8710" max="8710" width="13.59765625" style="166" customWidth="1"/>
    <col min="8711" max="8713" width="14.59765625" style="166" customWidth="1"/>
    <col min="8714" max="8960" width="9.19921875" style="166"/>
    <col min="8961" max="8961" width="1" style="166" customWidth="1"/>
    <col min="8962" max="8962" width="13" style="166" customWidth="1"/>
    <col min="8963" max="8963" width="1" style="166" customWidth="1"/>
    <col min="8964" max="8964" width="14.3984375" style="166" customWidth="1"/>
    <col min="8965" max="8965" width="13.19921875" style="166" customWidth="1"/>
    <col min="8966" max="8966" width="13.59765625" style="166" customWidth="1"/>
    <col min="8967" max="8969" width="14.59765625" style="166" customWidth="1"/>
    <col min="8970" max="9216" width="9.19921875" style="166"/>
    <col min="9217" max="9217" width="1" style="166" customWidth="1"/>
    <col min="9218" max="9218" width="13" style="166" customWidth="1"/>
    <col min="9219" max="9219" width="1" style="166" customWidth="1"/>
    <col min="9220" max="9220" width="14.3984375" style="166" customWidth="1"/>
    <col min="9221" max="9221" width="13.19921875" style="166" customWidth="1"/>
    <col min="9222" max="9222" width="13.59765625" style="166" customWidth="1"/>
    <col min="9223" max="9225" width="14.59765625" style="166" customWidth="1"/>
    <col min="9226" max="9472" width="9.19921875" style="166"/>
    <col min="9473" max="9473" width="1" style="166" customWidth="1"/>
    <col min="9474" max="9474" width="13" style="166" customWidth="1"/>
    <col min="9475" max="9475" width="1" style="166" customWidth="1"/>
    <col min="9476" max="9476" width="14.3984375" style="166" customWidth="1"/>
    <col min="9477" max="9477" width="13.19921875" style="166" customWidth="1"/>
    <col min="9478" max="9478" width="13.59765625" style="166" customWidth="1"/>
    <col min="9479" max="9481" width="14.59765625" style="166" customWidth="1"/>
    <col min="9482" max="9728" width="9.19921875" style="166"/>
    <col min="9729" max="9729" width="1" style="166" customWidth="1"/>
    <col min="9730" max="9730" width="13" style="166" customWidth="1"/>
    <col min="9731" max="9731" width="1" style="166" customWidth="1"/>
    <col min="9732" max="9732" width="14.3984375" style="166" customWidth="1"/>
    <col min="9733" max="9733" width="13.19921875" style="166" customWidth="1"/>
    <col min="9734" max="9734" width="13.59765625" style="166" customWidth="1"/>
    <col min="9735" max="9737" width="14.59765625" style="166" customWidth="1"/>
    <col min="9738" max="9984" width="9.19921875" style="166"/>
    <col min="9985" max="9985" width="1" style="166" customWidth="1"/>
    <col min="9986" max="9986" width="13" style="166" customWidth="1"/>
    <col min="9987" max="9987" width="1" style="166" customWidth="1"/>
    <col min="9988" max="9988" width="14.3984375" style="166" customWidth="1"/>
    <col min="9989" max="9989" width="13.19921875" style="166" customWidth="1"/>
    <col min="9990" max="9990" width="13.59765625" style="166" customWidth="1"/>
    <col min="9991" max="9993" width="14.59765625" style="166" customWidth="1"/>
    <col min="9994" max="10240" width="9.19921875" style="166"/>
    <col min="10241" max="10241" width="1" style="166" customWidth="1"/>
    <col min="10242" max="10242" width="13" style="166" customWidth="1"/>
    <col min="10243" max="10243" width="1" style="166" customWidth="1"/>
    <col min="10244" max="10244" width="14.3984375" style="166" customWidth="1"/>
    <col min="10245" max="10245" width="13.19921875" style="166" customWidth="1"/>
    <col min="10246" max="10246" width="13.59765625" style="166" customWidth="1"/>
    <col min="10247" max="10249" width="14.59765625" style="166" customWidth="1"/>
    <col min="10250" max="10496" width="9.19921875" style="166"/>
    <col min="10497" max="10497" width="1" style="166" customWidth="1"/>
    <col min="10498" max="10498" width="13" style="166" customWidth="1"/>
    <col min="10499" max="10499" width="1" style="166" customWidth="1"/>
    <col min="10500" max="10500" width="14.3984375" style="166" customWidth="1"/>
    <col min="10501" max="10501" width="13.19921875" style="166" customWidth="1"/>
    <col min="10502" max="10502" width="13.59765625" style="166" customWidth="1"/>
    <col min="10503" max="10505" width="14.59765625" style="166" customWidth="1"/>
    <col min="10506" max="10752" width="9.19921875" style="166"/>
    <col min="10753" max="10753" width="1" style="166" customWidth="1"/>
    <col min="10754" max="10754" width="13" style="166" customWidth="1"/>
    <col min="10755" max="10755" width="1" style="166" customWidth="1"/>
    <col min="10756" max="10756" width="14.3984375" style="166" customWidth="1"/>
    <col min="10757" max="10757" width="13.19921875" style="166" customWidth="1"/>
    <col min="10758" max="10758" width="13.59765625" style="166" customWidth="1"/>
    <col min="10759" max="10761" width="14.59765625" style="166" customWidth="1"/>
    <col min="10762" max="11008" width="9.19921875" style="166"/>
    <col min="11009" max="11009" width="1" style="166" customWidth="1"/>
    <col min="11010" max="11010" width="13" style="166" customWidth="1"/>
    <col min="11011" max="11011" width="1" style="166" customWidth="1"/>
    <col min="11012" max="11012" width="14.3984375" style="166" customWidth="1"/>
    <col min="11013" max="11013" width="13.19921875" style="166" customWidth="1"/>
    <col min="11014" max="11014" width="13.59765625" style="166" customWidth="1"/>
    <col min="11015" max="11017" width="14.59765625" style="166" customWidth="1"/>
    <col min="11018" max="11264" width="9.19921875" style="166"/>
    <col min="11265" max="11265" width="1" style="166" customWidth="1"/>
    <col min="11266" max="11266" width="13" style="166" customWidth="1"/>
    <col min="11267" max="11267" width="1" style="166" customWidth="1"/>
    <col min="11268" max="11268" width="14.3984375" style="166" customWidth="1"/>
    <col min="11269" max="11269" width="13.19921875" style="166" customWidth="1"/>
    <col min="11270" max="11270" width="13.59765625" style="166" customWidth="1"/>
    <col min="11271" max="11273" width="14.59765625" style="166" customWidth="1"/>
    <col min="11274" max="11520" width="9.19921875" style="166"/>
    <col min="11521" max="11521" width="1" style="166" customWidth="1"/>
    <col min="11522" max="11522" width="13" style="166" customWidth="1"/>
    <col min="11523" max="11523" width="1" style="166" customWidth="1"/>
    <col min="11524" max="11524" width="14.3984375" style="166" customWidth="1"/>
    <col min="11525" max="11525" width="13.19921875" style="166" customWidth="1"/>
    <col min="11526" max="11526" width="13.59765625" style="166" customWidth="1"/>
    <col min="11527" max="11529" width="14.59765625" style="166" customWidth="1"/>
    <col min="11530" max="11776" width="9.19921875" style="166"/>
    <col min="11777" max="11777" width="1" style="166" customWidth="1"/>
    <col min="11778" max="11778" width="13" style="166" customWidth="1"/>
    <col min="11779" max="11779" width="1" style="166" customWidth="1"/>
    <col min="11780" max="11780" width="14.3984375" style="166" customWidth="1"/>
    <col min="11781" max="11781" width="13.19921875" style="166" customWidth="1"/>
    <col min="11782" max="11782" width="13.59765625" style="166" customWidth="1"/>
    <col min="11783" max="11785" width="14.59765625" style="166" customWidth="1"/>
    <col min="11786" max="12032" width="9.19921875" style="166"/>
    <col min="12033" max="12033" width="1" style="166" customWidth="1"/>
    <col min="12034" max="12034" width="13" style="166" customWidth="1"/>
    <col min="12035" max="12035" width="1" style="166" customWidth="1"/>
    <col min="12036" max="12036" width="14.3984375" style="166" customWidth="1"/>
    <col min="12037" max="12037" width="13.19921875" style="166" customWidth="1"/>
    <col min="12038" max="12038" width="13.59765625" style="166" customWidth="1"/>
    <col min="12039" max="12041" width="14.59765625" style="166" customWidth="1"/>
    <col min="12042" max="12288" width="9.19921875" style="166"/>
    <col min="12289" max="12289" width="1" style="166" customWidth="1"/>
    <col min="12290" max="12290" width="13" style="166" customWidth="1"/>
    <col min="12291" max="12291" width="1" style="166" customWidth="1"/>
    <col min="12292" max="12292" width="14.3984375" style="166" customWidth="1"/>
    <col min="12293" max="12293" width="13.19921875" style="166" customWidth="1"/>
    <col min="12294" max="12294" width="13.59765625" style="166" customWidth="1"/>
    <col min="12295" max="12297" width="14.59765625" style="166" customWidth="1"/>
    <col min="12298" max="12544" width="9.19921875" style="166"/>
    <col min="12545" max="12545" width="1" style="166" customWidth="1"/>
    <col min="12546" max="12546" width="13" style="166" customWidth="1"/>
    <col min="12547" max="12547" width="1" style="166" customWidth="1"/>
    <col min="12548" max="12548" width="14.3984375" style="166" customWidth="1"/>
    <col min="12549" max="12549" width="13.19921875" style="166" customWidth="1"/>
    <col min="12550" max="12550" width="13.59765625" style="166" customWidth="1"/>
    <col min="12551" max="12553" width="14.59765625" style="166" customWidth="1"/>
    <col min="12554" max="12800" width="9.19921875" style="166"/>
    <col min="12801" max="12801" width="1" style="166" customWidth="1"/>
    <col min="12802" max="12802" width="13" style="166" customWidth="1"/>
    <col min="12803" max="12803" width="1" style="166" customWidth="1"/>
    <col min="12804" max="12804" width="14.3984375" style="166" customWidth="1"/>
    <col min="12805" max="12805" width="13.19921875" style="166" customWidth="1"/>
    <col min="12806" max="12806" width="13.59765625" style="166" customWidth="1"/>
    <col min="12807" max="12809" width="14.59765625" style="166" customWidth="1"/>
    <col min="12810" max="13056" width="9.19921875" style="166"/>
    <col min="13057" max="13057" width="1" style="166" customWidth="1"/>
    <col min="13058" max="13058" width="13" style="166" customWidth="1"/>
    <col min="13059" max="13059" width="1" style="166" customWidth="1"/>
    <col min="13060" max="13060" width="14.3984375" style="166" customWidth="1"/>
    <col min="13061" max="13061" width="13.19921875" style="166" customWidth="1"/>
    <col min="13062" max="13062" width="13.59765625" style="166" customWidth="1"/>
    <col min="13063" max="13065" width="14.59765625" style="166" customWidth="1"/>
    <col min="13066" max="13312" width="9.19921875" style="166"/>
    <col min="13313" max="13313" width="1" style="166" customWidth="1"/>
    <col min="13314" max="13314" width="13" style="166" customWidth="1"/>
    <col min="13315" max="13315" width="1" style="166" customWidth="1"/>
    <col min="13316" max="13316" width="14.3984375" style="166" customWidth="1"/>
    <col min="13317" max="13317" width="13.19921875" style="166" customWidth="1"/>
    <col min="13318" max="13318" width="13.59765625" style="166" customWidth="1"/>
    <col min="13319" max="13321" width="14.59765625" style="166" customWidth="1"/>
    <col min="13322" max="13568" width="9.19921875" style="166"/>
    <col min="13569" max="13569" width="1" style="166" customWidth="1"/>
    <col min="13570" max="13570" width="13" style="166" customWidth="1"/>
    <col min="13571" max="13571" width="1" style="166" customWidth="1"/>
    <col min="13572" max="13572" width="14.3984375" style="166" customWidth="1"/>
    <col min="13573" max="13573" width="13.19921875" style="166" customWidth="1"/>
    <col min="13574" max="13574" width="13.59765625" style="166" customWidth="1"/>
    <col min="13575" max="13577" width="14.59765625" style="166" customWidth="1"/>
    <col min="13578" max="13824" width="9.19921875" style="166"/>
    <col min="13825" max="13825" width="1" style="166" customWidth="1"/>
    <col min="13826" max="13826" width="13" style="166" customWidth="1"/>
    <col min="13827" max="13827" width="1" style="166" customWidth="1"/>
    <col min="13828" max="13828" width="14.3984375" style="166" customWidth="1"/>
    <col min="13829" max="13829" width="13.19921875" style="166" customWidth="1"/>
    <col min="13830" max="13830" width="13.59765625" style="166" customWidth="1"/>
    <col min="13831" max="13833" width="14.59765625" style="166" customWidth="1"/>
    <col min="13834" max="14080" width="9.19921875" style="166"/>
    <col min="14081" max="14081" width="1" style="166" customWidth="1"/>
    <col min="14082" max="14082" width="13" style="166" customWidth="1"/>
    <col min="14083" max="14083" width="1" style="166" customWidth="1"/>
    <col min="14084" max="14084" width="14.3984375" style="166" customWidth="1"/>
    <col min="14085" max="14085" width="13.19921875" style="166" customWidth="1"/>
    <col min="14086" max="14086" width="13.59765625" style="166" customWidth="1"/>
    <col min="14087" max="14089" width="14.59765625" style="166" customWidth="1"/>
    <col min="14090" max="14336" width="9.19921875" style="166"/>
    <col min="14337" max="14337" width="1" style="166" customWidth="1"/>
    <col min="14338" max="14338" width="13" style="166" customWidth="1"/>
    <col min="14339" max="14339" width="1" style="166" customWidth="1"/>
    <col min="14340" max="14340" width="14.3984375" style="166" customWidth="1"/>
    <col min="14341" max="14341" width="13.19921875" style="166" customWidth="1"/>
    <col min="14342" max="14342" width="13.59765625" style="166" customWidth="1"/>
    <col min="14343" max="14345" width="14.59765625" style="166" customWidth="1"/>
    <col min="14346" max="14592" width="9.19921875" style="166"/>
    <col min="14593" max="14593" width="1" style="166" customWidth="1"/>
    <col min="14594" max="14594" width="13" style="166" customWidth="1"/>
    <col min="14595" max="14595" width="1" style="166" customWidth="1"/>
    <col min="14596" max="14596" width="14.3984375" style="166" customWidth="1"/>
    <col min="14597" max="14597" width="13.19921875" style="166" customWidth="1"/>
    <col min="14598" max="14598" width="13.59765625" style="166" customWidth="1"/>
    <col min="14599" max="14601" width="14.59765625" style="166" customWidth="1"/>
    <col min="14602" max="14848" width="9.19921875" style="166"/>
    <col min="14849" max="14849" width="1" style="166" customWidth="1"/>
    <col min="14850" max="14850" width="13" style="166" customWidth="1"/>
    <col min="14851" max="14851" width="1" style="166" customWidth="1"/>
    <col min="14852" max="14852" width="14.3984375" style="166" customWidth="1"/>
    <col min="14853" max="14853" width="13.19921875" style="166" customWidth="1"/>
    <col min="14854" max="14854" width="13.59765625" style="166" customWidth="1"/>
    <col min="14855" max="14857" width="14.59765625" style="166" customWidth="1"/>
    <col min="14858" max="15104" width="9.19921875" style="166"/>
    <col min="15105" max="15105" width="1" style="166" customWidth="1"/>
    <col min="15106" max="15106" width="13" style="166" customWidth="1"/>
    <col min="15107" max="15107" width="1" style="166" customWidth="1"/>
    <col min="15108" max="15108" width="14.3984375" style="166" customWidth="1"/>
    <col min="15109" max="15109" width="13.19921875" style="166" customWidth="1"/>
    <col min="15110" max="15110" width="13.59765625" style="166" customWidth="1"/>
    <col min="15111" max="15113" width="14.59765625" style="166" customWidth="1"/>
    <col min="15114" max="15360" width="9.19921875" style="166"/>
    <col min="15361" max="15361" width="1" style="166" customWidth="1"/>
    <col min="15362" max="15362" width="13" style="166" customWidth="1"/>
    <col min="15363" max="15363" width="1" style="166" customWidth="1"/>
    <col min="15364" max="15364" width="14.3984375" style="166" customWidth="1"/>
    <col min="15365" max="15365" width="13.19921875" style="166" customWidth="1"/>
    <col min="15366" max="15366" width="13.59765625" style="166" customWidth="1"/>
    <col min="15367" max="15369" width="14.59765625" style="166" customWidth="1"/>
    <col min="15370" max="15616" width="9.19921875" style="166"/>
    <col min="15617" max="15617" width="1" style="166" customWidth="1"/>
    <col min="15618" max="15618" width="13" style="166" customWidth="1"/>
    <col min="15619" max="15619" width="1" style="166" customWidth="1"/>
    <col min="15620" max="15620" width="14.3984375" style="166" customWidth="1"/>
    <col min="15621" max="15621" width="13.19921875" style="166" customWidth="1"/>
    <col min="15622" max="15622" width="13.59765625" style="166" customWidth="1"/>
    <col min="15623" max="15625" width="14.59765625" style="166" customWidth="1"/>
    <col min="15626" max="15872" width="9.19921875" style="166"/>
    <col min="15873" max="15873" width="1" style="166" customWidth="1"/>
    <col min="15874" max="15874" width="13" style="166" customWidth="1"/>
    <col min="15875" max="15875" width="1" style="166" customWidth="1"/>
    <col min="15876" max="15876" width="14.3984375" style="166" customWidth="1"/>
    <col min="15877" max="15877" width="13.19921875" style="166" customWidth="1"/>
    <col min="15878" max="15878" width="13.59765625" style="166" customWidth="1"/>
    <col min="15879" max="15881" width="14.59765625" style="166" customWidth="1"/>
    <col min="15882" max="16128" width="9.19921875" style="166"/>
    <col min="16129" max="16129" width="1" style="166" customWidth="1"/>
    <col min="16130" max="16130" width="13" style="166" customWidth="1"/>
    <col min="16131" max="16131" width="1" style="166" customWidth="1"/>
    <col min="16132" max="16132" width="14.3984375" style="166" customWidth="1"/>
    <col min="16133" max="16133" width="13.19921875" style="166" customWidth="1"/>
    <col min="16134" max="16134" width="13.59765625" style="166" customWidth="1"/>
    <col min="16135" max="16137" width="14.59765625" style="166" customWidth="1"/>
    <col min="16138" max="16384" width="9.19921875" style="166"/>
  </cols>
  <sheetData>
    <row r="1" spans="1:10" s="1" customFormat="1" ht="12" customHeight="1">
      <c r="B1" s="194"/>
      <c r="C1" s="3"/>
      <c r="D1" s="193"/>
      <c r="E1" s="193"/>
      <c r="F1" s="193"/>
      <c r="G1" s="193"/>
      <c r="H1" s="193"/>
      <c r="I1" s="193" t="s">
        <v>227</v>
      </c>
    </row>
    <row r="2" spans="1:10" s="167" customFormat="1" ht="3" customHeight="1" thickBot="1">
      <c r="A2" s="171"/>
      <c r="B2" s="192"/>
      <c r="C2" s="192"/>
      <c r="D2" s="192"/>
      <c r="E2" s="192"/>
      <c r="F2" s="192"/>
      <c r="G2" s="192"/>
      <c r="H2" s="192"/>
      <c r="I2" s="192"/>
    </row>
    <row r="3" spans="1:10" s="167" customFormat="1" ht="3" customHeight="1" thickTop="1">
      <c r="A3" s="190"/>
      <c r="B3" s="189"/>
      <c r="C3" s="191"/>
      <c r="D3" s="189"/>
      <c r="E3" s="189"/>
      <c r="F3" s="189"/>
      <c r="G3" s="189"/>
      <c r="H3" s="189"/>
      <c r="I3" s="189"/>
    </row>
    <row r="4" spans="1:10" s="167" customFormat="1" ht="12" customHeight="1">
      <c r="A4" s="190"/>
      <c r="B4" s="458" t="s">
        <v>2</v>
      </c>
      <c r="C4" s="189"/>
      <c r="D4" s="460" t="s">
        <v>226</v>
      </c>
      <c r="E4" s="461"/>
      <c r="F4" s="462"/>
      <c r="G4" s="460" t="s">
        <v>225</v>
      </c>
      <c r="H4" s="461"/>
      <c r="I4" s="461"/>
      <c r="J4" s="105"/>
    </row>
    <row r="5" spans="1:10" s="167" customFormat="1" ht="12" customHeight="1">
      <c r="A5" s="188"/>
      <c r="B5" s="459"/>
      <c r="C5" s="187"/>
      <c r="D5" s="186" t="s">
        <v>224</v>
      </c>
      <c r="E5" s="350" t="s">
        <v>223</v>
      </c>
      <c r="F5" s="186" t="s">
        <v>222</v>
      </c>
      <c r="G5" s="186" t="s">
        <v>224</v>
      </c>
      <c r="H5" s="350" t="s">
        <v>223</v>
      </c>
      <c r="I5" s="185" t="s">
        <v>222</v>
      </c>
    </row>
    <row r="6" spans="1:10" s="167" customFormat="1" ht="9.75" customHeight="1">
      <c r="A6" s="184"/>
      <c r="B6" s="182"/>
      <c r="C6" s="183"/>
      <c r="D6" s="182"/>
      <c r="E6" s="182"/>
      <c r="F6" s="182"/>
      <c r="G6" s="182" t="s">
        <v>221</v>
      </c>
      <c r="H6" s="182" t="s">
        <v>221</v>
      </c>
      <c r="I6" s="182" t="s">
        <v>221</v>
      </c>
    </row>
    <row r="7" spans="1:10" ht="12.6" customHeight="1">
      <c r="A7" s="181"/>
      <c r="B7" s="180" t="s">
        <v>220</v>
      </c>
      <c r="C7" s="179"/>
      <c r="D7" s="178">
        <v>2414583</v>
      </c>
      <c r="E7" s="178">
        <v>1798400</v>
      </c>
      <c r="F7" s="178">
        <v>616183</v>
      </c>
      <c r="G7" s="178">
        <v>467174955</v>
      </c>
      <c r="H7" s="178">
        <v>186887799</v>
      </c>
      <c r="I7" s="178">
        <v>280287156</v>
      </c>
    </row>
    <row r="8" spans="1:10" ht="3.75" customHeight="1">
      <c r="A8" s="181"/>
      <c r="B8" s="180"/>
      <c r="C8" s="179"/>
      <c r="D8" s="178"/>
      <c r="E8" s="178"/>
      <c r="F8" s="178"/>
      <c r="G8" s="178"/>
      <c r="H8" s="178"/>
      <c r="I8" s="178"/>
    </row>
    <row r="9" spans="1:10" ht="12.6" customHeight="1">
      <c r="A9" s="181"/>
      <c r="B9" s="180" t="s">
        <v>219</v>
      </c>
      <c r="C9" s="179"/>
      <c r="D9" s="178">
        <v>2402886</v>
      </c>
      <c r="E9" s="178">
        <v>1789261</v>
      </c>
      <c r="F9" s="178">
        <v>613625</v>
      </c>
      <c r="G9" s="178">
        <v>470250336</v>
      </c>
      <c r="H9" s="178">
        <v>188259009</v>
      </c>
      <c r="I9" s="178">
        <v>281991327</v>
      </c>
    </row>
    <row r="10" spans="1:10" ht="3.75" customHeight="1">
      <c r="A10" s="181"/>
      <c r="B10" s="180"/>
      <c r="C10" s="179"/>
      <c r="D10" s="178"/>
      <c r="E10" s="178"/>
      <c r="F10" s="178"/>
      <c r="G10" s="178"/>
      <c r="H10" s="178"/>
      <c r="I10" s="178"/>
    </row>
    <row r="11" spans="1:10" ht="12.6" customHeight="1">
      <c r="A11" s="181"/>
      <c r="B11" s="180" t="s">
        <v>218</v>
      </c>
      <c r="C11" s="179"/>
      <c r="D11" s="178">
        <v>2412377</v>
      </c>
      <c r="E11" s="178">
        <v>1798119</v>
      </c>
      <c r="F11" s="178">
        <v>614258</v>
      </c>
      <c r="G11" s="178">
        <v>473562379</v>
      </c>
      <c r="H11" s="178">
        <v>189501837</v>
      </c>
      <c r="I11" s="178">
        <v>284060542</v>
      </c>
    </row>
    <row r="12" spans="1:10" ht="6.75" customHeight="1">
      <c r="A12" s="181"/>
      <c r="B12" s="180"/>
      <c r="C12" s="179"/>
      <c r="D12" s="178"/>
      <c r="E12" s="178"/>
      <c r="F12" s="178"/>
      <c r="G12" s="178"/>
      <c r="H12" s="178"/>
      <c r="I12" s="178"/>
    </row>
    <row r="13" spans="1:10" ht="12.6" customHeight="1">
      <c r="A13" s="176"/>
      <c r="B13" s="365" t="s">
        <v>13</v>
      </c>
      <c r="C13" s="175"/>
      <c r="D13" s="173">
        <v>862074</v>
      </c>
      <c r="E13" s="174">
        <v>620945</v>
      </c>
      <c r="F13" s="174">
        <v>241129</v>
      </c>
      <c r="G13" s="173">
        <v>183866620</v>
      </c>
      <c r="H13" s="172">
        <v>65698895</v>
      </c>
      <c r="I13" s="172">
        <v>118167725</v>
      </c>
    </row>
    <row r="14" spans="1:10" ht="12.6" customHeight="1">
      <c r="A14" s="176"/>
      <c r="B14" s="365" t="s">
        <v>17</v>
      </c>
      <c r="C14" s="175"/>
      <c r="D14" s="173">
        <v>284486</v>
      </c>
      <c r="E14" s="174">
        <v>189846</v>
      </c>
      <c r="F14" s="174">
        <v>94640</v>
      </c>
      <c r="G14" s="173">
        <v>72922651</v>
      </c>
      <c r="H14" s="172">
        <v>20268092</v>
      </c>
      <c r="I14" s="172">
        <v>52654559</v>
      </c>
    </row>
    <row r="15" spans="1:10" ht="12.6" customHeight="1">
      <c r="A15" s="176"/>
      <c r="B15" s="365" t="s">
        <v>18</v>
      </c>
      <c r="C15" s="175"/>
      <c r="D15" s="173">
        <v>202151</v>
      </c>
      <c r="E15" s="174">
        <v>155869</v>
      </c>
      <c r="F15" s="174">
        <v>46282</v>
      </c>
      <c r="G15" s="173">
        <v>35634833</v>
      </c>
      <c r="H15" s="172">
        <v>16025672</v>
      </c>
      <c r="I15" s="172">
        <v>19609161</v>
      </c>
    </row>
    <row r="16" spans="1:10" ht="12.6" customHeight="1">
      <c r="A16" s="176"/>
      <c r="B16" s="365" t="s">
        <v>19</v>
      </c>
      <c r="C16" s="175"/>
      <c r="D16" s="173">
        <v>137102</v>
      </c>
      <c r="E16" s="174">
        <v>105363</v>
      </c>
      <c r="F16" s="174">
        <v>31739</v>
      </c>
      <c r="G16" s="173">
        <v>20728564</v>
      </c>
      <c r="H16" s="172">
        <v>10453487</v>
      </c>
      <c r="I16" s="172">
        <v>10275077</v>
      </c>
    </row>
    <row r="17" spans="1:9" ht="12.6" customHeight="1">
      <c r="A17" s="176"/>
      <c r="B17" s="365" t="s">
        <v>20</v>
      </c>
      <c r="C17" s="175"/>
      <c r="D17" s="173">
        <v>82490</v>
      </c>
      <c r="E17" s="174">
        <v>63325</v>
      </c>
      <c r="F17" s="174">
        <v>19165</v>
      </c>
      <c r="G17" s="173">
        <v>14556139</v>
      </c>
      <c r="H17" s="172">
        <v>6716857</v>
      </c>
      <c r="I17" s="172">
        <v>7839282</v>
      </c>
    </row>
    <row r="18" spans="1:9" ht="7.35" customHeight="1">
      <c r="A18" s="176"/>
      <c r="B18" s="365"/>
      <c r="C18" s="175"/>
      <c r="D18" s="173"/>
      <c r="E18" s="177"/>
      <c r="F18" s="174"/>
      <c r="G18" s="173"/>
      <c r="H18" s="172"/>
      <c r="I18" s="172"/>
    </row>
    <row r="19" spans="1:9" ht="12.6" customHeight="1">
      <c r="A19" s="176"/>
      <c r="B19" s="365" t="s">
        <v>21</v>
      </c>
      <c r="C19" s="175"/>
      <c r="D19" s="173">
        <v>61180</v>
      </c>
      <c r="E19" s="174">
        <v>47693</v>
      </c>
      <c r="F19" s="174">
        <v>13487</v>
      </c>
      <c r="G19" s="173">
        <v>9671803</v>
      </c>
      <c r="H19" s="172">
        <v>5524666</v>
      </c>
      <c r="I19" s="172">
        <v>4147137</v>
      </c>
    </row>
    <row r="20" spans="1:9" ht="12.6" customHeight="1">
      <c r="A20" s="176"/>
      <c r="B20" s="365" t="s">
        <v>22</v>
      </c>
      <c r="C20" s="175"/>
      <c r="D20" s="173">
        <v>114676</v>
      </c>
      <c r="E20" s="174">
        <v>87299</v>
      </c>
      <c r="F20" s="174">
        <v>27377</v>
      </c>
      <c r="G20" s="173">
        <v>22391659</v>
      </c>
      <c r="H20" s="172">
        <v>9412464</v>
      </c>
      <c r="I20" s="172">
        <v>12979195</v>
      </c>
    </row>
    <row r="21" spans="1:9" ht="12.6" customHeight="1">
      <c r="A21" s="176"/>
      <c r="B21" s="365" t="s">
        <v>23</v>
      </c>
      <c r="C21" s="175"/>
      <c r="D21" s="173">
        <v>76663</v>
      </c>
      <c r="E21" s="174">
        <v>60708</v>
      </c>
      <c r="F21" s="174">
        <v>15955</v>
      </c>
      <c r="G21" s="173">
        <v>11796337</v>
      </c>
      <c r="H21" s="172">
        <v>6366309</v>
      </c>
      <c r="I21" s="172">
        <v>5430028</v>
      </c>
    </row>
    <row r="22" spans="1:9" ht="12.6" customHeight="1">
      <c r="A22" s="176"/>
      <c r="B22" s="365" t="s">
        <v>24</v>
      </c>
      <c r="C22" s="175"/>
      <c r="D22" s="173">
        <v>71104</v>
      </c>
      <c r="E22" s="174">
        <v>58267</v>
      </c>
      <c r="F22" s="174">
        <v>12837</v>
      </c>
      <c r="G22" s="173">
        <v>11139340</v>
      </c>
      <c r="H22" s="172">
        <v>6100019</v>
      </c>
      <c r="I22" s="172">
        <v>5039321</v>
      </c>
    </row>
    <row r="23" spans="1:9" ht="12.6" customHeight="1">
      <c r="A23" s="176"/>
      <c r="B23" s="365" t="s">
        <v>25</v>
      </c>
      <c r="C23" s="175"/>
      <c r="D23" s="173">
        <v>21179</v>
      </c>
      <c r="E23" s="174">
        <v>17230</v>
      </c>
      <c r="F23" s="174">
        <v>3949</v>
      </c>
      <c r="G23" s="173">
        <v>3028480</v>
      </c>
      <c r="H23" s="172">
        <v>1906798</v>
      </c>
      <c r="I23" s="172">
        <v>1121682</v>
      </c>
    </row>
    <row r="24" spans="1:9" ht="7.15" customHeight="1">
      <c r="A24" s="176"/>
      <c r="B24" s="365"/>
      <c r="C24" s="175"/>
      <c r="D24" s="173"/>
      <c r="E24" s="177"/>
      <c r="F24" s="174"/>
      <c r="G24" s="173"/>
      <c r="H24" s="172"/>
      <c r="I24" s="172"/>
    </row>
    <row r="25" spans="1:9" ht="12.6" customHeight="1">
      <c r="A25" s="176"/>
      <c r="B25" s="365" t="s">
        <v>26</v>
      </c>
      <c r="C25" s="175"/>
      <c r="D25" s="173">
        <v>20698</v>
      </c>
      <c r="E25" s="174">
        <v>17627</v>
      </c>
      <c r="F25" s="174">
        <v>3071</v>
      </c>
      <c r="G25" s="173">
        <v>2600489</v>
      </c>
      <c r="H25" s="172">
        <v>1749600</v>
      </c>
      <c r="I25" s="172">
        <v>850889</v>
      </c>
    </row>
    <row r="26" spans="1:9" ht="12.6" customHeight="1">
      <c r="A26" s="176"/>
      <c r="B26" s="365" t="s">
        <v>217</v>
      </c>
      <c r="C26" s="175"/>
      <c r="D26" s="173">
        <v>61503</v>
      </c>
      <c r="E26" s="174">
        <v>48777</v>
      </c>
      <c r="F26" s="174">
        <v>12726</v>
      </c>
      <c r="G26" s="173">
        <v>9167559</v>
      </c>
      <c r="H26" s="172">
        <v>5111020</v>
      </c>
      <c r="I26" s="172">
        <v>4056539</v>
      </c>
    </row>
    <row r="27" spans="1:9" ht="12.6" customHeight="1">
      <c r="A27" s="176"/>
      <c r="B27" s="365" t="s">
        <v>28</v>
      </c>
      <c r="C27" s="175"/>
      <c r="D27" s="173">
        <v>70887</v>
      </c>
      <c r="E27" s="174">
        <v>53265</v>
      </c>
      <c r="F27" s="174">
        <v>17622</v>
      </c>
      <c r="G27" s="173">
        <v>15369603</v>
      </c>
      <c r="H27" s="172">
        <v>5679851</v>
      </c>
      <c r="I27" s="172">
        <v>9689752</v>
      </c>
    </row>
    <row r="28" spans="1:9" ht="12.6" customHeight="1">
      <c r="A28" s="176"/>
      <c r="B28" s="365" t="s">
        <v>29</v>
      </c>
      <c r="C28" s="175"/>
      <c r="D28" s="173">
        <v>59096</v>
      </c>
      <c r="E28" s="174">
        <v>43853</v>
      </c>
      <c r="F28" s="174">
        <v>15243</v>
      </c>
      <c r="G28" s="173">
        <v>10873965</v>
      </c>
      <c r="H28" s="172">
        <v>4438565</v>
      </c>
      <c r="I28" s="172">
        <v>6435400</v>
      </c>
    </row>
    <row r="29" spans="1:9" ht="12.6" customHeight="1">
      <c r="A29" s="176"/>
      <c r="B29" s="365" t="s">
        <v>30</v>
      </c>
      <c r="C29" s="175"/>
      <c r="D29" s="173">
        <v>33388</v>
      </c>
      <c r="E29" s="174">
        <v>24936</v>
      </c>
      <c r="F29" s="174">
        <v>8452</v>
      </c>
      <c r="G29" s="173">
        <v>5936738</v>
      </c>
      <c r="H29" s="172">
        <v>2795022</v>
      </c>
      <c r="I29" s="172">
        <v>3141716</v>
      </c>
    </row>
    <row r="30" spans="1:9" ht="7.15" customHeight="1">
      <c r="A30" s="176"/>
      <c r="B30" s="365"/>
      <c r="C30" s="175"/>
      <c r="D30" s="173"/>
      <c r="E30" s="177"/>
      <c r="F30" s="174"/>
      <c r="G30" s="173"/>
      <c r="H30" s="172"/>
      <c r="I30" s="172"/>
    </row>
    <row r="31" spans="1:9" ht="12.6" customHeight="1">
      <c r="A31" s="176"/>
      <c r="B31" s="365" t="s">
        <v>31</v>
      </c>
      <c r="C31" s="175"/>
      <c r="D31" s="173">
        <v>36082</v>
      </c>
      <c r="E31" s="174">
        <v>27466</v>
      </c>
      <c r="F31" s="174">
        <v>8616</v>
      </c>
      <c r="G31" s="173">
        <v>7612840</v>
      </c>
      <c r="H31" s="172">
        <v>2858662</v>
      </c>
      <c r="I31" s="172">
        <v>4754178</v>
      </c>
    </row>
    <row r="32" spans="1:9" ht="12.6" customHeight="1">
      <c r="A32" s="176"/>
      <c r="B32" s="365" t="s">
        <v>32</v>
      </c>
      <c r="C32" s="175"/>
      <c r="D32" s="173">
        <v>35073</v>
      </c>
      <c r="E32" s="174">
        <v>28176</v>
      </c>
      <c r="F32" s="174">
        <v>6897</v>
      </c>
      <c r="G32" s="173">
        <v>6638965</v>
      </c>
      <c r="H32" s="172">
        <v>2809940</v>
      </c>
      <c r="I32" s="172">
        <v>3829025</v>
      </c>
    </row>
    <row r="33" spans="1:9" ht="12.6" customHeight="1">
      <c r="A33" s="176"/>
      <c r="B33" s="365" t="s">
        <v>34</v>
      </c>
      <c r="C33" s="175"/>
      <c r="D33" s="173">
        <v>19615</v>
      </c>
      <c r="E33" s="174">
        <v>16200</v>
      </c>
      <c r="F33" s="174">
        <v>3415</v>
      </c>
      <c r="G33" s="173">
        <v>3020813</v>
      </c>
      <c r="H33" s="172">
        <v>1714184</v>
      </c>
      <c r="I33" s="172">
        <v>1306629</v>
      </c>
    </row>
    <row r="34" spans="1:9" ht="12.6" customHeight="1">
      <c r="A34" s="176"/>
      <c r="B34" s="365" t="s">
        <v>35</v>
      </c>
      <c r="C34" s="175"/>
      <c r="D34" s="173">
        <v>28958</v>
      </c>
      <c r="E34" s="174">
        <v>23369</v>
      </c>
      <c r="F34" s="174">
        <v>5589</v>
      </c>
      <c r="G34" s="173">
        <v>4695412</v>
      </c>
      <c r="H34" s="172">
        <v>2302375</v>
      </c>
      <c r="I34" s="172">
        <v>2393037</v>
      </c>
    </row>
    <row r="35" spans="1:9" ht="7.15" customHeight="1">
      <c r="A35" s="176"/>
      <c r="B35" s="365"/>
      <c r="C35" s="175"/>
      <c r="D35" s="173"/>
      <c r="E35" s="177"/>
      <c r="F35" s="174"/>
      <c r="G35" s="173"/>
      <c r="H35" s="172"/>
      <c r="I35" s="172"/>
    </row>
    <row r="36" spans="1:9" ht="12.6" customHeight="1">
      <c r="A36" s="176"/>
      <c r="B36" s="365" t="s">
        <v>36</v>
      </c>
      <c r="C36" s="175"/>
      <c r="D36" s="173">
        <v>13960</v>
      </c>
      <c r="E36" s="174">
        <v>11662</v>
      </c>
      <c r="F36" s="174">
        <v>2298</v>
      </c>
      <c r="G36" s="173">
        <v>1897449</v>
      </c>
      <c r="H36" s="172">
        <v>1310049</v>
      </c>
      <c r="I36" s="172">
        <v>587400</v>
      </c>
    </row>
    <row r="37" spans="1:9" ht="12.6" customHeight="1">
      <c r="A37" s="176"/>
      <c r="B37" s="365" t="s">
        <v>37</v>
      </c>
      <c r="C37" s="175"/>
      <c r="D37" s="173">
        <v>17178</v>
      </c>
      <c r="E37" s="174">
        <v>13453</v>
      </c>
      <c r="F37" s="174">
        <v>3725</v>
      </c>
      <c r="G37" s="173">
        <v>3018468</v>
      </c>
      <c r="H37" s="172">
        <v>1392685</v>
      </c>
      <c r="I37" s="172">
        <v>1625783</v>
      </c>
    </row>
    <row r="38" spans="1:9" ht="12.6" customHeight="1">
      <c r="A38" s="176"/>
      <c r="B38" s="365" t="s">
        <v>38</v>
      </c>
      <c r="C38" s="175"/>
      <c r="D38" s="173">
        <v>13366</v>
      </c>
      <c r="E38" s="174">
        <v>11315</v>
      </c>
      <c r="F38" s="174">
        <v>2051</v>
      </c>
      <c r="G38" s="173">
        <v>1751530</v>
      </c>
      <c r="H38" s="172">
        <v>1231016</v>
      </c>
      <c r="I38" s="172">
        <v>520514</v>
      </c>
    </row>
    <row r="39" spans="1:9" ht="12.6" customHeight="1">
      <c r="A39" s="176"/>
      <c r="B39" s="365" t="s">
        <v>39</v>
      </c>
      <c r="C39" s="175"/>
      <c r="D39" s="173">
        <v>12068</v>
      </c>
      <c r="E39" s="174">
        <v>9474</v>
      </c>
      <c r="F39" s="174">
        <v>2594</v>
      </c>
      <c r="G39" s="173">
        <v>1458937</v>
      </c>
      <c r="H39" s="172">
        <v>1054729</v>
      </c>
      <c r="I39" s="172">
        <v>404208</v>
      </c>
    </row>
    <row r="40" spans="1:9" ht="12.6" customHeight="1">
      <c r="A40" s="176"/>
      <c r="B40" s="365" t="s">
        <v>40</v>
      </c>
      <c r="C40" s="175"/>
      <c r="D40" s="173">
        <v>5261</v>
      </c>
      <c r="E40" s="174">
        <v>4263</v>
      </c>
      <c r="F40" s="174">
        <v>998</v>
      </c>
      <c r="G40" s="173">
        <v>1092308</v>
      </c>
      <c r="H40" s="172">
        <v>433769</v>
      </c>
      <c r="I40" s="172">
        <v>658539</v>
      </c>
    </row>
    <row r="41" spans="1:9" ht="7.15" customHeight="1">
      <c r="A41" s="176"/>
      <c r="B41" s="365"/>
      <c r="C41" s="175"/>
      <c r="D41" s="173"/>
      <c r="E41" s="177"/>
      <c r="F41" s="174"/>
      <c r="G41" s="173"/>
      <c r="H41" s="172"/>
      <c r="I41" s="172"/>
    </row>
    <row r="42" spans="1:9" ht="12.6" customHeight="1">
      <c r="A42" s="176"/>
      <c r="B42" s="365" t="s">
        <v>41</v>
      </c>
      <c r="C42" s="175"/>
      <c r="D42" s="173">
        <v>7713</v>
      </c>
      <c r="E42" s="174">
        <v>6341</v>
      </c>
      <c r="F42" s="174">
        <v>1372</v>
      </c>
      <c r="G42" s="173">
        <v>1220081</v>
      </c>
      <c r="H42" s="172">
        <v>694863</v>
      </c>
      <c r="I42" s="172">
        <v>525218</v>
      </c>
    </row>
    <row r="43" spans="1:9" ht="12.6" customHeight="1">
      <c r="A43" s="176"/>
      <c r="B43" s="365" t="s">
        <v>42</v>
      </c>
      <c r="C43" s="175"/>
      <c r="D43" s="173">
        <v>5694</v>
      </c>
      <c r="E43" s="174">
        <v>4853</v>
      </c>
      <c r="F43" s="174">
        <v>841</v>
      </c>
      <c r="G43" s="173">
        <v>685265</v>
      </c>
      <c r="H43" s="172">
        <v>484684</v>
      </c>
      <c r="I43" s="172">
        <v>200581</v>
      </c>
    </row>
    <row r="44" spans="1:9" ht="12.6" customHeight="1">
      <c r="A44" s="176"/>
      <c r="B44" s="365" t="s">
        <v>43</v>
      </c>
      <c r="C44" s="175"/>
      <c r="D44" s="173">
        <v>6740</v>
      </c>
      <c r="E44" s="174">
        <v>5486</v>
      </c>
      <c r="F44" s="174">
        <v>1254</v>
      </c>
      <c r="G44" s="173">
        <v>845080</v>
      </c>
      <c r="H44" s="172">
        <v>552999</v>
      </c>
      <c r="I44" s="172">
        <v>292081</v>
      </c>
    </row>
    <row r="45" spans="1:9" ht="12.6" customHeight="1">
      <c r="A45" s="176"/>
      <c r="B45" s="365" t="s">
        <v>44</v>
      </c>
      <c r="C45" s="175"/>
      <c r="D45" s="173">
        <v>6655</v>
      </c>
      <c r="E45" s="174">
        <v>5379</v>
      </c>
      <c r="F45" s="174">
        <v>1276</v>
      </c>
      <c r="G45" s="173">
        <v>1178471</v>
      </c>
      <c r="H45" s="172">
        <v>608940</v>
      </c>
      <c r="I45" s="172">
        <v>569531</v>
      </c>
    </row>
    <row r="46" spans="1:9" ht="12.6" customHeight="1">
      <c r="A46" s="176"/>
      <c r="B46" s="365" t="s">
        <v>45</v>
      </c>
      <c r="C46" s="175"/>
      <c r="D46" s="173">
        <v>9672</v>
      </c>
      <c r="E46" s="174">
        <v>6823</v>
      </c>
      <c r="F46" s="174">
        <v>2849</v>
      </c>
      <c r="G46" s="173">
        <v>2758447</v>
      </c>
      <c r="H46" s="172">
        <v>789999</v>
      </c>
      <c r="I46" s="172">
        <v>1968448</v>
      </c>
    </row>
    <row r="47" spans="1:9" ht="7.15" customHeight="1">
      <c r="A47" s="176"/>
      <c r="B47" s="365"/>
      <c r="C47" s="175"/>
      <c r="D47" s="173"/>
      <c r="E47" s="177"/>
      <c r="F47" s="174"/>
      <c r="G47" s="173"/>
      <c r="H47" s="172"/>
      <c r="I47" s="172"/>
    </row>
    <row r="48" spans="1:9" ht="12.6" customHeight="1">
      <c r="A48" s="176"/>
      <c r="B48" s="365" t="s">
        <v>46</v>
      </c>
      <c r="C48" s="175"/>
      <c r="D48" s="173">
        <v>4621</v>
      </c>
      <c r="E48" s="174">
        <v>3547</v>
      </c>
      <c r="F48" s="174">
        <v>1074</v>
      </c>
      <c r="G48" s="173">
        <v>520180</v>
      </c>
      <c r="H48" s="172">
        <v>360444</v>
      </c>
      <c r="I48" s="172">
        <v>159736</v>
      </c>
    </row>
    <row r="49" spans="1:9" ht="12.6" customHeight="1">
      <c r="A49" s="176"/>
      <c r="B49" s="365" t="s">
        <v>47</v>
      </c>
      <c r="C49" s="175"/>
      <c r="D49" s="173">
        <v>11181</v>
      </c>
      <c r="E49" s="174">
        <v>9051</v>
      </c>
      <c r="F49" s="174">
        <v>2130</v>
      </c>
      <c r="G49" s="173">
        <v>1892225</v>
      </c>
      <c r="H49" s="172">
        <v>1000226</v>
      </c>
      <c r="I49" s="172">
        <v>891999</v>
      </c>
    </row>
    <row r="50" spans="1:9" ht="12.6" customHeight="1">
      <c r="A50" s="176"/>
      <c r="B50" s="365" t="s">
        <v>48</v>
      </c>
      <c r="C50" s="175"/>
      <c r="D50" s="173">
        <v>18102</v>
      </c>
      <c r="E50" s="174">
        <v>14694</v>
      </c>
      <c r="F50" s="174">
        <v>3408</v>
      </c>
      <c r="G50" s="173">
        <v>3391482</v>
      </c>
      <c r="H50" s="172">
        <v>1507063</v>
      </c>
      <c r="I50" s="172">
        <v>1884419</v>
      </c>
    </row>
    <row r="51" spans="1:9" ht="12.6" customHeight="1">
      <c r="A51" s="176"/>
      <c r="B51" s="365" t="s">
        <v>49</v>
      </c>
      <c r="C51" s="175"/>
      <c r="D51" s="173">
        <v>1761</v>
      </c>
      <c r="E51" s="174">
        <v>1564</v>
      </c>
      <c r="F51" s="174">
        <v>197</v>
      </c>
      <c r="G51" s="173">
        <v>199646</v>
      </c>
      <c r="H51" s="172">
        <v>147893</v>
      </c>
      <c r="I51" s="172">
        <v>51753</v>
      </c>
    </row>
    <row r="52" spans="1:9" ht="4.5" customHeight="1" thickBot="1">
      <c r="A52" s="168"/>
      <c r="B52" s="171"/>
      <c r="C52" s="170"/>
      <c r="D52" s="169"/>
      <c r="E52" s="168"/>
      <c r="F52" s="168"/>
      <c r="G52" s="168"/>
      <c r="H52" s="168"/>
      <c r="I52" s="168"/>
    </row>
    <row r="53" spans="1:9" ht="10.5" customHeight="1" thickTop="1"/>
  </sheetData>
  <mergeCells count="3">
    <mergeCell ref="B4:B5"/>
    <mergeCell ref="D4:F4"/>
    <mergeCell ref="G4:I4"/>
  </mergeCells>
  <phoneticPr fontId="2"/>
  <pageMargins left="0.9055118110236221" right="0.70866141732283472" top="0.98425196850393704" bottom="0.74803149606299213" header="0.51181102362204722" footer="0.31496062992125984"/>
  <pageSetup paperSize="9" orientation="portrait" r:id="rId1"/>
  <headerFooter>
    <oddHeader>&amp;L&amp;9家屋棟数と床面積－非課税分を除く－
&amp;R&amp;9&amp;F (&amp;A)　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X56"/>
  <sheetViews>
    <sheetView zoomScaleNormal="100" zoomScaleSheetLayoutView="125" workbookViewId="0"/>
  </sheetViews>
  <sheetFormatPr defaultRowHeight="9.75"/>
  <cols>
    <col min="1" max="1" width="0.796875" style="12" customWidth="1"/>
    <col min="2" max="2" width="16" style="1" customWidth="1"/>
    <col min="3" max="3" width="1" style="12" customWidth="1"/>
    <col min="4" max="4" width="2.19921875" style="12" customWidth="1"/>
    <col min="5" max="5" width="12.3984375" style="12" bestFit="1" customWidth="1"/>
    <col min="6" max="6" width="1.796875" style="12" customWidth="1"/>
    <col min="7" max="7" width="15.796875" style="12" bestFit="1" customWidth="1"/>
    <col min="8" max="8" width="2" style="12" customWidth="1"/>
    <col min="9" max="9" width="9.3984375" style="12" bestFit="1" customWidth="1"/>
    <col min="10" max="10" width="1.796875" style="12" customWidth="1"/>
    <col min="11" max="11" width="14" style="12" bestFit="1" customWidth="1"/>
    <col min="12" max="12" width="2" style="12" customWidth="1"/>
    <col min="13" max="13" width="9.3984375" style="12" bestFit="1" customWidth="1"/>
    <col min="14" max="14" width="1.19921875" style="12" customWidth="1"/>
    <col min="15" max="15" width="14" style="12" bestFit="1" customWidth="1"/>
    <col min="16" max="16" width="2" style="12" customWidth="1"/>
    <col min="17" max="17" width="9.3984375" style="12" bestFit="1" customWidth="1"/>
    <col min="18" max="18" width="1.19921875" style="12" customWidth="1"/>
    <col min="19" max="19" width="14" style="12" bestFit="1" customWidth="1"/>
    <col min="20" max="20" width="2" style="12" customWidth="1"/>
    <col min="21" max="21" width="9.3984375" style="12" bestFit="1" customWidth="1"/>
    <col min="22" max="22" width="1.796875" style="12" customWidth="1"/>
    <col min="23" max="23" width="13.3984375" style="12" customWidth="1"/>
    <col min="24" max="256" width="9.59765625" style="12"/>
    <col min="257" max="257" width="1" style="12" customWidth="1"/>
    <col min="258" max="258" width="12.19921875" style="12" customWidth="1"/>
    <col min="259" max="259" width="1" style="12" customWidth="1"/>
    <col min="260" max="260" width="2.19921875" style="12" customWidth="1"/>
    <col min="261" max="261" width="10.796875" style="12" bestFit="1" customWidth="1"/>
    <col min="262" max="262" width="1.796875" style="12" customWidth="1"/>
    <col min="263" max="263" width="11.796875" style="12" customWidth="1"/>
    <col min="264" max="264" width="2" style="12" customWidth="1"/>
    <col min="265" max="265" width="7" style="12" customWidth="1"/>
    <col min="266" max="266" width="1" style="12" customWidth="1"/>
    <col min="267" max="267" width="11" style="12" customWidth="1"/>
    <col min="268" max="268" width="2" style="12" customWidth="1"/>
    <col min="269" max="269" width="7" style="12" customWidth="1"/>
    <col min="270" max="270" width="1.19921875" style="12" customWidth="1"/>
    <col min="271" max="271" width="11" style="12" customWidth="1"/>
    <col min="272" max="272" width="2" style="12" customWidth="1"/>
    <col min="273" max="273" width="7" style="12" customWidth="1"/>
    <col min="274" max="274" width="1.19921875" style="12" customWidth="1"/>
    <col min="275" max="275" width="11" style="12" customWidth="1"/>
    <col min="276" max="276" width="2" style="12" customWidth="1"/>
    <col min="277" max="277" width="7" style="12" customWidth="1"/>
    <col min="278" max="278" width="1.796875" style="12" customWidth="1"/>
    <col min="279" max="279" width="11" style="12" customWidth="1"/>
    <col min="280" max="512" width="9.59765625" style="12"/>
    <col min="513" max="513" width="1" style="12" customWidth="1"/>
    <col min="514" max="514" width="12.19921875" style="12" customWidth="1"/>
    <col min="515" max="515" width="1" style="12" customWidth="1"/>
    <col min="516" max="516" width="2.19921875" style="12" customWidth="1"/>
    <col min="517" max="517" width="10.796875" style="12" bestFit="1" customWidth="1"/>
    <col min="518" max="518" width="1.796875" style="12" customWidth="1"/>
    <col min="519" max="519" width="11.796875" style="12" customWidth="1"/>
    <col min="520" max="520" width="2" style="12" customWidth="1"/>
    <col min="521" max="521" width="7" style="12" customWidth="1"/>
    <col min="522" max="522" width="1" style="12" customWidth="1"/>
    <col min="523" max="523" width="11" style="12" customWidth="1"/>
    <col min="524" max="524" width="2" style="12" customWidth="1"/>
    <col min="525" max="525" width="7" style="12" customWidth="1"/>
    <col min="526" max="526" width="1.19921875" style="12" customWidth="1"/>
    <col min="527" max="527" width="11" style="12" customWidth="1"/>
    <col min="528" max="528" width="2" style="12" customWidth="1"/>
    <col min="529" max="529" width="7" style="12" customWidth="1"/>
    <col min="530" max="530" width="1.19921875" style="12" customWidth="1"/>
    <col min="531" max="531" width="11" style="12" customWidth="1"/>
    <col min="532" max="532" width="2" style="12" customWidth="1"/>
    <col min="533" max="533" width="7" style="12" customWidth="1"/>
    <col min="534" max="534" width="1.796875" style="12" customWidth="1"/>
    <col min="535" max="535" width="11" style="12" customWidth="1"/>
    <col min="536" max="768" width="9.59765625" style="12"/>
    <col min="769" max="769" width="1" style="12" customWidth="1"/>
    <col min="770" max="770" width="12.19921875" style="12" customWidth="1"/>
    <col min="771" max="771" width="1" style="12" customWidth="1"/>
    <col min="772" max="772" width="2.19921875" style="12" customWidth="1"/>
    <col min="773" max="773" width="10.796875" style="12" bestFit="1" customWidth="1"/>
    <col min="774" max="774" width="1.796875" style="12" customWidth="1"/>
    <col min="775" max="775" width="11.796875" style="12" customWidth="1"/>
    <col min="776" max="776" width="2" style="12" customWidth="1"/>
    <col min="777" max="777" width="7" style="12" customWidth="1"/>
    <col min="778" max="778" width="1" style="12" customWidth="1"/>
    <col min="779" max="779" width="11" style="12" customWidth="1"/>
    <col min="780" max="780" width="2" style="12" customWidth="1"/>
    <col min="781" max="781" width="7" style="12" customWidth="1"/>
    <col min="782" max="782" width="1.19921875" style="12" customWidth="1"/>
    <col min="783" max="783" width="11" style="12" customWidth="1"/>
    <col min="784" max="784" width="2" style="12" customWidth="1"/>
    <col min="785" max="785" width="7" style="12" customWidth="1"/>
    <col min="786" max="786" width="1.19921875" style="12" customWidth="1"/>
    <col min="787" max="787" width="11" style="12" customWidth="1"/>
    <col min="788" max="788" width="2" style="12" customWidth="1"/>
    <col min="789" max="789" width="7" style="12" customWidth="1"/>
    <col min="790" max="790" width="1.796875" style="12" customWidth="1"/>
    <col min="791" max="791" width="11" style="12" customWidth="1"/>
    <col min="792" max="1024" width="9.59765625" style="12"/>
    <col min="1025" max="1025" width="1" style="12" customWidth="1"/>
    <col min="1026" max="1026" width="12.19921875" style="12" customWidth="1"/>
    <col min="1027" max="1027" width="1" style="12" customWidth="1"/>
    <col min="1028" max="1028" width="2.19921875" style="12" customWidth="1"/>
    <col min="1029" max="1029" width="10.796875" style="12" bestFit="1" customWidth="1"/>
    <col min="1030" max="1030" width="1.796875" style="12" customWidth="1"/>
    <col min="1031" max="1031" width="11.796875" style="12" customWidth="1"/>
    <col min="1032" max="1032" width="2" style="12" customWidth="1"/>
    <col min="1033" max="1033" width="7" style="12" customWidth="1"/>
    <col min="1034" max="1034" width="1" style="12" customWidth="1"/>
    <col min="1035" max="1035" width="11" style="12" customWidth="1"/>
    <col min="1036" max="1036" width="2" style="12" customWidth="1"/>
    <col min="1037" max="1037" width="7" style="12" customWidth="1"/>
    <col min="1038" max="1038" width="1.19921875" style="12" customWidth="1"/>
    <col min="1039" max="1039" width="11" style="12" customWidth="1"/>
    <col min="1040" max="1040" width="2" style="12" customWidth="1"/>
    <col min="1041" max="1041" width="7" style="12" customWidth="1"/>
    <col min="1042" max="1042" width="1.19921875" style="12" customWidth="1"/>
    <col min="1043" max="1043" width="11" style="12" customWidth="1"/>
    <col min="1044" max="1044" width="2" style="12" customWidth="1"/>
    <col min="1045" max="1045" width="7" style="12" customWidth="1"/>
    <col min="1046" max="1046" width="1.796875" style="12" customWidth="1"/>
    <col min="1047" max="1047" width="11" style="12" customWidth="1"/>
    <col min="1048" max="1280" width="9.59765625" style="12"/>
    <col min="1281" max="1281" width="1" style="12" customWidth="1"/>
    <col min="1282" max="1282" width="12.19921875" style="12" customWidth="1"/>
    <col min="1283" max="1283" width="1" style="12" customWidth="1"/>
    <col min="1284" max="1284" width="2.19921875" style="12" customWidth="1"/>
    <col min="1285" max="1285" width="10.796875" style="12" bestFit="1" customWidth="1"/>
    <col min="1286" max="1286" width="1.796875" style="12" customWidth="1"/>
    <col min="1287" max="1287" width="11.796875" style="12" customWidth="1"/>
    <col min="1288" max="1288" width="2" style="12" customWidth="1"/>
    <col min="1289" max="1289" width="7" style="12" customWidth="1"/>
    <col min="1290" max="1290" width="1" style="12" customWidth="1"/>
    <col min="1291" max="1291" width="11" style="12" customWidth="1"/>
    <col min="1292" max="1292" width="2" style="12" customWidth="1"/>
    <col min="1293" max="1293" width="7" style="12" customWidth="1"/>
    <col min="1294" max="1294" width="1.19921875" style="12" customWidth="1"/>
    <col min="1295" max="1295" width="11" style="12" customWidth="1"/>
    <col min="1296" max="1296" width="2" style="12" customWidth="1"/>
    <col min="1297" max="1297" width="7" style="12" customWidth="1"/>
    <col min="1298" max="1298" width="1.19921875" style="12" customWidth="1"/>
    <col min="1299" max="1299" width="11" style="12" customWidth="1"/>
    <col min="1300" max="1300" width="2" style="12" customWidth="1"/>
    <col min="1301" max="1301" width="7" style="12" customWidth="1"/>
    <col min="1302" max="1302" width="1.796875" style="12" customWidth="1"/>
    <col min="1303" max="1303" width="11" style="12" customWidth="1"/>
    <col min="1304" max="1536" width="9.59765625" style="12"/>
    <col min="1537" max="1537" width="1" style="12" customWidth="1"/>
    <col min="1538" max="1538" width="12.19921875" style="12" customWidth="1"/>
    <col min="1539" max="1539" width="1" style="12" customWidth="1"/>
    <col min="1540" max="1540" width="2.19921875" style="12" customWidth="1"/>
    <col min="1541" max="1541" width="10.796875" style="12" bestFit="1" customWidth="1"/>
    <col min="1542" max="1542" width="1.796875" style="12" customWidth="1"/>
    <col min="1543" max="1543" width="11.796875" style="12" customWidth="1"/>
    <col min="1544" max="1544" width="2" style="12" customWidth="1"/>
    <col min="1545" max="1545" width="7" style="12" customWidth="1"/>
    <col min="1546" max="1546" width="1" style="12" customWidth="1"/>
    <col min="1547" max="1547" width="11" style="12" customWidth="1"/>
    <col min="1548" max="1548" width="2" style="12" customWidth="1"/>
    <col min="1549" max="1549" width="7" style="12" customWidth="1"/>
    <col min="1550" max="1550" width="1.19921875" style="12" customWidth="1"/>
    <col min="1551" max="1551" width="11" style="12" customWidth="1"/>
    <col min="1552" max="1552" width="2" style="12" customWidth="1"/>
    <col min="1553" max="1553" width="7" style="12" customWidth="1"/>
    <col min="1554" max="1554" width="1.19921875" style="12" customWidth="1"/>
    <col min="1555" max="1555" width="11" style="12" customWidth="1"/>
    <col min="1556" max="1556" width="2" style="12" customWidth="1"/>
    <col min="1557" max="1557" width="7" style="12" customWidth="1"/>
    <col min="1558" max="1558" width="1.796875" style="12" customWidth="1"/>
    <col min="1559" max="1559" width="11" style="12" customWidth="1"/>
    <col min="1560" max="1792" width="9.59765625" style="12"/>
    <col min="1793" max="1793" width="1" style="12" customWidth="1"/>
    <col min="1794" max="1794" width="12.19921875" style="12" customWidth="1"/>
    <col min="1795" max="1795" width="1" style="12" customWidth="1"/>
    <col min="1796" max="1796" width="2.19921875" style="12" customWidth="1"/>
    <col min="1797" max="1797" width="10.796875" style="12" bestFit="1" customWidth="1"/>
    <col min="1798" max="1798" width="1.796875" style="12" customWidth="1"/>
    <col min="1799" max="1799" width="11.796875" style="12" customWidth="1"/>
    <col min="1800" max="1800" width="2" style="12" customWidth="1"/>
    <col min="1801" max="1801" width="7" style="12" customWidth="1"/>
    <col min="1802" max="1802" width="1" style="12" customWidth="1"/>
    <col min="1803" max="1803" width="11" style="12" customWidth="1"/>
    <col min="1804" max="1804" width="2" style="12" customWidth="1"/>
    <col min="1805" max="1805" width="7" style="12" customWidth="1"/>
    <col min="1806" max="1806" width="1.19921875" style="12" customWidth="1"/>
    <col min="1807" max="1807" width="11" style="12" customWidth="1"/>
    <col min="1808" max="1808" width="2" style="12" customWidth="1"/>
    <col min="1809" max="1809" width="7" style="12" customWidth="1"/>
    <col min="1810" max="1810" width="1.19921875" style="12" customWidth="1"/>
    <col min="1811" max="1811" width="11" style="12" customWidth="1"/>
    <col min="1812" max="1812" width="2" style="12" customWidth="1"/>
    <col min="1813" max="1813" width="7" style="12" customWidth="1"/>
    <col min="1814" max="1814" width="1.796875" style="12" customWidth="1"/>
    <col min="1815" max="1815" width="11" style="12" customWidth="1"/>
    <col min="1816" max="2048" width="9.59765625" style="12"/>
    <col min="2049" max="2049" width="1" style="12" customWidth="1"/>
    <col min="2050" max="2050" width="12.19921875" style="12" customWidth="1"/>
    <col min="2051" max="2051" width="1" style="12" customWidth="1"/>
    <col min="2052" max="2052" width="2.19921875" style="12" customWidth="1"/>
    <col min="2053" max="2053" width="10.796875" style="12" bestFit="1" customWidth="1"/>
    <col min="2054" max="2054" width="1.796875" style="12" customWidth="1"/>
    <col min="2055" max="2055" width="11.796875" style="12" customWidth="1"/>
    <col min="2056" max="2056" width="2" style="12" customWidth="1"/>
    <col min="2057" max="2057" width="7" style="12" customWidth="1"/>
    <col min="2058" max="2058" width="1" style="12" customWidth="1"/>
    <col min="2059" max="2059" width="11" style="12" customWidth="1"/>
    <col min="2060" max="2060" width="2" style="12" customWidth="1"/>
    <col min="2061" max="2061" width="7" style="12" customWidth="1"/>
    <col min="2062" max="2062" width="1.19921875" style="12" customWidth="1"/>
    <col min="2063" max="2063" width="11" style="12" customWidth="1"/>
    <col min="2064" max="2064" width="2" style="12" customWidth="1"/>
    <col min="2065" max="2065" width="7" style="12" customWidth="1"/>
    <col min="2066" max="2066" width="1.19921875" style="12" customWidth="1"/>
    <col min="2067" max="2067" width="11" style="12" customWidth="1"/>
    <col min="2068" max="2068" width="2" style="12" customWidth="1"/>
    <col min="2069" max="2069" width="7" style="12" customWidth="1"/>
    <col min="2070" max="2070" width="1.796875" style="12" customWidth="1"/>
    <col min="2071" max="2071" width="11" style="12" customWidth="1"/>
    <col min="2072" max="2304" width="9.59765625" style="12"/>
    <col min="2305" max="2305" width="1" style="12" customWidth="1"/>
    <col min="2306" max="2306" width="12.19921875" style="12" customWidth="1"/>
    <col min="2307" max="2307" width="1" style="12" customWidth="1"/>
    <col min="2308" max="2308" width="2.19921875" style="12" customWidth="1"/>
    <col min="2309" max="2309" width="10.796875" style="12" bestFit="1" customWidth="1"/>
    <col min="2310" max="2310" width="1.796875" style="12" customWidth="1"/>
    <col min="2311" max="2311" width="11.796875" style="12" customWidth="1"/>
    <col min="2312" max="2312" width="2" style="12" customWidth="1"/>
    <col min="2313" max="2313" width="7" style="12" customWidth="1"/>
    <col min="2314" max="2314" width="1" style="12" customWidth="1"/>
    <col min="2315" max="2315" width="11" style="12" customWidth="1"/>
    <col min="2316" max="2316" width="2" style="12" customWidth="1"/>
    <col min="2317" max="2317" width="7" style="12" customWidth="1"/>
    <col min="2318" max="2318" width="1.19921875" style="12" customWidth="1"/>
    <col min="2319" max="2319" width="11" style="12" customWidth="1"/>
    <col min="2320" max="2320" width="2" style="12" customWidth="1"/>
    <col min="2321" max="2321" width="7" style="12" customWidth="1"/>
    <col min="2322" max="2322" width="1.19921875" style="12" customWidth="1"/>
    <col min="2323" max="2323" width="11" style="12" customWidth="1"/>
    <col min="2324" max="2324" width="2" style="12" customWidth="1"/>
    <col min="2325" max="2325" width="7" style="12" customWidth="1"/>
    <col min="2326" max="2326" width="1.796875" style="12" customWidth="1"/>
    <col min="2327" max="2327" width="11" style="12" customWidth="1"/>
    <col min="2328" max="2560" width="9.59765625" style="12"/>
    <col min="2561" max="2561" width="1" style="12" customWidth="1"/>
    <col min="2562" max="2562" width="12.19921875" style="12" customWidth="1"/>
    <col min="2563" max="2563" width="1" style="12" customWidth="1"/>
    <col min="2564" max="2564" width="2.19921875" style="12" customWidth="1"/>
    <col min="2565" max="2565" width="10.796875" style="12" bestFit="1" customWidth="1"/>
    <col min="2566" max="2566" width="1.796875" style="12" customWidth="1"/>
    <col min="2567" max="2567" width="11.796875" style="12" customWidth="1"/>
    <col min="2568" max="2568" width="2" style="12" customWidth="1"/>
    <col min="2569" max="2569" width="7" style="12" customWidth="1"/>
    <col min="2570" max="2570" width="1" style="12" customWidth="1"/>
    <col min="2571" max="2571" width="11" style="12" customWidth="1"/>
    <col min="2572" max="2572" width="2" style="12" customWidth="1"/>
    <col min="2573" max="2573" width="7" style="12" customWidth="1"/>
    <col min="2574" max="2574" width="1.19921875" style="12" customWidth="1"/>
    <col min="2575" max="2575" width="11" style="12" customWidth="1"/>
    <col min="2576" max="2576" width="2" style="12" customWidth="1"/>
    <col min="2577" max="2577" width="7" style="12" customWidth="1"/>
    <col min="2578" max="2578" width="1.19921875" style="12" customWidth="1"/>
    <col min="2579" max="2579" width="11" style="12" customWidth="1"/>
    <col min="2580" max="2580" width="2" style="12" customWidth="1"/>
    <col min="2581" max="2581" width="7" style="12" customWidth="1"/>
    <col min="2582" max="2582" width="1.796875" style="12" customWidth="1"/>
    <col min="2583" max="2583" width="11" style="12" customWidth="1"/>
    <col min="2584" max="2816" width="9.59765625" style="12"/>
    <col min="2817" max="2817" width="1" style="12" customWidth="1"/>
    <col min="2818" max="2818" width="12.19921875" style="12" customWidth="1"/>
    <col min="2819" max="2819" width="1" style="12" customWidth="1"/>
    <col min="2820" max="2820" width="2.19921875" style="12" customWidth="1"/>
    <col min="2821" max="2821" width="10.796875" style="12" bestFit="1" customWidth="1"/>
    <col min="2822" max="2822" width="1.796875" style="12" customWidth="1"/>
    <col min="2823" max="2823" width="11.796875" style="12" customWidth="1"/>
    <col min="2824" max="2824" width="2" style="12" customWidth="1"/>
    <col min="2825" max="2825" width="7" style="12" customWidth="1"/>
    <col min="2826" max="2826" width="1" style="12" customWidth="1"/>
    <col min="2827" max="2827" width="11" style="12" customWidth="1"/>
    <col min="2828" max="2828" width="2" style="12" customWidth="1"/>
    <col min="2829" max="2829" width="7" style="12" customWidth="1"/>
    <col min="2830" max="2830" width="1.19921875" style="12" customWidth="1"/>
    <col min="2831" max="2831" width="11" style="12" customWidth="1"/>
    <col min="2832" max="2832" width="2" style="12" customWidth="1"/>
    <col min="2833" max="2833" width="7" style="12" customWidth="1"/>
    <col min="2834" max="2834" width="1.19921875" style="12" customWidth="1"/>
    <col min="2835" max="2835" width="11" style="12" customWidth="1"/>
    <col min="2836" max="2836" width="2" style="12" customWidth="1"/>
    <col min="2837" max="2837" width="7" style="12" customWidth="1"/>
    <col min="2838" max="2838" width="1.796875" style="12" customWidth="1"/>
    <col min="2839" max="2839" width="11" style="12" customWidth="1"/>
    <col min="2840" max="3072" width="9.59765625" style="12"/>
    <col min="3073" max="3073" width="1" style="12" customWidth="1"/>
    <col min="3074" max="3074" width="12.19921875" style="12" customWidth="1"/>
    <col min="3075" max="3075" width="1" style="12" customWidth="1"/>
    <col min="3076" max="3076" width="2.19921875" style="12" customWidth="1"/>
    <col min="3077" max="3077" width="10.796875" style="12" bestFit="1" customWidth="1"/>
    <col min="3078" max="3078" width="1.796875" style="12" customWidth="1"/>
    <col min="3079" max="3079" width="11.796875" style="12" customWidth="1"/>
    <col min="3080" max="3080" width="2" style="12" customWidth="1"/>
    <col min="3081" max="3081" width="7" style="12" customWidth="1"/>
    <col min="3082" max="3082" width="1" style="12" customWidth="1"/>
    <col min="3083" max="3083" width="11" style="12" customWidth="1"/>
    <col min="3084" max="3084" width="2" style="12" customWidth="1"/>
    <col min="3085" max="3085" width="7" style="12" customWidth="1"/>
    <col min="3086" max="3086" width="1.19921875" style="12" customWidth="1"/>
    <col min="3087" max="3087" width="11" style="12" customWidth="1"/>
    <col min="3088" max="3088" width="2" style="12" customWidth="1"/>
    <col min="3089" max="3089" width="7" style="12" customWidth="1"/>
    <col min="3090" max="3090" width="1.19921875" style="12" customWidth="1"/>
    <col min="3091" max="3091" width="11" style="12" customWidth="1"/>
    <col min="3092" max="3092" width="2" style="12" customWidth="1"/>
    <col min="3093" max="3093" width="7" style="12" customWidth="1"/>
    <col min="3094" max="3094" width="1.796875" style="12" customWidth="1"/>
    <col min="3095" max="3095" width="11" style="12" customWidth="1"/>
    <col min="3096" max="3328" width="9.59765625" style="12"/>
    <col min="3329" max="3329" width="1" style="12" customWidth="1"/>
    <col min="3330" max="3330" width="12.19921875" style="12" customWidth="1"/>
    <col min="3331" max="3331" width="1" style="12" customWidth="1"/>
    <col min="3332" max="3332" width="2.19921875" style="12" customWidth="1"/>
    <col min="3333" max="3333" width="10.796875" style="12" bestFit="1" customWidth="1"/>
    <col min="3334" max="3334" width="1.796875" style="12" customWidth="1"/>
    <col min="3335" max="3335" width="11.796875" style="12" customWidth="1"/>
    <col min="3336" max="3336" width="2" style="12" customWidth="1"/>
    <col min="3337" max="3337" width="7" style="12" customWidth="1"/>
    <col min="3338" max="3338" width="1" style="12" customWidth="1"/>
    <col min="3339" max="3339" width="11" style="12" customWidth="1"/>
    <col min="3340" max="3340" width="2" style="12" customWidth="1"/>
    <col min="3341" max="3341" width="7" style="12" customWidth="1"/>
    <col min="3342" max="3342" width="1.19921875" style="12" customWidth="1"/>
    <col min="3343" max="3343" width="11" style="12" customWidth="1"/>
    <col min="3344" max="3344" width="2" style="12" customWidth="1"/>
    <col min="3345" max="3345" width="7" style="12" customWidth="1"/>
    <col min="3346" max="3346" width="1.19921875" style="12" customWidth="1"/>
    <col min="3347" max="3347" width="11" style="12" customWidth="1"/>
    <col min="3348" max="3348" width="2" style="12" customWidth="1"/>
    <col min="3349" max="3349" width="7" style="12" customWidth="1"/>
    <col min="3350" max="3350" width="1.796875" style="12" customWidth="1"/>
    <col min="3351" max="3351" width="11" style="12" customWidth="1"/>
    <col min="3352" max="3584" width="9.59765625" style="12"/>
    <col min="3585" max="3585" width="1" style="12" customWidth="1"/>
    <col min="3586" max="3586" width="12.19921875" style="12" customWidth="1"/>
    <col min="3587" max="3587" width="1" style="12" customWidth="1"/>
    <col min="3588" max="3588" width="2.19921875" style="12" customWidth="1"/>
    <col min="3589" max="3589" width="10.796875" style="12" bestFit="1" customWidth="1"/>
    <col min="3590" max="3590" width="1.796875" style="12" customWidth="1"/>
    <col min="3591" max="3591" width="11.796875" style="12" customWidth="1"/>
    <col min="3592" max="3592" width="2" style="12" customWidth="1"/>
    <col min="3593" max="3593" width="7" style="12" customWidth="1"/>
    <col min="3594" max="3594" width="1" style="12" customWidth="1"/>
    <col min="3595" max="3595" width="11" style="12" customWidth="1"/>
    <col min="3596" max="3596" width="2" style="12" customWidth="1"/>
    <col min="3597" max="3597" width="7" style="12" customWidth="1"/>
    <col min="3598" max="3598" width="1.19921875" style="12" customWidth="1"/>
    <col min="3599" max="3599" width="11" style="12" customWidth="1"/>
    <col min="3600" max="3600" width="2" style="12" customWidth="1"/>
    <col min="3601" max="3601" width="7" style="12" customWidth="1"/>
    <col min="3602" max="3602" width="1.19921875" style="12" customWidth="1"/>
    <col min="3603" max="3603" width="11" style="12" customWidth="1"/>
    <col min="3604" max="3604" width="2" style="12" customWidth="1"/>
    <col min="3605" max="3605" width="7" style="12" customWidth="1"/>
    <col min="3606" max="3606" width="1.796875" style="12" customWidth="1"/>
    <col min="3607" max="3607" width="11" style="12" customWidth="1"/>
    <col min="3608" max="3840" width="9.59765625" style="12"/>
    <col min="3841" max="3841" width="1" style="12" customWidth="1"/>
    <col min="3842" max="3842" width="12.19921875" style="12" customWidth="1"/>
    <col min="3843" max="3843" width="1" style="12" customWidth="1"/>
    <col min="3844" max="3844" width="2.19921875" style="12" customWidth="1"/>
    <col min="3845" max="3845" width="10.796875" style="12" bestFit="1" customWidth="1"/>
    <col min="3846" max="3846" width="1.796875" style="12" customWidth="1"/>
    <col min="3847" max="3847" width="11.796875" style="12" customWidth="1"/>
    <col min="3848" max="3848" width="2" style="12" customWidth="1"/>
    <col min="3849" max="3849" width="7" style="12" customWidth="1"/>
    <col min="3850" max="3850" width="1" style="12" customWidth="1"/>
    <col min="3851" max="3851" width="11" style="12" customWidth="1"/>
    <col min="3852" max="3852" width="2" style="12" customWidth="1"/>
    <col min="3853" max="3853" width="7" style="12" customWidth="1"/>
    <col min="3854" max="3854" width="1.19921875" style="12" customWidth="1"/>
    <col min="3855" max="3855" width="11" style="12" customWidth="1"/>
    <col min="3856" max="3856" width="2" style="12" customWidth="1"/>
    <col min="3857" max="3857" width="7" style="12" customWidth="1"/>
    <col min="3858" max="3858" width="1.19921875" style="12" customWidth="1"/>
    <col min="3859" max="3859" width="11" style="12" customWidth="1"/>
    <col min="3860" max="3860" width="2" style="12" customWidth="1"/>
    <col min="3861" max="3861" width="7" style="12" customWidth="1"/>
    <col min="3862" max="3862" width="1.796875" style="12" customWidth="1"/>
    <col min="3863" max="3863" width="11" style="12" customWidth="1"/>
    <col min="3864" max="4096" width="9.59765625" style="12"/>
    <col min="4097" max="4097" width="1" style="12" customWidth="1"/>
    <col min="4098" max="4098" width="12.19921875" style="12" customWidth="1"/>
    <col min="4099" max="4099" width="1" style="12" customWidth="1"/>
    <col min="4100" max="4100" width="2.19921875" style="12" customWidth="1"/>
    <col min="4101" max="4101" width="10.796875" style="12" bestFit="1" customWidth="1"/>
    <col min="4102" max="4102" width="1.796875" style="12" customWidth="1"/>
    <col min="4103" max="4103" width="11.796875" style="12" customWidth="1"/>
    <col min="4104" max="4104" width="2" style="12" customWidth="1"/>
    <col min="4105" max="4105" width="7" style="12" customWidth="1"/>
    <col min="4106" max="4106" width="1" style="12" customWidth="1"/>
    <col min="4107" max="4107" width="11" style="12" customWidth="1"/>
    <col min="4108" max="4108" width="2" style="12" customWidth="1"/>
    <col min="4109" max="4109" width="7" style="12" customWidth="1"/>
    <col min="4110" max="4110" width="1.19921875" style="12" customWidth="1"/>
    <col min="4111" max="4111" width="11" style="12" customWidth="1"/>
    <col min="4112" max="4112" width="2" style="12" customWidth="1"/>
    <col min="4113" max="4113" width="7" style="12" customWidth="1"/>
    <col min="4114" max="4114" width="1.19921875" style="12" customWidth="1"/>
    <col min="4115" max="4115" width="11" style="12" customWidth="1"/>
    <col min="4116" max="4116" width="2" style="12" customWidth="1"/>
    <col min="4117" max="4117" width="7" style="12" customWidth="1"/>
    <col min="4118" max="4118" width="1.796875" style="12" customWidth="1"/>
    <col min="4119" max="4119" width="11" style="12" customWidth="1"/>
    <col min="4120" max="4352" width="9.59765625" style="12"/>
    <col min="4353" max="4353" width="1" style="12" customWidth="1"/>
    <col min="4354" max="4354" width="12.19921875" style="12" customWidth="1"/>
    <col min="4355" max="4355" width="1" style="12" customWidth="1"/>
    <col min="4356" max="4356" width="2.19921875" style="12" customWidth="1"/>
    <col min="4357" max="4357" width="10.796875" style="12" bestFit="1" customWidth="1"/>
    <col min="4358" max="4358" width="1.796875" style="12" customWidth="1"/>
    <col min="4359" max="4359" width="11.796875" style="12" customWidth="1"/>
    <col min="4360" max="4360" width="2" style="12" customWidth="1"/>
    <col min="4361" max="4361" width="7" style="12" customWidth="1"/>
    <col min="4362" max="4362" width="1" style="12" customWidth="1"/>
    <col min="4363" max="4363" width="11" style="12" customWidth="1"/>
    <col min="4364" max="4364" width="2" style="12" customWidth="1"/>
    <col min="4365" max="4365" width="7" style="12" customWidth="1"/>
    <col min="4366" max="4366" width="1.19921875" style="12" customWidth="1"/>
    <col min="4367" max="4367" width="11" style="12" customWidth="1"/>
    <col min="4368" max="4368" width="2" style="12" customWidth="1"/>
    <col min="4369" max="4369" width="7" style="12" customWidth="1"/>
    <col min="4370" max="4370" width="1.19921875" style="12" customWidth="1"/>
    <col min="4371" max="4371" width="11" style="12" customWidth="1"/>
    <col min="4372" max="4372" width="2" style="12" customWidth="1"/>
    <col min="4373" max="4373" width="7" style="12" customWidth="1"/>
    <col min="4374" max="4374" width="1.796875" style="12" customWidth="1"/>
    <col min="4375" max="4375" width="11" style="12" customWidth="1"/>
    <col min="4376" max="4608" width="9.59765625" style="12"/>
    <col min="4609" max="4609" width="1" style="12" customWidth="1"/>
    <col min="4610" max="4610" width="12.19921875" style="12" customWidth="1"/>
    <col min="4611" max="4611" width="1" style="12" customWidth="1"/>
    <col min="4612" max="4612" width="2.19921875" style="12" customWidth="1"/>
    <col min="4613" max="4613" width="10.796875" style="12" bestFit="1" customWidth="1"/>
    <col min="4614" max="4614" width="1.796875" style="12" customWidth="1"/>
    <col min="4615" max="4615" width="11.796875" style="12" customWidth="1"/>
    <col min="4616" max="4616" width="2" style="12" customWidth="1"/>
    <col min="4617" max="4617" width="7" style="12" customWidth="1"/>
    <col min="4618" max="4618" width="1" style="12" customWidth="1"/>
    <col min="4619" max="4619" width="11" style="12" customWidth="1"/>
    <col min="4620" max="4620" width="2" style="12" customWidth="1"/>
    <col min="4621" max="4621" width="7" style="12" customWidth="1"/>
    <col min="4622" max="4622" width="1.19921875" style="12" customWidth="1"/>
    <col min="4623" max="4623" width="11" style="12" customWidth="1"/>
    <col min="4624" max="4624" width="2" style="12" customWidth="1"/>
    <col min="4625" max="4625" width="7" style="12" customWidth="1"/>
    <col min="4626" max="4626" width="1.19921875" style="12" customWidth="1"/>
    <col min="4627" max="4627" width="11" style="12" customWidth="1"/>
    <col min="4628" max="4628" width="2" style="12" customWidth="1"/>
    <col min="4629" max="4629" width="7" style="12" customWidth="1"/>
    <col min="4630" max="4630" width="1.796875" style="12" customWidth="1"/>
    <col min="4631" max="4631" width="11" style="12" customWidth="1"/>
    <col min="4632" max="4864" width="9.59765625" style="12"/>
    <col min="4865" max="4865" width="1" style="12" customWidth="1"/>
    <col min="4866" max="4866" width="12.19921875" style="12" customWidth="1"/>
    <col min="4867" max="4867" width="1" style="12" customWidth="1"/>
    <col min="4868" max="4868" width="2.19921875" style="12" customWidth="1"/>
    <col min="4869" max="4869" width="10.796875" style="12" bestFit="1" customWidth="1"/>
    <col min="4870" max="4870" width="1.796875" style="12" customWidth="1"/>
    <col min="4871" max="4871" width="11.796875" style="12" customWidth="1"/>
    <col min="4872" max="4872" width="2" style="12" customWidth="1"/>
    <col min="4873" max="4873" width="7" style="12" customWidth="1"/>
    <col min="4874" max="4874" width="1" style="12" customWidth="1"/>
    <col min="4875" max="4875" width="11" style="12" customWidth="1"/>
    <col min="4876" max="4876" width="2" style="12" customWidth="1"/>
    <col min="4877" max="4877" width="7" style="12" customWidth="1"/>
    <col min="4878" max="4878" width="1.19921875" style="12" customWidth="1"/>
    <col min="4879" max="4879" width="11" style="12" customWidth="1"/>
    <col min="4880" max="4880" width="2" style="12" customWidth="1"/>
    <col min="4881" max="4881" width="7" style="12" customWidth="1"/>
    <col min="4882" max="4882" width="1.19921875" style="12" customWidth="1"/>
    <col min="4883" max="4883" width="11" style="12" customWidth="1"/>
    <col min="4884" max="4884" width="2" style="12" customWidth="1"/>
    <col min="4885" max="4885" width="7" style="12" customWidth="1"/>
    <col min="4886" max="4886" width="1.796875" style="12" customWidth="1"/>
    <col min="4887" max="4887" width="11" style="12" customWidth="1"/>
    <col min="4888" max="5120" width="9.59765625" style="12"/>
    <col min="5121" max="5121" width="1" style="12" customWidth="1"/>
    <col min="5122" max="5122" width="12.19921875" style="12" customWidth="1"/>
    <col min="5123" max="5123" width="1" style="12" customWidth="1"/>
    <col min="5124" max="5124" width="2.19921875" style="12" customWidth="1"/>
    <col min="5125" max="5125" width="10.796875" style="12" bestFit="1" customWidth="1"/>
    <col min="5126" max="5126" width="1.796875" style="12" customWidth="1"/>
    <col min="5127" max="5127" width="11.796875" style="12" customWidth="1"/>
    <col min="5128" max="5128" width="2" style="12" customWidth="1"/>
    <col min="5129" max="5129" width="7" style="12" customWidth="1"/>
    <col min="5130" max="5130" width="1" style="12" customWidth="1"/>
    <col min="5131" max="5131" width="11" style="12" customWidth="1"/>
    <col min="5132" max="5132" width="2" style="12" customWidth="1"/>
    <col min="5133" max="5133" width="7" style="12" customWidth="1"/>
    <col min="5134" max="5134" width="1.19921875" style="12" customWidth="1"/>
    <col min="5135" max="5135" width="11" style="12" customWidth="1"/>
    <col min="5136" max="5136" width="2" style="12" customWidth="1"/>
    <col min="5137" max="5137" width="7" style="12" customWidth="1"/>
    <col min="5138" max="5138" width="1.19921875" style="12" customWidth="1"/>
    <col min="5139" max="5139" width="11" style="12" customWidth="1"/>
    <col min="5140" max="5140" width="2" style="12" customWidth="1"/>
    <col min="5141" max="5141" width="7" style="12" customWidth="1"/>
    <col min="5142" max="5142" width="1.796875" style="12" customWidth="1"/>
    <col min="5143" max="5143" width="11" style="12" customWidth="1"/>
    <col min="5144" max="5376" width="9.59765625" style="12"/>
    <col min="5377" max="5377" width="1" style="12" customWidth="1"/>
    <col min="5378" max="5378" width="12.19921875" style="12" customWidth="1"/>
    <col min="5379" max="5379" width="1" style="12" customWidth="1"/>
    <col min="5380" max="5380" width="2.19921875" style="12" customWidth="1"/>
    <col min="5381" max="5381" width="10.796875" style="12" bestFit="1" customWidth="1"/>
    <col min="5382" max="5382" width="1.796875" style="12" customWidth="1"/>
    <col min="5383" max="5383" width="11.796875" style="12" customWidth="1"/>
    <col min="5384" max="5384" width="2" style="12" customWidth="1"/>
    <col min="5385" max="5385" width="7" style="12" customWidth="1"/>
    <col min="5386" max="5386" width="1" style="12" customWidth="1"/>
    <col min="5387" max="5387" width="11" style="12" customWidth="1"/>
    <col min="5388" max="5388" width="2" style="12" customWidth="1"/>
    <col min="5389" max="5389" width="7" style="12" customWidth="1"/>
    <col min="5390" max="5390" width="1.19921875" style="12" customWidth="1"/>
    <col min="5391" max="5391" width="11" style="12" customWidth="1"/>
    <col min="5392" max="5392" width="2" style="12" customWidth="1"/>
    <col min="5393" max="5393" width="7" style="12" customWidth="1"/>
    <col min="5394" max="5394" width="1.19921875" style="12" customWidth="1"/>
    <col min="5395" max="5395" width="11" style="12" customWidth="1"/>
    <col min="5396" max="5396" width="2" style="12" customWidth="1"/>
    <col min="5397" max="5397" width="7" style="12" customWidth="1"/>
    <col min="5398" max="5398" width="1.796875" style="12" customWidth="1"/>
    <col min="5399" max="5399" width="11" style="12" customWidth="1"/>
    <col min="5400" max="5632" width="9.59765625" style="12"/>
    <col min="5633" max="5633" width="1" style="12" customWidth="1"/>
    <col min="5634" max="5634" width="12.19921875" style="12" customWidth="1"/>
    <col min="5635" max="5635" width="1" style="12" customWidth="1"/>
    <col min="5636" max="5636" width="2.19921875" style="12" customWidth="1"/>
    <col min="5637" max="5637" width="10.796875" style="12" bestFit="1" customWidth="1"/>
    <col min="5638" max="5638" width="1.796875" style="12" customWidth="1"/>
    <col min="5639" max="5639" width="11.796875" style="12" customWidth="1"/>
    <col min="5640" max="5640" width="2" style="12" customWidth="1"/>
    <col min="5641" max="5641" width="7" style="12" customWidth="1"/>
    <col min="5642" max="5642" width="1" style="12" customWidth="1"/>
    <col min="5643" max="5643" width="11" style="12" customWidth="1"/>
    <col min="5644" max="5644" width="2" style="12" customWidth="1"/>
    <col min="5645" max="5645" width="7" style="12" customWidth="1"/>
    <col min="5646" max="5646" width="1.19921875" style="12" customWidth="1"/>
    <col min="5647" max="5647" width="11" style="12" customWidth="1"/>
    <col min="5648" max="5648" width="2" style="12" customWidth="1"/>
    <col min="5649" max="5649" width="7" style="12" customWidth="1"/>
    <col min="5650" max="5650" width="1.19921875" style="12" customWidth="1"/>
    <col min="5651" max="5651" width="11" style="12" customWidth="1"/>
    <col min="5652" max="5652" width="2" style="12" customWidth="1"/>
    <col min="5653" max="5653" width="7" style="12" customWidth="1"/>
    <col min="5654" max="5654" width="1.796875" style="12" customWidth="1"/>
    <col min="5655" max="5655" width="11" style="12" customWidth="1"/>
    <col min="5656" max="5888" width="9.59765625" style="12"/>
    <col min="5889" max="5889" width="1" style="12" customWidth="1"/>
    <col min="5890" max="5890" width="12.19921875" style="12" customWidth="1"/>
    <col min="5891" max="5891" width="1" style="12" customWidth="1"/>
    <col min="5892" max="5892" width="2.19921875" style="12" customWidth="1"/>
    <col min="5893" max="5893" width="10.796875" style="12" bestFit="1" customWidth="1"/>
    <col min="5894" max="5894" width="1.796875" style="12" customWidth="1"/>
    <col min="5895" max="5895" width="11.796875" style="12" customWidth="1"/>
    <col min="5896" max="5896" width="2" style="12" customWidth="1"/>
    <col min="5897" max="5897" width="7" style="12" customWidth="1"/>
    <col min="5898" max="5898" width="1" style="12" customWidth="1"/>
    <col min="5899" max="5899" width="11" style="12" customWidth="1"/>
    <col min="5900" max="5900" width="2" style="12" customWidth="1"/>
    <col min="5901" max="5901" width="7" style="12" customWidth="1"/>
    <col min="5902" max="5902" width="1.19921875" style="12" customWidth="1"/>
    <col min="5903" max="5903" width="11" style="12" customWidth="1"/>
    <col min="5904" max="5904" width="2" style="12" customWidth="1"/>
    <col min="5905" max="5905" width="7" style="12" customWidth="1"/>
    <col min="5906" max="5906" width="1.19921875" style="12" customWidth="1"/>
    <col min="5907" max="5907" width="11" style="12" customWidth="1"/>
    <col min="5908" max="5908" width="2" style="12" customWidth="1"/>
    <col min="5909" max="5909" width="7" style="12" customWidth="1"/>
    <col min="5910" max="5910" width="1.796875" style="12" customWidth="1"/>
    <col min="5911" max="5911" width="11" style="12" customWidth="1"/>
    <col min="5912" max="6144" width="9.59765625" style="12"/>
    <col min="6145" max="6145" width="1" style="12" customWidth="1"/>
    <col min="6146" max="6146" width="12.19921875" style="12" customWidth="1"/>
    <col min="6147" max="6147" width="1" style="12" customWidth="1"/>
    <col min="6148" max="6148" width="2.19921875" style="12" customWidth="1"/>
    <col min="6149" max="6149" width="10.796875" style="12" bestFit="1" customWidth="1"/>
    <col min="6150" max="6150" width="1.796875" style="12" customWidth="1"/>
    <col min="6151" max="6151" width="11.796875" style="12" customWidth="1"/>
    <col min="6152" max="6152" width="2" style="12" customWidth="1"/>
    <col min="6153" max="6153" width="7" style="12" customWidth="1"/>
    <col min="6154" max="6154" width="1" style="12" customWidth="1"/>
    <col min="6155" max="6155" width="11" style="12" customWidth="1"/>
    <col min="6156" max="6156" width="2" style="12" customWidth="1"/>
    <col min="6157" max="6157" width="7" style="12" customWidth="1"/>
    <col min="6158" max="6158" width="1.19921875" style="12" customWidth="1"/>
    <col min="6159" max="6159" width="11" style="12" customWidth="1"/>
    <col min="6160" max="6160" width="2" style="12" customWidth="1"/>
    <col min="6161" max="6161" width="7" style="12" customWidth="1"/>
    <col min="6162" max="6162" width="1.19921875" style="12" customWidth="1"/>
    <col min="6163" max="6163" width="11" style="12" customWidth="1"/>
    <col min="6164" max="6164" width="2" style="12" customWidth="1"/>
    <col min="6165" max="6165" width="7" style="12" customWidth="1"/>
    <col min="6166" max="6166" width="1.796875" style="12" customWidth="1"/>
    <col min="6167" max="6167" width="11" style="12" customWidth="1"/>
    <col min="6168" max="6400" width="9.59765625" style="12"/>
    <col min="6401" max="6401" width="1" style="12" customWidth="1"/>
    <col min="6402" max="6402" width="12.19921875" style="12" customWidth="1"/>
    <col min="6403" max="6403" width="1" style="12" customWidth="1"/>
    <col min="6404" max="6404" width="2.19921875" style="12" customWidth="1"/>
    <col min="6405" max="6405" width="10.796875" style="12" bestFit="1" customWidth="1"/>
    <col min="6406" max="6406" width="1.796875" style="12" customWidth="1"/>
    <col min="6407" max="6407" width="11.796875" style="12" customWidth="1"/>
    <col min="6408" max="6408" width="2" style="12" customWidth="1"/>
    <col min="6409" max="6409" width="7" style="12" customWidth="1"/>
    <col min="6410" max="6410" width="1" style="12" customWidth="1"/>
    <col min="6411" max="6411" width="11" style="12" customWidth="1"/>
    <col min="6412" max="6412" width="2" style="12" customWidth="1"/>
    <col min="6413" max="6413" width="7" style="12" customWidth="1"/>
    <col min="6414" max="6414" width="1.19921875" style="12" customWidth="1"/>
    <col min="6415" max="6415" width="11" style="12" customWidth="1"/>
    <col min="6416" max="6416" width="2" style="12" customWidth="1"/>
    <col min="6417" max="6417" width="7" style="12" customWidth="1"/>
    <col min="6418" max="6418" width="1.19921875" style="12" customWidth="1"/>
    <col min="6419" max="6419" width="11" style="12" customWidth="1"/>
    <col min="6420" max="6420" width="2" style="12" customWidth="1"/>
    <col min="6421" max="6421" width="7" style="12" customWidth="1"/>
    <col min="6422" max="6422" width="1.796875" style="12" customWidth="1"/>
    <col min="6423" max="6423" width="11" style="12" customWidth="1"/>
    <col min="6424" max="6656" width="9.59765625" style="12"/>
    <col min="6657" max="6657" width="1" style="12" customWidth="1"/>
    <col min="6658" max="6658" width="12.19921875" style="12" customWidth="1"/>
    <col min="6659" max="6659" width="1" style="12" customWidth="1"/>
    <col min="6660" max="6660" width="2.19921875" style="12" customWidth="1"/>
    <col min="6661" max="6661" width="10.796875" style="12" bestFit="1" customWidth="1"/>
    <col min="6662" max="6662" width="1.796875" style="12" customWidth="1"/>
    <col min="6663" max="6663" width="11.796875" style="12" customWidth="1"/>
    <col min="6664" max="6664" width="2" style="12" customWidth="1"/>
    <col min="6665" max="6665" width="7" style="12" customWidth="1"/>
    <col min="6666" max="6666" width="1" style="12" customWidth="1"/>
    <col min="6667" max="6667" width="11" style="12" customWidth="1"/>
    <col min="6668" max="6668" width="2" style="12" customWidth="1"/>
    <col min="6669" max="6669" width="7" style="12" customWidth="1"/>
    <col min="6670" max="6670" width="1.19921875" style="12" customWidth="1"/>
    <col min="6671" max="6671" width="11" style="12" customWidth="1"/>
    <col min="6672" max="6672" width="2" style="12" customWidth="1"/>
    <col min="6673" max="6673" width="7" style="12" customWidth="1"/>
    <col min="6674" max="6674" width="1.19921875" style="12" customWidth="1"/>
    <col min="6675" max="6675" width="11" style="12" customWidth="1"/>
    <col min="6676" max="6676" width="2" style="12" customWidth="1"/>
    <col min="6677" max="6677" width="7" style="12" customWidth="1"/>
    <col min="6678" max="6678" width="1.796875" style="12" customWidth="1"/>
    <col min="6679" max="6679" width="11" style="12" customWidth="1"/>
    <col min="6680" max="6912" width="9.59765625" style="12"/>
    <col min="6913" max="6913" width="1" style="12" customWidth="1"/>
    <col min="6914" max="6914" width="12.19921875" style="12" customWidth="1"/>
    <col min="6915" max="6915" width="1" style="12" customWidth="1"/>
    <col min="6916" max="6916" width="2.19921875" style="12" customWidth="1"/>
    <col min="6917" max="6917" width="10.796875" style="12" bestFit="1" customWidth="1"/>
    <col min="6918" max="6918" width="1.796875" style="12" customWidth="1"/>
    <col min="6919" max="6919" width="11.796875" style="12" customWidth="1"/>
    <col min="6920" max="6920" width="2" style="12" customWidth="1"/>
    <col min="6921" max="6921" width="7" style="12" customWidth="1"/>
    <col min="6922" max="6922" width="1" style="12" customWidth="1"/>
    <col min="6923" max="6923" width="11" style="12" customWidth="1"/>
    <col min="6924" max="6924" width="2" style="12" customWidth="1"/>
    <col min="6925" max="6925" width="7" style="12" customWidth="1"/>
    <col min="6926" max="6926" width="1.19921875" style="12" customWidth="1"/>
    <col min="6927" max="6927" width="11" style="12" customWidth="1"/>
    <col min="6928" max="6928" width="2" style="12" customWidth="1"/>
    <col min="6929" max="6929" width="7" style="12" customWidth="1"/>
    <col min="6930" max="6930" width="1.19921875" style="12" customWidth="1"/>
    <col min="6931" max="6931" width="11" style="12" customWidth="1"/>
    <col min="6932" max="6932" width="2" style="12" customWidth="1"/>
    <col min="6933" max="6933" width="7" style="12" customWidth="1"/>
    <col min="6934" max="6934" width="1.796875" style="12" customWidth="1"/>
    <col min="6935" max="6935" width="11" style="12" customWidth="1"/>
    <col min="6936" max="7168" width="9.59765625" style="12"/>
    <col min="7169" max="7169" width="1" style="12" customWidth="1"/>
    <col min="7170" max="7170" width="12.19921875" style="12" customWidth="1"/>
    <col min="7171" max="7171" width="1" style="12" customWidth="1"/>
    <col min="7172" max="7172" width="2.19921875" style="12" customWidth="1"/>
    <col min="7173" max="7173" width="10.796875" style="12" bestFit="1" customWidth="1"/>
    <col min="7174" max="7174" width="1.796875" style="12" customWidth="1"/>
    <col min="7175" max="7175" width="11.796875" style="12" customWidth="1"/>
    <col min="7176" max="7176" width="2" style="12" customWidth="1"/>
    <col min="7177" max="7177" width="7" style="12" customWidth="1"/>
    <col min="7178" max="7178" width="1" style="12" customWidth="1"/>
    <col min="7179" max="7179" width="11" style="12" customWidth="1"/>
    <col min="7180" max="7180" width="2" style="12" customWidth="1"/>
    <col min="7181" max="7181" width="7" style="12" customWidth="1"/>
    <col min="7182" max="7182" width="1.19921875" style="12" customWidth="1"/>
    <col min="7183" max="7183" width="11" style="12" customWidth="1"/>
    <col min="7184" max="7184" width="2" style="12" customWidth="1"/>
    <col min="7185" max="7185" width="7" style="12" customWidth="1"/>
    <col min="7186" max="7186" width="1.19921875" style="12" customWidth="1"/>
    <col min="7187" max="7187" width="11" style="12" customWidth="1"/>
    <col min="7188" max="7188" width="2" style="12" customWidth="1"/>
    <col min="7189" max="7189" width="7" style="12" customWidth="1"/>
    <col min="7190" max="7190" width="1.796875" style="12" customWidth="1"/>
    <col min="7191" max="7191" width="11" style="12" customWidth="1"/>
    <col min="7192" max="7424" width="9.59765625" style="12"/>
    <col min="7425" max="7425" width="1" style="12" customWidth="1"/>
    <col min="7426" max="7426" width="12.19921875" style="12" customWidth="1"/>
    <col min="7427" max="7427" width="1" style="12" customWidth="1"/>
    <col min="7428" max="7428" width="2.19921875" style="12" customWidth="1"/>
    <col min="7429" max="7429" width="10.796875" style="12" bestFit="1" customWidth="1"/>
    <col min="7430" max="7430" width="1.796875" style="12" customWidth="1"/>
    <col min="7431" max="7431" width="11.796875" style="12" customWidth="1"/>
    <col min="7432" max="7432" width="2" style="12" customWidth="1"/>
    <col min="7433" max="7433" width="7" style="12" customWidth="1"/>
    <col min="7434" max="7434" width="1" style="12" customWidth="1"/>
    <col min="7435" max="7435" width="11" style="12" customWidth="1"/>
    <col min="7436" max="7436" width="2" style="12" customWidth="1"/>
    <col min="7437" max="7437" width="7" style="12" customWidth="1"/>
    <col min="7438" max="7438" width="1.19921875" style="12" customWidth="1"/>
    <col min="7439" max="7439" width="11" style="12" customWidth="1"/>
    <col min="7440" max="7440" width="2" style="12" customWidth="1"/>
    <col min="7441" max="7441" width="7" style="12" customWidth="1"/>
    <col min="7442" max="7442" width="1.19921875" style="12" customWidth="1"/>
    <col min="7443" max="7443" width="11" style="12" customWidth="1"/>
    <col min="7444" max="7444" width="2" style="12" customWidth="1"/>
    <col min="7445" max="7445" width="7" style="12" customWidth="1"/>
    <col min="7446" max="7446" width="1.796875" style="12" customWidth="1"/>
    <col min="7447" max="7447" width="11" style="12" customWidth="1"/>
    <col min="7448" max="7680" width="9.59765625" style="12"/>
    <col min="7681" max="7681" width="1" style="12" customWidth="1"/>
    <col min="7682" max="7682" width="12.19921875" style="12" customWidth="1"/>
    <col min="7683" max="7683" width="1" style="12" customWidth="1"/>
    <col min="7684" max="7684" width="2.19921875" style="12" customWidth="1"/>
    <col min="7685" max="7685" width="10.796875" style="12" bestFit="1" customWidth="1"/>
    <col min="7686" max="7686" width="1.796875" style="12" customWidth="1"/>
    <col min="7687" max="7687" width="11.796875" style="12" customWidth="1"/>
    <col min="7688" max="7688" width="2" style="12" customWidth="1"/>
    <col min="7689" max="7689" width="7" style="12" customWidth="1"/>
    <col min="7690" max="7690" width="1" style="12" customWidth="1"/>
    <col min="7691" max="7691" width="11" style="12" customWidth="1"/>
    <col min="7692" max="7692" width="2" style="12" customWidth="1"/>
    <col min="7693" max="7693" width="7" style="12" customWidth="1"/>
    <col min="7694" max="7694" width="1.19921875" style="12" customWidth="1"/>
    <col min="7695" max="7695" width="11" style="12" customWidth="1"/>
    <col min="7696" max="7696" width="2" style="12" customWidth="1"/>
    <col min="7697" max="7697" width="7" style="12" customWidth="1"/>
    <col min="7698" max="7698" width="1.19921875" style="12" customWidth="1"/>
    <col min="7699" max="7699" width="11" style="12" customWidth="1"/>
    <col min="7700" max="7700" width="2" style="12" customWidth="1"/>
    <col min="7701" max="7701" width="7" style="12" customWidth="1"/>
    <col min="7702" max="7702" width="1.796875" style="12" customWidth="1"/>
    <col min="7703" max="7703" width="11" style="12" customWidth="1"/>
    <col min="7704" max="7936" width="9.59765625" style="12"/>
    <col min="7937" max="7937" width="1" style="12" customWidth="1"/>
    <col min="7938" max="7938" width="12.19921875" style="12" customWidth="1"/>
    <col min="7939" max="7939" width="1" style="12" customWidth="1"/>
    <col min="7940" max="7940" width="2.19921875" style="12" customWidth="1"/>
    <col min="7941" max="7941" width="10.796875" style="12" bestFit="1" customWidth="1"/>
    <col min="7942" max="7942" width="1.796875" style="12" customWidth="1"/>
    <col min="7943" max="7943" width="11.796875" style="12" customWidth="1"/>
    <col min="7944" max="7944" width="2" style="12" customWidth="1"/>
    <col min="7945" max="7945" width="7" style="12" customWidth="1"/>
    <col min="7946" max="7946" width="1" style="12" customWidth="1"/>
    <col min="7947" max="7947" width="11" style="12" customWidth="1"/>
    <col min="7948" max="7948" width="2" style="12" customWidth="1"/>
    <col min="7949" max="7949" width="7" style="12" customWidth="1"/>
    <col min="7950" max="7950" width="1.19921875" style="12" customWidth="1"/>
    <col min="7951" max="7951" width="11" style="12" customWidth="1"/>
    <col min="7952" max="7952" width="2" style="12" customWidth="1"/>
    <col min="7953" max="7953" width="7" style="12" customWidth="1"/>
    <col min="7954" max="7954" width="1.19921875" style="12" customWidth="1"/>
    <col min="7955" max="7955" width="11" style="12" customWidth="1"/>
    <col min="7956" max="7956" width="2" style="12" customWidth="1"/>
    <col min="7957" max="7957" width="7" style="12" customWidth="1"/>
    <col min="7958" max="7958" width="1.796875" style="12" customWidth="1"/>
    <col min="7959" max="7959" width="11" style="12" customWidth="1"/>
    <col min="7960" max="8192" width="9.59765625" style="12"/>
    <col min="8193" max="8193" width="1" style="12" customWidth="1"/>
    <col min="8194" max="8194" width="12.19921875" style="12" customWidth="1"/>
    <col min="8195" max="8195" width="1" style="12" customWidth="1"/>
    <col min="8196" max="8196" width="2.19921875" style="12" customWidth="1"/>
    <col min="8197" max="8197" width="10.796875" style="12" bestFit="1" customWidth="1"/>
    <col min="8198" max="8198" width="1.796875" style="12" customWidth="1"/>
    <col min="8199" max="8199" width="11.796875" style="12" customWidth="1"/>
    <col min="8200" max="8200" width="2" style="12" customWidth="1"/>
    <col min="8201" max="8201" width="7" style="12" customWidth="1"/>
    <col min="8202" max="8202" width="1" style="12" customWidth="1"/>
    <col min="8203" max="8203" width="11" style="12" customWidth="1"/>
    <col min="8204" max="8204" width="2" style="12" customWidth="1"/>
    <col min="8205" max="8205" width="7" style="12" customWidth="1"/>
    <col min="8206" max="8206" width="1.19921875" style="12" customWidth="1"/>
    <col min="8207" max="8207" width="11" style="12" customWidth="1"/>
    <col min="8208" max="8208" width="2" style="12" customWidth="1"/>
    <col min="8209" max="8209" width="7" style="12" customWidth="1"/>
    <col min="8210" max="8210" width="1.19921875" style="12" customWidth="1"/>
    <col min="8211" max="8211" width="11" style="12" customWidth="1"/>
    <col min="8212" max="8212" width="2" style="12" customWidth="1"/>
    <col min="8213" max="8213" width="7" style="12" customWidth="1"/>
    <col min="8214" max="8214" width="1.796875" style="12" customWidth="1"/>
    <col min="8215" max="8215" width="11" style="12" customWidth="1"/>
    <col min="8216" max="8448" width="9.59765625" style="12"/>
    <col min="8449" max="8449" width="1" style="12" customWidth="1"/>
    <col min="8450" max="8450" width="12.19921875" style="12" customWidth="1"/>
    <col min="8451" max="8451" width="1" style="12" customWidth="1"/>
    <col min="8452" max="8452" width="2.19921875" style="12" customWidth="1"/>
    <col min="8453" max="8453" width="10.796875" style="12" bestFit="1" customWidth="1"/>
    <col min="8454" max="8454" width="1.796875" style="12" customWidth="1"/>
    <col min="8455" max="8455" width="11.796875" style="12" customWidth="1"/>
    <col min="8456" max="8456" width="2" style="12" customWidth="1"/>
    <col min="8457" max="8457" width="7" style="12" customWidth="1"/>
    <col min="8458" max="8458" width="1" style="12" customWidth="1"/>
    <col min="8459" max="8459" width="11" style="12" customWidth="1"/>
    <col min="8460" max="8460" width="2" style="12" customWidth="1"/>
    <col min="8461" max="8461" width="7" style="12" customWidth="1"/>
    <col min="8462" max="8462" width="1.19921875" style="12" customWidth="1"/>
    <col min="8463" max="8463" width="11" style="12" customWidth="1"/>
    <col min="8464" max="8464" width="2" style="12" customWidth="1"/>
    <col min="8465" max="8465" width="7" style="12" customWidth="1"/>
    <col min="8466" max="8466" width="1.19921875" style="12" customWidth="1"/>
    <col min="8467" max="8467" width="11" style="12" customWidth="1"/>
    <col min="8468" max="8468" width="2" style="12" customWidth="1"/>
    <col min="8469" max="8469" width="7" style="12" customWidth="1"/>
    <col min="8470" max="8470" width="1.796875" style="12" customWidth="1"/>
    <col min="8471" max="8471" width="11" style="12" customWidth="1"/>
    <col min="8472" max="8704" width="9.59765625" style="12"/>
    <col min="8705" max="8705" width="1" style="12" customWidth="1"/>
    <col min="8706" max="8706" width="12.19921875" style="12" customWidth="1"/>
    <col min="8707" max="8707" width="1" style="12" customWidth="1"/>
    <col min="8708" max="8708" width="2.19921875" style="12" customWidth="1"/>
    <col min="8709" max="8709" width="10.796875" style="12" bestFit="1" customWidth="1"/>
    <col min="8710" max="8710" width="1.796875" style="12" customWidth="1"/>
    <col min="8711" max="8711" width="11.796875" style="12" customWidth="1"/>
    <col min="8712" max="8712" width="2" style="12" customWidth="1"/>
    <col min="8713" max="8713" width="7" style="12" customWidth="1"/>
    <col min="8714" max="8714" width="1" style="12" customWidth="1"/>
    <col min="8715" max="8715" width="11" style="12" customWidth="1"/>
    <col min="8716" max="8716" width="2" style="12" customWidth="1"/>
    <col min="8717" max="8717" width="7" style="12" customWidth="1"/>
    <col min="8718" max="8718" width="1.19921875" style="12" customWidth="1"/>
    <col min="8719" max="8719" width="11" style="12" customWidth="1"/>
    <col min="8720" max="8720" width="2" style="12" customWidth="1"/>
    <col min="8721" max="8721" width="7" style="12" customWidth="1"/>
    <col min="8722" max="8722" width="1.19921875" style="12" customWidth="1"/>
    <col min="8723" max="8723" width="11" style="12" customWidth="1"/>
    <col min="8724" max="8724" width="2" style="12" customWidth="1"/>
    <col min="8725" max="8725" width="7" style="12" customWidth="1"/>
    <col min="8726" max="8726" width="1.796875" style="12" customWidth="1"/>
    <col min="8727" max="8727" width="11" style="12" customWidth="1"/>
    <col min="8728" max="8960" width="9.59765625" style="12"/>
    <col min="8961" max="8961" width="1" style="12" customWidth="1"/>
    <col min="8962" max="8962" width="12.19921875" style="12" customWidth="1"/>
    <col min="8963" max="8963" width="1" style="12" customWidth="1"/>
    <col min="8964" max="8964" width="2.19921875" style="12" customWidth="1"/>
    <col min="8965" max="8965" width="10.796875" style="12" bestFit="1" customWidth="1"/>
    <col min="8966" max="8966" width="1.796875" style="12" customWidth="1"/>
    <col min="8967" max="8967" width="11.796875" style="12" customWidth="1"/>
    <col min="8968" max="8968" width="2" style="12" customWidth="1"/>
    <col min="8969" max="8969" width="7" style="12" customWidth="1"/>
    <col min="8970" max="8970" width="1" style="12" customWidth="1"/>
    <col min="8971" max="8971" width="11" style="12" customWidth="1"/>
    <col min="8972" max="8972" width="2" style="12" customWidth="1"/>
    <col min="8973" max="8973" width="7" style="12" customWidth="1"/>
    <col min="8974" max="8974" width="1.19921875" style="12" customWidth="1"/>
    <col min="8975" max="8975" width="11" style="12" customWidth="1"/>
    <col min="8976" max="8976" width="2" style="12" customWidth="1"/>
    <col min="8977" max="8977" width="7" style="12" customWidth="1"/>
    <col min="8978" max="8978" width="1.19921875" style="12" customWidth="1"/>
    <col min="8979" max="8979" width="11" style="12" customWidth="1"/>
    <col min="8980" max="8980" width="2" style="12" customWidth="1"/>
    <col min="8981" max="8981" width="7" style="12" customWidth="1"/>
    <col min="8982" max="8982" width="1.796875" style="12" customWidth="1"/>
    <col min="8983" max="8983" width="11" style="12" customWidth="1"/>
    <col min="8984" max="9216" width="9.59765625" style="12"/>
    <col min="9217" max="9217" width="1" style="12" customWidth="1"/>
    <col min="9218" max="9218" width="12.19921875" style="12" customWidth="1"/>
    <col min="9219" max="9219" width="1" style="12" customWidth="1"/>
    <col min="9220" max="9220" width="2.19921875" style="12" customWidth="1"/>
    <col min="9221" max="9221" width="10.796875" style="12" bestFit="1" customWidth="1"/>
    <col min="9222" max="9222" width="1.796875" style="12" customWidth="1"/>
    <col min="9223" max="9223" width="11.796875" style="12" customWidth="1"/>
    <col min="9224" max="9224" width="2" style="12" customWidth="1"/>
    <col min="9225" max="9225" width="7" style="12" customWidth="1"/>
    <col min="9226" max="9226" width="1" style="12" customWidth="1"/>
    <col min="9227" max="9227" width="11" style="12" customWidth="1"/>
    <col min="9228" max="9228" width="2" style="12" customWidth="1"/>
    <col min="9229" max="9229" width="7" style="12" customWidth="1"/>
    <col min="9230" max="9230" width="1.19921875" style="12" customWidth="1"/>
    <col min="9231" max="9231" width="11" style="12" customWidth="1"/>
    <col min="9232" max="9232" width="2" style="12" customWidth="1"/>
    <col min="9233" max="9233" width="7" style="12" customWidth="1"/>
    <col min="9234" max="9234" width="1.19921875" style="12" customWidth="1"/>
    <col min="9235" max="9235" width="11" style="12" customWidth="1"/>
    <col min="9236" max="9236" width="2" style="12" customWidth="1"/>
    <col min="9237" max="9237" width="7" style="12" customWidth="1"/>
    <col min="9238" max="9238" width="1.796875" style="12" customWidth="1"/>
    <col min="9239" max="9239" width="11" style="12" customWidth="1"/>
    <col min="9240" max="9472" width="9.59765625" style="12"/>
    <col min="9473" max="9473" width="1" style="12" customWidth="1"/>
    <col min="9474" max="9474" width="12.19921875" style="12" customWidth="1"/>
    <col min="9475" max="9475" width="1" style="12" customWidth="1"/>
    <col min="9476" max="9476" width="2.19921875" style="12" customWidth="1"/>
    <col min="9477" max="9477" width="10.796875" style="12" bestFit="1" customWidth="1"/>
    <col min="9478" max="9478" width="1.796875" style="12" customWidth="1"/>
    <col min="9479" max="9479" width="11.796875" style="12" customWidth="1"/>
    <col min="9480" max="9480" width="2" style="12" customWidth="1"/>
    <col min="9481" max="9481" width="7" style="12" customWidth="1"/>
    <col min="9482" max="9482" width="1" style="12" customWidth="1"/>
    <col min="9483" max="9483" width="11" style="12" customWidth="1"/>
    <col min="9484" max="9484" width="2" style="12" customWidth="1"/>
    <col min="9485" max="9485" width="7" style="12" customWidth="1"/>
    <col min="9486" max="9486" width="1.19921875" style="12" customWidth="1"/>
    <col min="9487" max="9487" width="11" style="12" customWidth="1"/>
    <col min="9488" max="9488" width="2" style="12" customWidth="1"/>
    <col min="9489" max="9489" width="7" style="12" customWidth="1"/>
    <col min="9490" max="9490" width="1.19921875" style="12" customWidth="1"/>
    <col min="9491" max="9491" width="11" style="12" customWidth="1"/>
    <col min="9492" max="9492" width="2" style="12" customWidth="1"/>
    <col min="9493" max="9493" width="7" style="12" customWidth="1"/>
    <col min="9494" max="9494" width="1.796875" style="12" customWidth="1"/>
    <col min="9495" max="9495" width="11" style="12" customWidth="1"/>
    <col min="9496" max="9728" width="9.59765625" style="12"/>
    <col min="9729" max="9729" width="1" style="12" customWidth="1"/>
    <col min="9730" max="9730" width="12.19921875" style="12" customWidth="1"/>
    <col min="9731" max="9731" width="1" style="12" customWidth="1"/>
    <col min="9732" max="9732" width="2.19921875" style="12" customWidth="1"/>
    <col min="9733" max="9733" width="10.796875" style="12" bestFit="1" customWidth="1"/>
    <col min="9734" max="9734" width="1.796875" style="12" customWidth="1"/>
    <col min="9735" max="9735" width="11.796875" style="12" customWidth="1"/>
    <col min="9736" max="9736" width="2" style="12" customWidth="1"/>
    <col min="9737" max="9737" width="7" style="12" customWidth="1"/>
    <col min="9738" max="9738" width="1" style="12" customWidth="1"/>
    <col min="9739" max="9739" width="11" style="12" customWidth="1"/>
    <col min="9740" max="9740" width="2" style="12" customWidth="1"/>
    <col min="9741" max="9741" width="7" style="12" customWidth="1"/>
    <col min="9742" max="9742" width="1.19921875" style="12" customWidth="1"/>
    <col min="9743" max="9743" width="11" style="12" customWidth="1"/>
    <col min="9744" max="9744" width="2" style="12" customWidth="1"/>
    <col min="9745" max="9745" width="7" style="12" customWidth="1"/>
    <col min="9746" max="9746" width="1.19921875" style="12" customWidth="1"/>
    <col min="9747" max="9747" width="11" style="12" customWidth="1"/>
    <col min="9748" max="9748" width="2" style="12" customWidth="1"/>
    <col min="9749" max="9749" width="7" style="12" customWidth="1"/>
    <col min="9750" max="9750" width="1.796875" style="12" customWidth="1"/>
    <col min="9751" max="9751" width="11" style="12" customWidth="1"/>
    <col min="9752" max="9984" width="9.59765625" style="12"/>
    <col min="9985" max="9985" width="1" style="12" customWidth="1"/>
    <col min="9986" max="9986" width="12.19921875" style="12" customWidth="1"/>
    <col min="9987" max="9987" width="1" style="12" customWidth="1"/>
    <col min="9988" max="9988" width="2.19921875" style="12" customWidth="1"/>
    <col min="9989" max="9989" width="10.796875" style="12" bestFit="1" customWidth="1"/>
    <col min="9990" max="9990" width="1.796875" style="12" customWidth="1"/>
    <col min="9991" max="9991" width="11.796875" style="12" customWidth="1"/>
    <col min="9992" max="9992" width="2" style="12" customWidth="1"/>
    <col min="9993" max="9993" width="7" style="12" customWidth="1"/>
    <col min="9994" max="9994" width="1" style="12" customWidth="1"/>
    <col min="9995" max="9995" width="11" style="12" customWidth="1"/>
    <col min="9996" max="9996" width="2" style="12" customWidth="1"/>
    <col min="9997" max="9997" width="7" style="12" customWidth="1"/>
    <col min="9998" max="9998" width="1.19921875" style="12" customWidth="1"/>
    <col min="9999" max="9999" width="11" style="12" customWidth="1"/>
    <col min="10000" max="10000" width="2" style="12" customWidth="1"/>
    <col min="10001" max="10001" width="7" style="12" customWidth="1"/>
    <col min="10002" max="10002" width="1.19921875" style="12" customWidth="1"/>
    <col min="10003" max="10003" width="11" style="12" customWidth="1"/>
    <col min="10004" max="10004" width="2" style="12" customWidth="1"/>
    <col min="10005" max="10005" width="7" style="12" customWidth="1"/>
    <col min="10006" max="10006" width="1.796875" style="12" customWidth="1"/>
    <col min="10007" max="10007" width="11" style="12" customWidth="1"/>
    <col min="10008" max="10240" width="9.59765625" style="12"/>
    <col min="10241" max="10241" width="1" style="12" customWidth="1"/>
    <col min="10242" max="10242" width="12.19921875" style="12" customWidth="1"/>
    <col min="10243" max="10243" width="1" style="12" customWidth="1"/>
    <col min="10244" max="10244" width="2.19921875" style="12" customWidth="1"/>
    <col min="10245" max="10245" width="10.796875" style="12" bestFit="1" customWidth="1"/>
    <col min="10246" max="10246" width="1.796875" style="12" customWidth="1"/>
    <col min="10247" max="10247" width="11.796875" style="12" customWidth="1"/>
    <col min="10248" max="10248" width="2" style="12" customWidth="1"/>
    <col min="10249" max="10249" width="7" style="12" customWidth="1"/>
    <col min="10250" max="10250" width="1" style="12" customWidth="1"/>
    <col min="10251" max="10251" width="11" style="12" customWidth="1"/>
    <col min="10252" max="10252" width="2" style="12" customWidth="1"/>
    <col min="10253" max="10253" width="7" style="12" customWidth="1"/>
    <col min="10254" max="10254" width="1.19921875" style="12" customWidth="1"/>
    <col min="10255" max="10255" width="11" style="12" customWidth="1"/>
    <col min="10256" max="10256" width="2" style="12" customWidth="1"/>
    <col min="10257" max="10257" width="7" style="12" customWidth="1"/>
    <col min="10258" max="10258" width="1.19921875" style="12" customWidth="1"/>
    <col min="10259" max="10259" width="11" style="12" customWidth="1"/>
    <col min="10260" max="10260" width="2" style="12" customWidth="1"/>
    <col min="10261" max="10261" width="7" style="12" customWidth="1"/>
    <col min="10262" max="10262" width="1.796875" style="12" customWidth="1"/>
    <col min="10263" max="10263" width="11" style="12" customWidth="1"/>
    <col min="10264" max="10496" width="9.59765625" style="12"/>
    <col min="10497" max="10497" width="1" style="12" customWidth="1"/>
    <col min="10498" max="10498" width="12.19921875" style="12" customWidth="1"/>
    <col min="10499" max="10499" width="1" style="12" customWidth="1"/>
    <col min="10500" max="10500" width="2.19921875" style="12" customWidth="1"/>
    <col min="10501" max="10501" width="10.796875" style="12" bestFit="1" customWidth="1"/>
    <col min="10502" max="10502" width="1.796875" style="12" customWidth="1"/>
    <col min="10503" max="10503" width="11.796875" style="12" customWidth="1"/>
    <col min="10504" max="10504" width="2" style="12" customWidth="1"/>
    <col min="10505" max="10505" width="7" style="12" customWidth="1"/>
    <col min="10506" max="10506" width="1" style="12" customWidth="1"/>
    <col min="10507" max="10507" width="11" style="12" customWidth="1"/>
    <col min="10508" max="10508" width="2" style="12" customWidth="1"/>
    <col min="10509" max="10509" width="7" style="12" customWidth="1"/>
    <col min="10510" max="10510" width="1.19921875" style="12" customWidth="1"/>
    <col min="10511" max="10511" width="11" style="12" customWidth="1"/>
    <col min="10512" max="10512" width="2" style="12" customWidth="1"/>
    <col min="10513" max="10513" width="7" style="12" customWidth="1"/>
    <col min="10514" max="10514" width="1.19921875" style="12" customWidth="1"/>
    <col min="10515" max="10515" width="11" style="12" customWidth="1"/>
    <col min="10516" max="10516" width="2" style="12" customWidth="1"/>
    <col min="10517" max="10517" width="7" style="12" customWidth="1"/>
    <col min="10518" max="10518" width="1.796875" style="12" customWidth="1"/>
    <col min="10519" max="10519" width="11" style="12" customWidth="1"/>
    <col min="10520" max="10752" width="9.59765625" style="12"/>
    <col min="10753" max="10753" width="1" style="12" customWidth="1"/>
    <col min="10754" max="10754" width="12.19921875" style="12" customWidth="1"/>
    <col min="10755" max="10755" width="1" style="12" customWidth="1"/>
    <col min="10756" max="10756" width="2.19921875" style="12" customWidth="1"/>
    <col min="10757" max="10757" width="10.796875" style="12" bestFit="1" customWidth="1"/>
    <col min="10758" max="10758" width="1.796875" style="12" customWidth="1"/>
    <col min="10759" max="10759" width="11.796875" style="12" customWidth="1"/>
    <col min="10760" max="10760" width="2" style="12" customWidth="1"/>
    <col min="10761" max="10761" width="7" style="12" customWidth="1"/>
    <col min="10762" max="10762" width="1" style="12" customWidth="1"/>
    <col min="10763" max="10763" width="11" style="12" customWidth="1"/>
    <col min="10764" max="10764" width="2" style="12" customWidth="1"/>
    <col min="10765" max="10765" width="7" style="12" customWidth="1"/>
    <col min="10766" max="10766" width="1.19921875" style="12" customWidth="1"/>
    <col min="10767" max="10767" width="11" style="12" customWidth="1"/>
    <col min="10768" max="10768" width="2" style="12" customWidth="1"/>
    <col min="10769" max="10769" width="7" style="12" customWidth="1"/>
    <col min="10770" max="10770" width="1.19921875" style="12" customWidth="1"/>
    <col min="10771" max="10771" width="11" style="12" customWidth="1"/>
    <col min="10772" max="10772" width="2" style="12" customWidth="1"/>
    <col min="10773" max="10773" width="7" style="12" customWidth="1"/>
    <col min="10774" max="10774" width="1.796875" style="12" customWidth="1"/>
    <col min="10775" max="10775" width="11" style="12" customWidth="1"/>
    <col min="10776" max="11008" width="9.59765625" style="12"/>
    <col min="11009" max="11009" width="1" style="12" customWidth="1"/>
    <col min="11010" max="11010" width="12.19921875" style="12" customWidth="1"/>
    <col min="11011" max="11011" width="1" style="12" customWidth="1"/>
    <col min="11012" max="11012" width="2.19921875" style="12" customWidth="1"/>
    <col min="11013" max="11013" width="10.796875" style="12" bestFit="1" customWidth="1"/>
    <col min="11014" max="11014" width="1.796875" style="12" customWidth="1"/>
    <col min="11015" max="11015" width="11.796875" style="12" customWidth="1"/>
    <col min="11016" max="11016" width="2" style="12" customWidth="1"/>
    <col min="11017" max="11017" width="7" style="12" customWidth="1"/>
    <col min="11018" max="11018" width="1" style="12" customWidth="1"/>
    <col min="11019" max="11019" width="11" style="12" customWidth="1"/>
    <col min="11020" max="11020" width="2" style="12" customWidth="1"/>
    <col min="11021" max="11021" width="7" style="12" customWidth="1"/>
    <col min="11022" max="11022" width="1.19921875" style="12" customWidth="1"/>
    <col min="11023" max="11023" width="11" style="12" customWidth="1"/>
    <col min="11024" max="11024" width="2" style="12" customWidth="1"/>
    <col min="11025" max="11025" width="7" style="12" customWidth="1"/>
    <col min="11026" max="11026" width="1.19921875" style="12" customWidth="1"/>
    <col min="11027" max="11027" width="11" style="12" customWidth="1"/>
    <col min="11028" max="11028" width="2" style="12" customWidth="1"/>
    <col min="11029" max="11029" width="7" style="12" customWidth="1"/>
    <col min="11030" max="11030" width="1.796875" style="12" customWidth="1"/>
    <col min="11031" max="11031" width="11" style="12" customWidth="1"/>
    <col min="11032" max="11264" width="9.59765625" style="12"/>
    <col min="11265" max="11265" width="1" style="12" customWidth="1"/>
    <col min="11266" max="11266" width="12.19921875" style="12" customWidth="1"/>
    <col min="11267" max="11267" width="1" style="12" customWidth="1"/>
    <col min="11268" max="11268" width="2.19921875" style="12" customWidth="1"/>
    <col min="11269" max="11269" width="10.796875" style="12" bestFit="1" customWidth="1"/>
    <col min="11270" max="11270" width="1.796875" style="12" customWidth="1"/>
    <col min="11271" max="11271" width="11.796875" style="12" customWidth="1"/>
    <col min="11272" max="11272" width="2" style="12" customWidth="1"/>
    <col min="11273" max="11273" width="7" style="12" customWidth="1"/>
    <col min="11274" max="11274" width="1" style="12" customWidth="1"/>
    <col min="11275" max="11275" width="11" style="12" customWidth="1"/>
    <col min="11276" max="11276" width="2" style="12" customWidth="1"/>
    <col min="11277" max="11277" width="7" style="12" customWidth="1"/>
    <col min="11278" max="11278" width="1.19921875" style="12" customWidth="1"/>
    <col min="11279" max="11279" width="11" style="12" customWidth="1"/>
    <col min="11280" max="11280" width="2" style="12" customWidth="1"/>
    <col min="11281" max="11281" width="7" style="12" customWidth="1"/>
    <col min="11282" max="11282" width="1.19921875" style="12" customWidth="1"/>
    <col min="11283" max="11283" width="11" style="12" customWidth="1"/>
    <col min="11284" max="11284" width="2" style="12" customWidth="1"/>
    <col min="11285" max="11285" width="7" style="12" customWidth="1"/>
    <col min="11286" max="11286" width="1.796875" style="12" customWidth="1"/>
    <col min="11287" max="11287" width="11" style="12" customWidth="1"/>
    <col min="11288" max="11520" width="9.59765625" style="12"/>
    <col min="11521" max="11521" width="1" style="12" customWidth="1"/>
    <col min="11522" max="11522" width="12.19921875" style="12" customWidth="1"/>
    <col min="11523" max="11523" width="1" style="12" customWidth="1"/>
    <col min="11524" max="11524" width="2.19921875" style="12" customWidth="1"/>
    <col min="11525" max="11525" width="10.796875" style="12" bestFit="1" customWidth="1"/>
    <col min="11526" max="11526" width="1.796875" style="12" customWidth="1"/>
    <col min="11527" max="11527" width="11.796875" style="12" customWidth="1"/>
    <col min="11528" max="11528" width="2" style="12" customWidth="1"/>
    <col min="11529" max="11529" width="7" style="12" customWidth="1"/>
    <col min="11530" max="11530" width="1" style="12" customWidth="1"/>
    <col min="11531" max="11531" width="11" style="12" customWidth="1"/>
    <col min="11532" max="11532" width="2" style="12" customWidth="1"/>
    <col min="11533" max="11533" width="7" style="12" customWidth="1"/>
    <col min="11534" max="11534" width="1.19921875" style="12" customWidth="1"/>
    <col min="11535" max="11535" width="11" style="12" customWidth="1"/>
    <col min="11536" max="11536" width="2" style="12" customWidth="1"/>
    <col min="11537" max="11537" width="7" style="12" customWidth="1"/>
    <col min="11538" max="11538" width="1.19921875" style="12" customWidth="1"/>
    <col min="11539" max="11539" width="11" style="12" customWidth="1"/>
    <col min="11540" max="11540" width="2" style="12" customWidth="1"/>
    <col min="11541" max="11541" width="7" style="12" customWidth="1"/>
    <col min="11542" max="11542" width="1.796875" style="12" customWidth="1"/>
    <col min="11543" max="11543" width="11" style="12" customWidth="1"/>
    <col min="11544" max="11776" width="9.59765625" style="12"/>
    <col min="11777" max="11777" width="1" style="12" customWidth="1"/>
    <col min="11778" max="11778" width="12.19921875" style="12" customWidth="1"/>
    <col min="11779" max="11779" width="1" style="12" customWidth="1"/>
    <col min="11780" max="11780" width="2.19921875" style="12" customWidth="1"/>
    <col min="11781" max="11781" width="10.796875" style="12" bestFit="1" customWidth="1"/>
    <col min="11782" max="11782" width="1.796875" style="12" customWidth="1"/>
    <col min="11783" max="11783" width="11.796875" style="12" customWidth="1"/>
    <col min="11784" max="11784" width="2" style="12" customWidth="1"/>
    <col min="11785" max="11785" width="7" style="12" customWidth="1"/>
    <col min="11786" max="11786" width="1" style="12" customWidth="1"/>
    <col min="11787" max="11787" width="11" style="12" customWidth="1"/>
    <col min="11788" max="11788" width="2" style="12" customWidth="1"/>
    <col min="11789" max="11789" width="7" style="12" customWidth="1"/>
    <col min="11790" max="11790" width="1.19921875" style="12" customWidth="1"/>
    <col min="11791" max="11791" width="11" style="12" customWidth="1"/>
    <col min="11792" max="11792" width="2" style="12" customWidth="1"/>
    <col min="11793" max="11793" width="7" style="12" customWidth="1"/>
    <col min="11794" max="11794" width="1.19921875" style="12" customWidth="1"/>
    <col min="11795" max="11795" width="11" style="12" customWidth="1"/>
    <col min="11796" max="11796" width="2" style="12" customWidth="1"/>
    <col min="11797" max="11797" width="7" style="12" customWidth="1"/>
    <col min="11798" max="11798" width="1.796875" style="12" customWidth="1"/>
    <col min="11799" max="11799" width="11" style="12" customWidth="1"/>
    <col min="11800" max="12032" width="9.59765625" style="12"/>
    <col min="12033" max="12033" width="1" style="12" customWidth="1"/>
    <col min="12034" max="12034" width="12.19921875" style="12" customWidth="1"/>
    <col min="12035" max="12035" width="1" style="12" customWidth="1"/>
    <col min="12036" max="12036" width="2.19921875" style="12" customWidth="1"/>
    <col min="12037" max="12037" width="10.796875" style="12" bestFit="1" customWidth="1"/>
    <col min="12038" max="12038" width="1.796875" style="12" customWidth="1"/>
    <col min="12039" max="12039" width="11.796875" style="12" customWidth="1"/>
    <col min="12040" max="12040" width="2" style="12" customWidth="1"/>
    <col min="12041" max="12041" width="7" style="12" customWidth="1"/>
    <col min="12042" max="12042" width="1" style="12" customWidth="1"/>
    <col min="12043" max="12043" width="11" style="12" customWidth="1"/>
    <col min="12044" max="12044" width="2" style="12" customWidth="1"/>
    <col min="12045" max="12045" width="7" style="12" customWidth="1"/>
    <col min="12046" max="12046" width="1.19921875" style="12" customWidth="1"/>
    <col min="12047" max="12047" width="11" style="12" customWidth="1"/>
    <col min="12048" max="12048" width="2" style="12" customWidth="1"/>
    <col min="12049" max="12049" width="7" style="12" customWidth="1"/>
    <col min="12050" max="12050" width="1.19921875" style="12" customWidth="1"/>
    <col min="12051" max="12051" width="11" style="12" customWidth="1"/>
    <col min="12052" max="12052" width="2" style="12" customWidth="1"/>
    <col min="12053" max="12053" width="7" style="12" customWidth="1"/>
    <col min="12054" max="12054" width="1.796875" style="12" customWidth="1"/>
    <col min="12055" max="12055" width="11" style="12" customWidth="1"/>
    <col min="12056" max="12288" width="9.59765625" style="12"/>
    <col min="12289" max="12289" width="1" style="12" customWidth="1"/>
    <col min="12290" max="12290" width="12.19921875" style="12" customWidth="1"/>
    <col min="12291" max="12291" width="1" style="12" customWidth="1"/>
    <col min="12292" max="12292" width="2.19921875" style="12" customWidth="1"/>
    <col min="12293" max="12293" width="10.796875" style="12" bestFit="1" customWidth="1"/>
    <col min="12294" max="12294" width="1.796875" style="12" customWidth="1"/>
    <col min="12295" max="12295" width="11.796875" style="12" customWidth="1"/>
    <col min="12296" max="12296" width="2" style="12" customWidth="1"/>
    <col min="12297" max="12297" width="7" style="12" customWidth="1"/>
    <col min="12298" max="12298" width="1" style="12" customWidth="1"/>
    <col min="12299" max="12299" width="11" style="12" customWidth="1"/>
    <col min="12300" max="12300" width="2" style="12" customWidth="1"/>
    <col min="12301" max="12301" width="7" style="12" customWidth="1"/>
    <col min="12302" max="12302" width="1.19921875" style="12" customWidth="1"/>
    <col min="12303" max="12303" width="11" style="12" customWidth="1"/>
    <col min="12304" max="12304" width="2" style="12" customWidth="1"/>
    <col min="12305" max="12305" width="7" style="12" customWidth="1"/>
    <col min="12306" max="12306" width="1.19921875" style="12" customWidth="1"/>
    <col min="12307" max="12307" width="11" style="12" customWidth="1"/>
    <col min="12308" max="12308" width="2" style="12" customWidth="1"/>
    <col min="12309" max="12309" width="7" style="12" customWidth="1"/>
    <col min="12310" max="12310" width="1.796875" style="12" customWidth="1"/>
    <col min="12311" max="12311" width="11" style="12" customWidth="1"/>
    <col min="12312" max="12544" width="9.59765625" style="12"/>
    <col min="12545" max="12545" width="1" style="12" customWidth="1"/>
    <col min="12546" max="12546" width="12.19921875" style="12" customWidth="1"/>
    <col min="12547" max="12547" width="1" style="12" customWidth="1"/>
    <col min="12548" max="12548" width="2.19921875" style="12" customWidth="1"/>
    <col min="12549" max="12549" width="10.796875" style="12" bestFit="1" customWidth="1"/>
    <col min="12550" max="12550" width="1.796875" style="12" customWidth="1"/>
    <col min="12551" max="12551" width="11.796875" style="12" customWidth="1"/>
    <col min="12552" max="12552" width="2" style="12" customWidth="1"/>
    <col min="12553" max="12553" width="7" style="12" customWidth="1"/>
    <col min="12554" max="12554" width="1" style="12" customWidth="1"/>
    <col min="12555" max="12555" width="11" style="12" customWidth="1"/>
    <col min="12556" max="12556" width="2" style="12" customWidth="1"/>
    <col min="12557" max="12557" width="7" style="12" customWidth="1"/>
    <col min="12558" max="12558" width="1.19921875" style="12" customWidth="1"/>
    <col min="12559" max="12559" width="11" style="12" customWidth="1"/>
    <col min="12560" max="12560" width="2" style="12" customWidth="1"/>
    <col min="12561" max="12561" width="7" style="12" customWidth="1"/>
    <col min="12562" max="12562" width="1.19921875" style="12" customWidth="1"/>
    <col min="12563" max="12563" width="11" style="12" customWidth="1"/>
    <col min="12564" max="12564" width="2" style="12" customWidth="1"/>
    <col min="12565" max="12565" width="7" style="12" customWidth="1"/>
    <col min="12566" max="12566" width="1.796875" style="12" customWidth="1"/>
    <col min="12567" max="12567" width="11" style="12" customWidth="1"/>
    <col min="12568" max="12800" width="9.59765625" style="12"/>
    <col min="12801" max="12801" width="1" style="12" customWidth="1"/>
    <col min="12802" max="12802" width="12.19921875" style="12" customWidth="1"/>
    <col min="12803" max="12803" width="1" style="12" customWidth="1"/>
    <col min="12804" max="12804" width="2.19921875" style="12" customWidth="1"/>
    <col min="12805" max="12805" width="10.796875" style="12" bestFit="1" customWidth="1"/>
    <col min="12806" max="12806" width="1.796875" style="12" customWidth="1"/>
    <col min="12807" max="12807" width="11.796875" style="12" customWidth="1"/>
    <col min="12808" max="12808" width="2" style="12" customWidth="1"/>
    <col min="12809" max="12809" width="7" style="12" customWidth="1"/>
    <col min="12810" max="12810" width="1" style="12" customWidth="1"/>
    <col min="12811" max="12811" width="11" style="12" customWidth="1"/>
    <col min="12812" max="12812" width="2" style="12" customWidth="1"/>
    <col min="12813" max="12813" width="7" style="12" customWidth="1"/>
    <col min="12814" max="12814" width="1.19921875" style="12" customWidth="1"/>
    <col min="12815" max="12815" width="11" style="12" customWidth="1"/>
    <col min="12816" max="12816" width="2" style="12" customWidth="1"/>
    <col min="12817" max="12817" width="7" style="12" customWidth="1"/>
    <col min="12818" max="12818" width="1.19921875" style="12" customWidth="1"/>
    <col min="12819" max="12819" width="11" style="12" customWidth="1"/>
    <col min="12820" max="12820" width="2" style="12" customWidth="1"/>
    <col min="12821" max="12821" width="7" style="12" customWidth="1"/>
    <col min="12822" max="12822" width="1.796875" style="12" customWidth="1"/>
    <col min="12823" max="12823" width="11" style="12" customWidth="1"/>
    <col min="12824" max="13056" width="9.59765625" style="12"/>
    <col min="13057" max="13057" width="1" style="12" customWidth="1"/>
    <col min="13058" max="13058" width="12.19921875" style="12" customWidth="1"/>
    <col min="13059" max="13059" width="1" style="12" customWidth="1"/>
    <col min="13060" max="13060" width="2.19921875" style="12" customWidth="1"/>
    <col min="13061" max="13061" width="10.796875" style="12" bestFit="1" customWidth="1"/>
    <col min="13062" max="13062" width="1.796875" style="12" customWidth="1"/>
    <col min="13063" max="13063" width="11.796875" style="12" customWidth="1"/>
    <col min="13064" max="13064" width="2" style="12" customWidth="1"/>
    <col min="13065" max="13065" width="7" style="12" customWidth="1"/>
    <col min="13066" max="13066" width="1" style="12" customWidth="1"/>
    <col min="13067" max="13067" width="11" style="12" customWidth="1"/>
    <col min="13068" max="13068" width="2" style="12" customWidth="1"/>
    <col min="13069" max="13069" width="7" style="12" customWidth="1"/>
    <col min="13070" max="13070" width="1.19921875" style="12" customWidth="1"/>
    <col min="13071" max="13071" width="11" style="12" customWidth="1"/>
    <col min="13072" max="13072" width="2" style="12" customWidth="1"/>
    <col min="13073" max="13073" width="7" style="12" customWidth="1"/>
    <col min="13074" max="13074" width="1.19921875" style="12" customWidth="1"/>
    <col min="13075" max="13075" width="11" style="12" customWidth="1"/>
    <col min="13076" max="13076" width="2" style="12" customWidth="1"/>
    <col min="13077" max="13077" width="7" style="12" customWidth="1"/>
    <col min="13078" max="13078" width="1.796875" style="12" customWidth="1"/>
    <col min="13079" max="13079" width="11" style="12" customWidth="1"/>
    <col min="13080" max="13312" width="9.59765625" style="12"/>
    <col min="13313" max="13313" width="1" style="12" customWidth="1"/>
    <col min="13314" max="13314" width="12.19921875" style="12" customWidth="1"/>
    <col min="13315" max="13315" width="1" style="12" customWidth="1"/>
    <col min="13316" max="13316" width="2.19921875" style="12" customWidth="1"/>
    <col min="13317" max="13317" width="10.796875" style="12" bestFit="1" customWidth="1"/>
    <col min="13318" max="13318" width="1.796875" style="12" customWidth="1"/>
    <col min="13319" max="13319" width="11.796875" style="12" customWidth="1"/>
    <col min="13320" max="13320" width="2" style="12" customWidth="1"/>
    <col min="13321" max="13321" width="7" style="12" customWidth="1"/>
    <col min="13322" max="13322" width="1" style="12" customWidth="1"/>
    <col min="13323" max="13323" width="11" style="12" customWidth="1"/>
    <col min="13324" max="13324" width="2" style="12" customWidth="1"/>
    <col min="13325" max="13325" width="7" style="12" customWidth="1"/>
    <col min="13326" max="13326" width="1.19921875" style="12" customWidth="1"/>
    <col min="13327" max="13327" width="11" style="12" customWidth="1"/>
    <col min="13328" max="13328" width="2" style="12" customWidth="1"/>
    <col min="13329" max="13329" width="7" style="12" customWidth="1"/>
    <col min="13330" max="13330" width="1.19921875" style="12" customWidth="1"/>
    <col min="13331" max="13331" width="11" style="12" customWidth="1"/>
    <col min="13332" max="13332" width="2" style="12" customWidth="1"/>
    <col min="13333" max="13333" width="7" style="12" customWidth="1"/>
    <col min="13334" max="13334" width="1.796875" style="12" customWidth="1"/>
    <col min="13335" max="13335" width="11" style="12" customWidth="1"/>
    <col min="13336" max="13568" width="9.59765625" style="12"/>
    <col min="13569" max="13569" width="1" style="12" customWidth="1"/>
    <col min="13570" max="13570" width="12.19921875" style="12" customWidth="1"/>
    <col min="13571" max="13571" width="1" style="12" customWidth="1"/>
    <col min="13572" max="13572" width="2.19921875" style="12" customWidth="1"/>
    <col min="13573" max="13573" width="10.796875" style="12" bestFit="1" customWidth="1"/>
    <col min="13574" max="13574" width="1.796875" style="12" customWidth="1"/>
    <col min="13575" max="13575" width="11.796875" style="12" customWidth="1"/>
    <col min="13576" max="13576" width="2" style="12" customWidth="1"/>
    <col min="13577" max="13577" width="7" style="12" customWidth="1"/>
    <col min="13578" max="13578" width="1" style="12" customWidth="1"/>
    <col min="13579" max="13579" width="11" style="12" customWidth="1"/>
    <col min="13580" max="13580" width="2" style="12" customWidth="1"/>
    <col min="13581" max="13581" width="7" style="12" customWidth="1"/>
    <col min="13582" max="13582" width="1.19921875" style="12" customWidth="1"/>
    <col min="13583" max="13583" width="11" style="12" customWidth="1"/>
    <col min="13584" max="13584" width="2" style="12" customWidth="1"/>
    <col min="13585" max="13585" width="7" style="12" customWidth="1"/>
    <col min="13586" max="13586" width="1.19921875" style="12" customWidth="1"/>
    <col min="13587" max="13587" width="11" style="12" customWidth="1"/>
    <col min="13588" max="13588" width="2" style="12" customWidth="1"/>
    <col min="13589" max="13589" width="7" style="12" customWidth="1"/>
    <col min="13590" max="13590" width="1.796875" style="12" customWidth="1"/>
    <col min="13591" max="13591" width="11" style="12" customWidth="1"/>
    <col min="13592" max="13824" width="9.59765625" style="12"/>
    <col min="13825" max="13825" width="1" style="12" customWidth="1"/>
    <col min="13826" max="13826" width="12.19921875" style="12" customWidth="1"/>
    <col min="13827" max="13827" width="1" style="12" customWidth="1"/>
    <col min="13828" max="13828" width="2.19921875" style="12" customWidth="1"/>
    <col min="13829" max="13829" width="10.796875" style="12" bestFit="1" customWidth="1"/>
    <col min="13830" max="13830" width="1.796875" style="12" customWidth="1"/>
    <col min="13831" max="13831" width="11.796875" style="12" customWidth="1"/>
    <col min="13832" max="13832" width="2" style="12" customWidth="1"/>
    <col min="13833" max="13833" width="7" style="12" customWidth="1"/>
    <col min="13834" max="13834" width="1" style="12" customWidth="1"/>
    <col min="13835" max="13835" width="11" style="12" customWidth="1"/>
    <col min="13836" max="13836" width="2" style="12" customWidth="1"/>
    <col min="13837" max="13837" width="7" style="12" customWidth="1"/>
    <col min="13838" max="13838" width="1.19921875" style="12" customWidth="1"/>
    <col min="13839" max="13839" width="11" style="12" customWidth="1"/>
    <col min="13840" max="13840" width="2" style="12" customWidth="1"/>
    <col min="13841" max="13841" width="7" style="12" customWidth="1"/>
    <col min="13842" max="13842" width="1.19921875" style="12" customWidth="1"/>
    <col min="13843" max="13843" width="11" style="12" customWidth="1"/>
    <col min="13844" max="13844" width="2" style="12" customWidth="1"/>
    <col min="13845" max="13845" width="7" style="12" customWidth="1"/>
    <col min="13846" max="13846" width="1.796875" style="12" customWidth="1"/>
    <col min="13847" max="13847" width="11" style="12" customWidth="1"/>
    <col min="13848" max="14080" width="9.59765625" style="12"/>
    <col min="14081" max="14081" width="1" style="12" customWidth="1"/>
    <col min="14082" max="14082" width="12.19921875" style="12" customWidth="1"/>
    <col min="14083" max="14083" width="1" style="12" customWidth="1"/>
    <col min="14084" max="14084" width="2.19921875" style="12" customWidth="1"/>
    <col min="14085" max="14085" width="10.796875" style="12" bestFit="1" customWidth="1"/>
    <col min="14086" max="14086" width="1.796875" style="12" customWidth="1"/>
    <col min="14087" max="14087" width="11.796875" style="12" customWidth="1"/>
    <col min="14088" max="14088" width="2" style="12" customWidth="1"/>
    <col min="14089" max="14089" width="7" style="12" customWidth="1"/>
    <col min="14090" max="14090" width="1" style="12" customWidth="1"/>
    <col min="14091" max="14091" width="11" style="12" customWidth="1"/>
    <col min="14092" max="14092" width="2" style="12" customWidth="1"/>
    <col min="14093" max="14093" width="7" style="12" customWidth="1"/>
    <col min="14094" max="14094" width="1.19921875" style="12" customWidth="1"/>
    <col min="14095" max="14095" width="11" style="12" customWidth="1"/>
    <col min="14096" max="14096" width="2" style="12" customWidth="1"/>
    <col min="14097" max="14097" width="7" style="12" customWidth="1"/>
    <col min="14098" max="14098" width="1.19921875" style="12" customWidth="1"/>
    <col min="14099" max="14099" width="11" style="12" customWidth="1"/>
    <col min="14100" max="14100" width="2" style="12" customWidth="1"/>
    <col min="14101" max="14101" width="7" style="12" customWidth="1"/>
    <col min="14102" max="14102" width="1.796875" style="12" customWidth="1"/>
    <col min="14103" max="14103" width="11" style="12" customWidth="1"/>
    <col min="14104" max="14336" width="9.59765625" style="12"/>
    <col min="14337" max="14337" width="1" style="12" customWidth="1"/>
    <col min="14338" max="14338" width="12.19921875" style="12" customWidth="1"/>
    <col min="14339" max="14339" width="1" style="12" customWidth="1"/>
    <col min="14340" max="14340" width="2.19921875" style="12" customWidth="1"/>
    <col min="14341" max="14341" width="10.796875" style="12" bestFit="1" customWidth="1"/>
    <col min="14342" max="14342" width="1.796875" style="12" customWidth="1"/>
    <col min="14343" max="14343" width="11.796875" style="12" customWidth="1"/>
    <col min="14344" max="14344" width="2" style="12" customWidth="1"/>
    <col min="14345" max="14345" width="7" style="12" customWidth="1"/>
    <col min="14346" max="14346" width="1" style="12" customWidth="1"/>
    <col min="14347" max="14347" width="11" style="12" customWidth="1"/>
    <col min="14348" max="14348" width="2" style="12" customWidth="1"/>
    <col min="14349" max="14349" width="7" style="12" customWidth="1"/>
    <col min="14350" max="14350" width="1.19921875" style="12" customWidth="1"/>
    <col min="14351" max="14351" width="11" style="12" customWidth="1"/>
    <col min="14352" max="14352" width="2" style="12" customWidth="1"/>
    <col min="14353" max="14353" width="7" style="12" customWidth="1"/>
    <col min="14354" max="14354" width="1.19921875" style="12" customWidth="1"/>
    <col min="14355" max="14355" width="11" style="12" customWidth="1"/>
    <col min="14356" max="14356" width="2" style="12" customWidth="1"/>
    <col min="14357" max="14357" width="7" style="12" customWidth="1"/>
    <col min="14358" max="14358" width="1.796875" style="12" customWidth="1"/>
    <col min="14359" max="14359" width="11" style="12" customWidth="1"/>
    <col min="14360" max="14592" width="9.59765625" style="12"/>
    <col min="14593" max="14593" width="1" style="12" customWidth="1"/>
    <col min="14594" max="14594" width="12.19921875" style="12" customWidth="1"/>
    <col min="14595" max="14595" width="1" style="12" customWidth="1"/>
    <col min="14596" max="14596" width="2.19921875" style="12" customWidth="1"/>
    <col min="14597" max="14597" width="10.796875" style="12" bestFit="1" customWidth="1"/>
    <col min="14598" max="14598" width="1.796875" style="12" customWidth="1"/>
    <col min="14599" max="14599" width="11.796875" style="12" customWidth="1"/>
    <col min="14600" max="14600" width="2" style="12" customWidth="1"/>
    <col min="14601" max="14601" width="7" style="12" customWidth="1"/>
    <col min="14602" max="14602" width="1" style="12" customWidth="1"/>
    <col min="14603" max="14603" width="11" style="12" customWidth="1"/>
    <col min="14604" max="14604" width="2" style="12" customWidth="1"/>
    <col min="14605" max="14605" width="7" style="12" customWidth="1"/>
    <col min="14606" max="14606" width="1.19921875" style="12" customWidth="1"/>
    <col min="14607" max="14607" width="11" style="12" customWidth="1"/>
    <col min="14608" max="14608" width="2" style="12" customWidth="1"/>
    <col min="14609" max="14609" width="7" style="12" customWidth="1"/>
    <col min="14610" max="14610" width="1.19921875" style="12" customWidth="1"/>
    <col min="14611" max="14611" width="11" style="12" customWidth="1"/>
    <col min="14612" max="14612" width="2" style="12" customWidth="1"/>
    <col min="14613" max="14613" width="7" style="12" customWidth="1"/>
    <col min="14614" max="14614" width="1.796875" style="12" customWidth="1"/>
    <col min="14615" max="14615" width="11" style="12" customWidth="1"/>
    <col min="14616" max="14848" width="9.59765625" style="12"/>
    <col min="14849" max="14849" width="1" style="12" customWidth="1"/>
    <col min="14850" max="14850" width="12.19921875" style="12" customWidth="1"/>
    <col min="14851" max="14851" width="1" style="12" customWidth="1"/>
    <col min="14852" max="14852" width="2.19921875" style="12" customWidth="1"/>
    <col min="14853" max="14853" width="10.796875" style="12" bestFit="1" customWidth="1"/>
    <col min="14854" max="14854" width="1.796875" style="12" customWidth="1"/>
    <col min="14855" max="14855" width="11.796875" style="12" customWidth="1"/>
    <col min="14856" max="14856" width="2" style="12" customWidth="1"/>
    <col min="14857" max="14857" width="7" style="12" customWidth="1"/>
    <col min="14858" max="14858" width="1" style="12" customWidth="1"/>
    <col min="14859" max="14859" width="11" style="12" customWidth="1"/>
    <col min="14860" max="14860" width="2" style="12" customWidth="1"/>
    <col min="14861" max="14861" width="7" style="12" customWidth="1"/>
    <col min="14862" max="14862" width="1.19921875" style="12" customWidth="1"/>
    <col min="14863" max="14863" width="11" style="12" customWidth="1"/>
    <col min="14864" max="14864" width="2" style="12" customWidth="1"/>
    <col min="14865" max="14865" width="7" style="12" customWidth="1"/>
    <col min="14866" max="14866" width="1.19921875" style="12" customWidth="1"/>
    <col min="14867" max="14867" width="11" style="12" customWidth="1"/>
    <col min="14868" max="14868" width="2" style="12" customWidth="1"/>
    <col min="14869" max="14869" width="7" style="12" customWidth="1"/>
    <col min="14870" max="14870" width="1.796875" style="12" customWidth="1"/>
    <col min="14871" max="14871" width="11" style="12" customWidth="1"/>
    <col min="14872" max="15104" width="9.59765625" style="12"/>
    <col min="15105" max="15105" width="1" style="12" customWidth="1"/>
    <col min="15106" max="15106" width="12.19921875" style="12" customWidth="1"/>
    <col min="15107" max="15107" width="1" style="12" customWidth="1"/>
    <col min="15108" max="15108" width="2.19921875" style="12" customWidth="1"/>
    <col min="15109" max="15109" width="10.796875" style="12" bestFit="1" customWidth="1"/>
    <col min="15110" max="15110" width="1.796875" style="12" customWidth="1"/>
    <col min="15111" max="15111" width="11.796875" style="12" customWidth="1"/>
    <col min="15112" max="15112" width="2" style="12" customWidth="1"/>
    <col min="15113" max="15113" width="7" style="12" customWidth="1"/>
    <col min="15114" max="15114" width="1" style="12" customWidth="1"/>
    <col min="15115" max="15115" width="11" style="12" customWidth="1"/>
    <col min="15116" max="15116" width="2" style="12" customWidth="1"/>
    <col min="15117" max="15117" width="7" style="12" customWidth="1"/>
    <col min="15118" max="15118" width="1.19921875" style="12" customWidth="1"/>
    <col min="15119" max="15119" width="11" style="12" customWidth="1"/>
    <col min="15120" max="15120" width="2" style="12" customWidth="1"/>
    <col min="15121" max="15121" width="7" style="12" customWidth="1"/>
    <col min="15122" max="15122" width="1.19921875" style="12" customWidth="1"/>
    <col min="15123" max="15123" width="11" style="12" customWidth="1"/>
    <col min="15124" max="15124" width="2" style="12" customWidth="1"/>
    <col min="15125" max="15125" width="7" style="12" customWidth="1"/>
    <col min="15126" max="15126" width="1.796875" style="12" customWidth="1"/>
    <col min="15127" max="15127" width="11" style="12" customWidth="1"/>
    <col min="15128" max="15360" width="9.59765625" style="12"/>
    <col min="15361" max="15361" width="1" style="12" customWidth="1"/>
    <col min="15362" max="15362" width="12.19921875" style="12" customWidth="1"/>
    <col min="15363" max="15363" width="1" style="12" customWidth="1"/>
    <col min="15364" max="15364" width="2.19921875" style="12" customWidth="1"/>
    <col min="15365" max="15365" width="10.796875" style="12" bestFit="1" customWidth="1"/>
    <col min="15366" max="15366" width="1.796875" style="12" customWidth="1"/>
    <col min="15367" max="15367" width="11.796875" style="12" customWidth="1"/>
    <col min="15368" max="15368" width="2" style="12" customWidth="1"/>
    <col min="15369" max="15369" width="7" style="12" customWidth="1"/>
    <col min="15370" max="15370" width="1" style="12" customWidth="1"/>
    <col min="15371" max="15371" width="11" style="12" customWidth="1"/>
    <col min="15372" max="15372" width="2" style="12" customWidth="1"/>
    <col min="15373" max="15373" width="7" style="12" customWidth="1"/>
    <col min="15374" max="15374" width="1.19921875" style="12" customWidth="1"/>
    <col min="15375" max="15375" width="11" style="12" customWidth="1"/>
    <col min="15376" max="15376" width="2" style="12" customWidth="1"/>
    <col min="15377" max="15377" width="7" style="12" customWidth="1"/>
    <col min="15378" max="15378" width="1.19921875" style="12" customWidth="1"/>
    <col min="15379" max="15379" width="11" style="12" customWidth="1"/>
    <col min="15380" max="15380" width="2" style="12" customWidth="1"/>
    <col min="15381" max="15381" width="7" style="12" customWidth="1"/>
    <col min="15382" max="15382" width="1.796875" style="12" customWidth="1"/>
    <col min="15383" max="15383" width="11" style="12" customWidth="1"/>
    <col min="15384" max="15616" width="9.59765625" style="12"/>
    <col min="15617" max="15617" width="1" style="12" customWidth="1"/>
    <col min="15618" max="15618" width="12.19921875" style="12" customWidth="1"/>
    <col min="15619" max="15619" width="1" style="12" customWidth="1"/>
    <col min="15620" max="15620" width="2.19921875" style="12" customWidth="1"/>
    <col min="15621" max="15621" width="10.796875" style="12" bestFit="1" customWidth="1"/>
    <col min="15622" max="15622" width="1.796875" style="12" customWidth="1"/>
    <col min="15623" max="15623" width="11.796875" style="12" customWidth="1"/>
    <col min="15624" max="15624" width="2" style="12" customWidth="1"/>
    <col min="15625" max="15625" width="7" style="12" customWidth="1"/>
    <col min="15626" max="15626" width="1" style="12" customWidth="1"/>
    <col min="15627" max="15627" width="11" style="12" customWidth="1"/>
    <col min="15628" max="15628" width="2" style="12" customWidth="1"/>
    <col min="15629" max="15629" width="7" style="12" customWidth="1"/>
    <col min="15630" max="15630" width="1.19921875" style="12" customWidth="1"/>
    <col min="15631" max="15631" width="11" style="12" customWidth="1"/>
    <col min="15632" max="15632" width="2" style="12" customWidth="1"/>
    <col min="15633" max="15633" width="7" style="12" customWidth="1"/>
    <col min="15634" max="15634" width="1.19921875" style="12" customWidth="1"/>
    <col min="15635" max="15635" width="11" style="12" customWidth="1"/>
    <col min="15636" max="15636" width="2" style="12" customWidth="1"/>
    <col min="15637" max="15637" width="7" style="12" customWidth="1"/>
    <col min="15638" max="15638" width="1.796875" style="12" customWidth="1"/>
    <col min="15639" max="15639" width="11" style="12" customWidth="1"/>
    <col min="15640" max="15872" width="9.59765625" style="12"/>
    <col min="15873" max="15873" width="1" style="12" customWidth="1"/>
    <col min="15874" max="15874" width="12.19921875" style="12" customWidth="1"/>
    <col min="15875" max="15875" width="1" style="12" customWidth="1"/>
    <col min="15876" max="15876" width="2.19921875" style="12" customWidth="1"/>
    <col min="15877" max="15877" width="10.796875" style="12" bestFit="1" customWidth="1"/>
    <col min="15878" max="15878" width="1.796875" style="12" customWidth="1"/>
    <col min="15879" max="15879" width="11.796875" style="12" customWidth="1"/>
    <col min="15880" max="15880" width="2" style="12" customWidth="1"/>
    <col min="15881" max="15881" width="7" style="12" customWidth="1"/>
    <col min="15882" max="15882" width="1" style="12" customWidth="1"/>
    <col min="15883" max="15883" width="11" style="12" customWidth="1"/>
    <col min="15884" max="15884" width="2" style="12" customWidth="1"/>
    <col min="15885" max="15885" width="7" style="12" customWidth="1"/>
    <col min="15886" max="15886" width="1.19921875" style="12" customWidth="1"/>
    <col min="15887" max="15887" width="11" style="12" customWidth="1"/>
    <col min="15888" max="15888" width="2" style="12" customWidth="1"/>
    <col min="15889" max="15889" width="7" style="12" customWidth="1"/>
    <col min="15890" max="15890" width="1.19921875" style="12" customWidth="1"/>
    <col min="15891" max="15891" width="11" style="12" customWidth="1"/>
    <col min="15892" max="15892" width="2" style="12" customWidth="1"/>
    <col min="15893" max="15893" width="7" style="12" customWidth="1"/>
    <col min="15894" max="15894" width="1.796875" style="12" customWidth="1"/>
    <col min="15895" max="15895" width="11" style="12" customWidth="1"/>
    <col min="15896" max="16128" width="9.59765625" style="12"/>
    <col min="16129" max="16129" width="1" style="12" customWidth="1"/>
    <col min="16130" max="16130" width="12.19921875" style="12" customWidth="1"/>
    <col min="16131" max="16131" width="1" style="12" customWidth="1"/>
    <col min="16132" max="16132" width="2.19921875" style="12" customWidth="1"/>
    <col min="16133" max="16133" width="10.796875" style="12" bestFit="1" customWidth="1"/>
    <col min="16134" max="16134" width="1.796875" style="12" customWidth="1"/>
    <col min="16135" max="16135" width="11.796875" style="12" customWidth="1"/>
    <col min="16136" max="16136" width="2" style="12" customWidth="1"/>
    <col min="16137" max="16137" width="7" style="12" customWidth="1"/>
    <col min="16138" max="16138" width="1" style="12" customWidth="1"/>
    <col min="16139" max="16139" width="11" style="12" customWidth="1"/>
    <col min="16140" max="16140" width="2" style="12" customWidth="1"/>
    <col min="16141" max="16141" width="7" style="12" customWidth="1"/>
    <col min="16142" max="16142" width="1.19921875" style="12" customWidth="1"/>
    <col min="16143" max="16143" width="11" style="12" customWidth="1"/>
    <col min="16144" max="16144" width="2" style="12" customWidth="1"/>
    <col min="16145" max="16145" width="7" style="12" customWidth="1"/>
    <col min="16146" max="16146" width="1.19921875" style="12" customWidth="1"/>
    <col min="16147" max="16147" width="11" style="12" customWidth="1"/>
    <col min="16148" max="16148" width="2" style="12" customWidth="1"/>
    <col min="16149" max="16149" width="7" style="12" customWidth="1"/>
    <col min="16150" max="16150" width="1.796875" style="12" customWidth="1"/>
    <col min="16151" max="16151" width="11" style="12" customWidth="1"/>
    <col min="16152" max="16384" width="9.59765625" style="12"/>
  </cols>
  <sheetData>
    <row r="1" spans="1:24" s="1" customFormat="1" ht="12" customHeight="1" thickBot="1">
      <c r="A1" s="1">
        <v>0</v>
      </c>
      <c r="B1" s="2" t="s">
        <v>0</v>
      </c>
      <c r="C1" s="3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 t="s">
        <v>1</v>
      </c>
    </row>
    <row r="2" spans="1:24" s="1" customFormat="1" ht="15" customHeight="1" thickTop="1">
      <c r="A2" s="5"/>
      <c r="B2" s="6" t="s">
        <v>2</v>
      </c>
      <c r="C2" s="7"/>
      <c r="D2" s="407" t="s">
        <v>3</v>
      </c>
      <c r="E2" s="409"/>
      <c r="F2" s="409"/>
      <c r="G2" s="408"/>
      <c r="H2" s="407" t="s">
        <v>4</v>
      </c>
      <c r="I2" s="409"/>
      <c r="J2" s="409"/>
      <c r="K2" s="409"/>
      <c r="L2" s="407" t="s">
        <v>5</v>
      </c>
      <c r="M2" s="409"/>
      <c r="N2" s="409"/>
      <c r="O2" s="409"/>
      <c r="P2" s="407" t="s">
        <v>6</v>
      </c>
      <c r="Q2" s="409"/>
      <c r="R2" s="409"/>
      <c r="S2" s="409"/>
      <c r="T2" s="463" t="s">
        <v>7</v>
      </c>
      <c r="U2" s="464"/>
      <c r="V2" s="464"/>
      <c r="W2" s="464"/>
    </row>
    <row r="3" spans="1:24" ht="5.0999999999999996" customHeight="1">
      <c r="A3" s="8"/>
      <c r="B3" s="9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4" ht="12.6" customHeight="1">
      <c r="A4" s="13"/>
      <c r="B4" s="14" t="s">
        <v>8</v>
      </c>
      <c r="C4" s="15"/>
      <c r="D4" s="16" t="s">
        <v>9</v>
      </c>
      <c r="E4" s="17">
        <v>1184</v>
      </c>
      <c r="F4" s="18" t="s">
        <v>10</v>
      </c>
      <c r="G4" s="17">
        <v>194470</v>
      </c>
      <c r="H4" s="16" t="s">
        <v>9</v>
      </c>
      <c r="I4" s="17">
        <v>213</v>
      </c>
      <c r="J4" s="18" t="s">
        <v>10</v>
      </c>
      <c r="K4" s="17">
        <v>44792</v>
      </c>
      <c r="L4" s="16" t="s">
        <v>9</v>
      </c>
      <c r="M4" s="17">
        <v>659</v>
      </c>
      <c r="N4" s="18" t="s">
        <v>10</v>
      </c>
      <c r="O4" s="17">
        <v>63209</v>
      </c>
      <c r="P4" s="16" t="s">
        <v>9</v>
      </c>
      <c r="Q4" s="17">
        <v>126</v>
      </c>
      <c r="R4" s="18" t="s">
        <v>10</v>
      </c>
      <c r="S4" s="17">
        <v>14541</v>
      </c>
      <c r="T4" s="16" t="s">
        <v>9</v>
      </c>
      <c r="U4" s="17">
        <v>186</v>
      </c>
      <c r="V4" s="18" t="s">
        <v>10</v>
      </c>
      <c r="W4" s="17">
        <v>71928</v>
      </c>
    </row>
    <row r="5" spans="1:24" ht="5.25" customHeight="1">
      <c r="A5" s="13"/>
      <c r="B5" s="19"/>
      <c r="C5" s="15"/>
      <c r="D5" s="16"/>
      <c r="E5" s="20"/>
      <c r="F5" s="21"/>
      <c r="G5" s="20"/>
      <c r="H5" s="22"/>
      <c r="I5" s="20"/>
      <c r="J5" s="21"/>
      <c r="K5" s="20"/>
      <c r="L5" s="22"/>
      <c r="M5" s="20"/>
      <c r="N5" s="21"/>
      <c r="O5" s="20"/>
      <c r="P5" s="22"/>
      <c r="Q5" s="20"/>
      <c r="R5" s="21"/>
      <c r="S5" s="20"/>
      <c r="T5" s="22"/>
      <c r="U5" s="20"/>
      <c r="V5" s="21"/>
      <c r="W5" s="20"/>
    </row>
    <row r="6" spans="1:24" ht="12.6" customHeight="1">
      <c r="A6" s="13"/>
      <c r="B6" s="14" t="s">
        <v>11</v>
      </c>
      <c r="C6" s="15"/>
      <c r="D6" s="16" t="s">
        <v>9</v>
      </c>
      <c r="E6" s="17">
        <v>1160</v>
      </c>
      <c r="F6" s="18" t="s">
        <v>10</v>
      </c>
      <c r="G6" s="17">
        <v>193042</v>
      </c>
      <c r="H6" s="16" t="s">
        <v>9</v>
      </c>
      <c r="I6" s="17">
        <v>207</v>
      </c>
      <c r="J6" s="18" t="s">
        <v>10</v>
      </c>
      <c r="K6" s="17">
        <v>44527</v>
      </c>
      <c r="L6" s="16" t="s">
        <v>9</v>
      </c>
      <c r="M6" s="17">
        <v>650</v>
      </c>
      <c r="N6" s="18" t="s">
        <v>10</v>
      </c>
      <c r="O6" s="17">
        <v>63104</v>
      </c>
      <c r="P6" s="16" t="s">
        <v>9</v>
      </c>
      <c r="Q6" s="17">
        <v>127</v>
      </c>
      <c r="R6" s="18" t="s">
        <v>10</v>
      </c>
      <c r="S6" s="17">
        <v>14554</v>
      </c>
      <c r="T6" s="16" t="s">
        <v>9</v>
      </c>
      <c r="U6" s="17">
        <v>176</v>
      </c>
      <c r="V6" s="18" t="s">
        <v>10</v>
      </c>
      <c r="W6" s="17">
        <v>70857</v>
      </c>
    </row>
    <row r="7" spans="1:24" ht="5.25" customHeight="1">
      <c r="A7" s="8"/>
      <c r="B7" s="19"/>
      <c r="C7" s="10"/>
      <c r="D7" s="22"/>
      <c r="E7" s="20"/>
      <c r="F7" s="21"/>
      <c r="G7" s="20"/>
      <c r="H7" s="22"/>
      <c r="I7" s="20"/>
      <c r="J7" s="21"/>
      <c r="K7" s="20"/>
      <c r="L7" s="22"/>
      <c r="M7" s="20"/>
      <c r="N7" s="21"/>
      <c r="O7" s="20"/>
      <c r="P7" s="22"/>
      <c r="Q7" s="20"/>
      <c r="R7" s="21"/>
      <c r="S7" s="20"/>
      <c r="T7" s="22"/>
      <c r="U7" s="20"/>
      <c r="V7" s="21"/>
      <c r="W7" s="20"/>
    </row>
    <row r="8" spans="1:24" ht="12.6" customHeight="1">
      <c r="A8" s="8"/>
      <c r="B8" s="14" t="s">
        <v>12</v>
      </c>
      <c r="C8" s="10"/>
      <c r="D8" s="16" t="s">
        <v>9</v>
      </c>
      <c r="E8" s="17">
        <f>I8+M8+Q8+U8</f>
        <v>1154</v>
      </c>
      <c r="F8" s="18" t="s">
        <v>10</v>
      </c>
      <c r="G8" s="17">
        <f>K8+O8+S8+W8</f>
        <v>192339</v>
      </c>
      <c r="H8" s="16" t="s">
        <v>9</v>
      </c>
      <c r="I8" s="17">
        <f>SUM(I10:I50)</f>
        <v>202</v>
      </c>
      <c r="J8" s="18" t="s">
        <v>10</v>
      </c>
      <c r="K8" s="17">
        <f>SUM(K10:K50)</f>
        <v>44433</v>
      </c>
      <c r="L8" s="16" t="s">
        <v>9</v>
      </c>
      <c r="M8" s="17">
        <f>SUM(M10:M50)</f>
        <v>649</v>
      </c>
      <c r="N8" s="18" t="s">
        <v>10</v>
      </c>
      <c r="O8" s="17">
        <f>SUM(O10:O50)</f>
        <v>62928</v>
      </c>
      <c r="P8" s="16" t="s">
        <v>9</v>
      </c>
      <c r="Q8" s="17">
        <f>SUM(Q10:Q50)</f>
        <v>127</v>
      </c>
      <c r="R8" s="18" t="s">
        <v>10</v>
      </c>
      <c r="S8" s="17">
        <f>SUM(S10:S50)</f>
        <v>14218</v>
      </c>
      <c r="T8" s="16" t="s">
        <v>9</v>
      </c>
      <c r="U8" s="17">
        <f>SUM(U10:U50)</f>
        <v>176</v>
      </c>
      <c r="V8" s="18" t="s">
        <v>10</v>
      </c>
      <c r="W8" s="17">
        <f>SUM(W10:W50)</f>
        <v>70760</v>
      </c>
      <c r="X8" s="23"/>
    </row>
    <row r="9" spans="1:24" ht="10.5">
      <c r="A9" s="8"/>
      <c r="B9" s="9"/>
      <c r="C9" s="10"/>
      <c r="D9" s="22"/>
      <c r="E9" s="20"/>
      <c r="F9" s="21"/>
      <c r="G9" s="20"/>
      <c r="H9" s="22"/>
      <c r="I9" s="20"/>
      <c r="J9" s="21"/>
      <c r="K9" s="20"/>
      <c r="L9" s="22"/>
      <c r="M9" s="20"/>
      <c r="N9" s="21"/>
      <c r="O9" s="20"/>
      <c r="P9" s="22"/>
      <c r="Q9" s="20"/>
      <c r="R9" s="21"/>
      <c r="S9" s="20"/>
      <c r="T9" s="22"/>
      <c r="U9" s="20"/>
      <c r="V9" s="21"/>
      <c r="W9" s="20"/>
    </row>
    <row r="10" spans="1:24" ht="12.6" customHeight="1">
      <c r="A10" s="8"/>
      <c r="B10" s="24" t="s">
        <v>13</v>
      </c>
      <c r="C10" s="10"/>
      <c r="D10" s="22" t="s">
        <v>9</v>
      </c>
      <c r="E10" s="20">
        <f t="shared" ref="E10:E16" si="0">I10+M10+Q10+U10</f>
        <v>469</v>
      </c>
      <c r="F10" s="21" t="s">
        <v>10</v>
      </c>
      <c r="G10" s="20">
        <f>K10+O10+S10+W10</f>
        <v>96070</v>
      </c>
      <c r="H10" s="22" t="s">
        <v>9</v>
      </c>
      <c r="I10" s="20">
        <v>50</v>
      </c>
      <c r="J10" s="21" t="s">
        <v>10</v>
      </c>
      <c r="K10" s="20">
        <v>17629</v>
      </c>
      <c r="L10" s="22" t="s">
        <v>9</v>
      </c>
      <c r="M10" s="20">
        <v>267</v>
      </c>
      <c r="N10" s="21" t="s">
        <v>10</v>
      </c>
      <c r="O10" s="20">
        <v>29968</v>
      </c>
      <c r="P10" s="22" t="s">
        <v>9</v>
      </c>
      <c r="Q10" s="20">
        <v>38</v>
      </c>
      <c r="R10" s="21" t="s">
        <v>10</v>
      </c>
      <c r="S10" s="20">
        <v>4619</v>
      </c>
      <c r="T10" s="22" t="s">
        <v>9</v>
      </c>
      <c r="U10" s="20">
        <v>114</v>
      </c>
      <c r="V10" s="21" t="s">
        <v>10</v>
      </c>
      <c r="W10" s="20">
        <v>43854</v>
      </c>
    </row>
    <row r="11" spans="1:24" ht="12.6" customHeight="1">
      <c r="A11" s="8"/>
      <c r="B11" s="25" t="s">
        <v>14</v>
      </c>
      <c r="C11" s="10"/>
      <c r="D11" s="347" t="s">
        <v>15</v>
      </c>
      <c r="E11" s="20">
        <f t="shared" si="0"/>
        <v>10</v>
      </c>
      <c r="F11" s="152" t="s">
        <v>16</v>
      </c>
      <c r="G11" s="20">
        <f>S11</f>
        <v>638</v>
      </c>
      <c r="H11" s="347"/>
      <c r="I11" s="348">
        <v>0</v>
      </c>
      <c r="J11" s="21"/>
      <c r="K11" s="290">
        <v>0</v>
      </c>
      <c r="L11" s="22"/>
      <c r="M11" s="348">
        <v>0</v>
      </c>
      <c r="N11" s="152"/>
      <c r="O11" s="290">
        <v>0</v>
      </c>
      <c r="P11" s="22" t="s">
        <v>9</v>
      </c>
      <c r="Q11" s="20">
        <v>10</v>
      </c>
      <c r="R11" s="21" t="s">
        <v>10</v>
      </c>
      <c r="S11" s="20">
        <v>638</v>
      </c>
      <c r="T11" s="22"/>
      <c r="U11" s="348">
        <v>0</v>
      </c>
      <c r="V11" s="152"/>
      <c r="W11" s="290">
        <v>0</v>
      </c>
    </row>
    <row r="12" spans="1:24" ht="12.6" customHeight="1">
      <c r="A12" s="8"/>
      <c r="B12" s="24" t="s">
        <v>17</v>
      </c>
      <c r="C12" s="10"/>
      <c r="D12" s="22" t="s">
        <v>9</v>
      </c>
      <c r="E12" s="20">
        <f t="shared" si="0"/>
        <v>163</v>
      </c>
      <c r="F12" s="21" t="s">
        <v>10</v>
      </c>
      <c r="G12" s="20">
        <f>K12+O12+S12+W12</f>
        <v>30432</v>
      </c>
      <c r="H12" s="22" t="s">
        <v>9</v>
      </c>
      <c r="I12" s="20">
        <v>22</v>
      </c>
      <c r="J12" s="21" t="s">
        <v>10</v>
      </c>
      <c r="K12" s="20">
        <v>4085</v>
      </c>
      <c r="L12" s="22" t="s">
        <v>9</v>
      </c>
      <c r="M12" s="20">
        <v>101</v>
      </c>
      <c r="N12" s="21" t="s">
        <v>10</v>
      </c>
      <c r="O12" s="20">
        <v>17181</v>
      </c>
      <c r="P12" s="22" t="s">
        <v>9</v>
      </c>
      <c r="Q12" s="20">
        <v>15</v>
      </c>
      <c r="R12" s="21" t="s">
        <v>10</v>
      </c>
      <c r="S12" s="20">
        <v>2116</v>
      </c>
      <c r="T12" s="22" t="s">
        <v>9</v>
      </c>
      <c r="U12" s="20">
        <v>25</v>
      </c>
      <c r="V12" s="21" t="s">
        <v>10</v>
      </c>
      <c r="W12" s="20">
        <v>7050</v>
      </c>
    </row>
    <row r="13" spans="1:24" ht="12.6" customHeight="1">
      <c r="A13" s="8"/>
      <c r="B13" s="25" t="s">
        <v>14</v>
      </c>
      <c r="C13" s="10"/>
      <c r="D13" s="22" t="s">
        <v>9</v>
      </c>
      <c r="E13" s="20">
        <f t="shared" si="0"/>
        <v>5</v>
      </c>
      <c r="F13" s="21" t="s">
        <v>10</v>
      </c>
      <c r="G13" s="20">
        <f>S13</f>
        <v>286</v>
      </c>
      <c r="H13" s="22"/>
      <c r="I13" s="348">
        <v>0</v>
      </c>
      <c r="J13" s="21"/>
      <c r="K13" s="290">
        <v>0</v>
      </c>
      <c r="L13" s="22"/>
      <c r="M13" s="348">
        <v>0</v>
      </c>
      <c r="N13" s="152"/>
      <c r="O13" s="290">
        <v>0</v>
      </c>
      <c r="P13" s="22" t="s">
        <v>9</v>
      </c>
      <c r="Q13" s="20">
        <v>5</v>
      </c>
      <c r="R13" s="21" t="s">
        <v>10</v>
      </c>
      <c r="S13" s="20">
        <v>286</v>
      </c>
      <c r="T13" s="22"/>
      <c r="U13" s="348">
        <v>0</v>
      </c>
      <c r="V13" s="152"/>
      <c r="W13" s="290">
        <v>0</v>
      </c>
    </row>
    <row r="14" spans="1:24" ht="12.6" customHeight="1">
      <c r="A14" s="8"/>
      <c r="B14" s="24" t="s">
        <v>18</v>
      </c>
      <c r="C14" s="10"/>
      <c r="D14" s="22" t="s">
        <v>9</v>
      </c>
      <c r="E14" s="20">
        <f t="shared" si="0"/>
        <v>101</v>
      </c>
      <c r="F14" s="21" t="s">
        <v>10</v>
      </c>
      <c r="G14" s="20">
        <f>K14+O14+S14+W14</f>
        <v>12827</v>
      </c>
      <c r="H14" s="22" t="s">
        <v>9</v>
      </c>
      <c r="I14" s="20">
        <v>21</v>
      </c>
      <c r="J14" s="21" t="s">
        <v>10</v>
      </c>
      <c r="K14" s="20">
        <v>4064</v>
      </c>
      <c r="L14" s="22" t="s">
        <v>9</v>
      </c>
      <c r="M14" s="20">
        <v>59</v>
      </c>
      <c r="N14" s="21" t="s">
        <v>10</v>
      </c>
      <c r="O14" s="20">
        <v>2819</v>
      </c>
      <c r="P14" s="22" t="s">
        <v>9</v>
      </c>
      <c r="Q14" s="20">
        <v>11</v>
      </c>
      <c r="R14" s="21" t="s">
        <v>10</v>
      </c>
      <c r="S14" s="20">
        <v>1670</v>
      </c>
      <c r="T14" s="22" t="s">
        <v>9</v>
      </c>
      <c r="U14" s="20">
        <v>10</v>
      </c>
      <c r="V14" s="21" t="s">
        <v>10</v>
      </c>
      <c r="W14" s="20">
        <v>4274</v>
      </c>
    </row>
    <row r="15" spans="1:24" ht="12.6" customHeight="1">
      <c r="A15" s="8"/>
      <c r="B15" s="24" t="s">
        <v>19</v>
      </c>
      <c r="C15" s="10"/>
      <c r="D15" s="22" t="s">
        <v>9</v>
      </c>
      <c r="E15" s="20">
        <f t="shared" si="0"/>
        <v>52</v>
      </c>
      <c r="F15" s="21" t="s">
        <v>10</v>
      </c>
      <c r="G15" s="20">
        <f>K15+O15+S15+W15</f>
        <v>8499</v>
      </c>
      <c r="H15" s="22" t="s">
        <v>9</v>
      </c>
      <c r="I15" s="20">
        <v>16</v>
      </c>
      <c r="J15" s="21" t="s">
        <v>10</v>
      </c>
      <c r="K15" s="20">
        <v>3761</v>
      </c>
      <c r="L15" s="22" t="s">
        <v>9</v>
      </c>
      <c r="M15" s="20">
        <v>30</v>
      </c>
      <c r="N15" s="21" t="s">
        <v>10</v>
      </c>
      <c r="O15" s="20">
        <v>3976</v>
      </c>
      <c r="P15" s="22" t="s">
        <v>9</v>
      </c>
      <c r="Q15" s="20">
        <v>3</v>
      </c>
      <c r="R15" s="21" t="s">
        <v>10</v>
      </c>
      <c r="S15" s="20">
        <v>376</v>
      </c>
      <c r="T15" s="22" t="s">
        <v>9</v>
      </c>
      <c r="U15" s="20">
        <v>3</v>
      </c>
      <c r="V15" s="21" t="s">
        <v>10</v>
      </c>
      <c r="W15" s="20">
        <v>386</v>
      </c>
    </row>
    <row r="16" spans="1:24" ht="12.6" customHeight="1">
      <c r="A16" s="8"/>
      <c r="B16" s="24" t="s">
        <v>20</v>
      </c>
      <c r="C16" s="10"/>
      <c r="D16" s="22" t="s">
        <v>9</v>
      </c>
      <c r="E16" s="20">
        <f t="shared" si="0"/>
        <v>26</v>
      </c>
      <c r="F16" s="21" t="s">
        <v>10</v>
      </c>
      <c r="G16" s="20">
        <f>K16+O16+S16+W16</f>
        <v>5122</v>
      </c>
      <c r="H16" s="22" t="s">
        <v>9</v>
      </c>
      <c r="I16" s="20">
        <v>7</v>
      </c>
      <c r="J16" s="21" t="s">
        <v>10</v>
      </c>
      <c r="K16" s="20">
        <v>2303</v>
      </c>
      <c r="L16" s="22" t="s">
        <v>9</v>
      </c>
      <c r="M16" s="20">
        <v>13</v>
      </c>
      <c r="N16" s="21" t="s">
        <v>10</v>
      </c>
      <c r="O16" s="20">
        <v>1299</v>
      </c>
      <c r="P16" s="22" t="s">
        <v>9</v>
      </c>
      <c r="Q16" s="20">
        <v>3</v>
      </c>
      <c r="R16" s="21" t="s">
        <v>10</v>
      </c>
      <c r="S16" s="20">
        <v>532</v>
      </c>
      <c r="T16" s="22" t="s">
        <v>9</v>
      </c>
      <c r="U16" s="20">
        <v>3</v>
      </c>
      <c r="V16" s="21" t="s">
        <v>10</v>
      </c>
      <c r="W16" s="20">
        <v>988</v>
      </c>
    </row>
    <row r="17" spans="1:23" ht="4.5" customHeight="1">
      <c r="A17" s="8"/>
      <c r="B17" s="24"/>
      <c r="C17" s="10"/>
      <c r="D17" s="22"/>
      <c r="E17" s="20"/>
      <c r="F17" s="21"/>
      <c r="G17" s="20"/>
      <c r="H17" s="22"/>
      <c r="I17" s="20"/>
      <c r="J17" s="21"/>
      <c r="K17" s="20"/>
      <c r="L17" s="22"/>
      <c r="M17" s="20"/>
      <c r="N17" s="21"/>
      <c r="O17" s="20"/>
      <c r="P17" s="347"/>
      <c r="Q17" s="348"/>
      <c r="R17" s="152"/>
      <c r="S17" s="290"/>
      <c r="T17" s="22"/>
      <c r="U17" s="20"/>
      <c r="V17" s="21"/>
      <c r="W17" s="20"/>
    </row>
    <row r="18" spans="1:23" ht="12.6" customHeight="1">
      <c r="A18" s="8"/>
      <c r="B18" s="24" t="s">
        <v>21</v>
      </c>
      <c r="C18" s="10"/>
      <c r="D18" s="22" t="s">
        <v>9</v>
      </c>
      <c r="E18" s="20">
        <f>I18+M18+Q18+U18</f>
        <v>12</v>
      </c>
      <c r="F18" s="21" t="s">
        <v>10</v>
      </c>
      <c r="G18" s="20">
        <f>K18+O18+S18+W18</f>
        <v>1108</v>
      </c>
      <c r="H18" s="22" t="s">
        <v>9</v>
      </c>
      <c r="I18" s="20">
        <v>1</v>
      </c>
      <c r="J18" s="21" t="s">
        <v>10</v>
      </c>
      <c r="K18" s="20">
        <v>38</v>
      </c>
      <c r="L18" s="22" t="s">
        <v>9</v>
      </c>
      <c r="M18" s="20">
        <v>10</v>
      </c>
      <c r="N18" s="21" t="s">
        <v>10</v>
      </c>
      <c r="O18" s="20">
        <v>630</v>
      </c>
      <c r="P18" s="347"/>
      <c r="Q18" s="348">
        <v>0</v>
      </c>
      <c r="R18" s="152"/>
      <c r="S18" s="290">
        <v>0</v>
      </c>
      <c r="T18" s="22" t="s">
        <v>9</v>
      </c>
      <c r="U18" s="20">
        <v>1</v>
      </c>
      <c r="V18" s="21" t="s">
        <v>10</v>
      </c>
      <c r="W18" s="20">
        <v>440</v>
      </c>
    </row>
    <row r="19" spans="1:23" ht="12.6" customHeight="1">
      <c r="A19" s="8"/>
      <c r="B19" s="24" t="s">
        <v>22</v>
      </c>
      <c r="C19" s="10"/>
      <c r="D19" s="22" t="s">
        <v>9</v>
      </c>
      <c r="E19" s="20">
        <f>I19+M19+Q19+U19</f>
        <v>52</v>
      </c>
      <c r="F19" s="21" t="s">
        <v>10</v>
      </c>
      <c r="G19" s="20">
        <f>K19+O19+S19+W19</f>
        <v>9501</v>
      </c>
      <c r="H19" s="22" t="s">
        <v>9</v>
      </c>
      <c r="I19" s="20">
        <v>14</v>
      </c>
      <c r="J19" s="21" t="s">
        <v>10</v>
      </c>
      <c r="K19" s="20">
        <v>1929</v>
      </c>
      <c r="L19" s="22" t="s">
        <v>9</v>
      </c>
      <c r="M19" s="20">
        <v>23</v>
      </c>
      <c r="N19" s="21" t="s">
        <v>10</v>
      </c>
      <c r="O19" s="20">
        <v>1721</v>
      </c>
      <c r="P19" s="22" t="s">
        <v>9</v>
      </c>
      <c r="Q19" s="20">
        <v>7</v>
      </c>
      <c r="R19" s="21" t="s">
        <v>10</v>
      </c>
      <c r="S19" s="20">
        <v>972</v>
      </c>
      <c r="T19" s="22" t="s">
        <v>9</v>
      </c>
      <c r="U19" s="20">
        <v>8</v>
      </c>
      <c r="V19" s="21" t="s">
        <v>10</v>
      </c>
      <c r="W19" s="20">
        <v>4879</v>
      </c>
    </row>
    <row r="20" spans="1:23" ht="12.6" customHeight="1">
      <c r="A20" s="8"/>
      <c r="B20" s="24" t="s">
        <v>23</v>
      </c>
      <c r="C20" s="10"/>
      <c r="D20" s="22" t="s">
        <v>9</v>
      </c>
      <c r="E20" s="20">
        <f>I20+M20+Q20+U20</f>
        <v>27</v>
      </c>
      <c r="F20" s="21" t="s">
        <v>10</v>
      </c>
      <c r="G20" s="20">
        <f>K20+O20+S20+W20</f>
        <v>2434</v>
      </c>
      <c r="H20" s="22" t="s">
        <v>9</v>
      </c>
      <c r="I20" s="20">
        <v>7</v>
      </c>
      <c r="J20" s="21" t="s">
        <v>10</v>
      </c>
      <c r="K20" s="20">
        <v>594</v>
      </c>
      <c r="L20" s="22" t="s">
        <v>9</v>
      </c>
      <c r="M20" s="20">
        <v>16</v>
      </c>
      <c r="N20" s="21" t="s">
        <v>10</v>
      </c>
      <c r="O20" s="20">
        <v>1563</v>
      </c>
      <c r="P20" s="22" t="s">
        <v>9</v>
      </c>
      <c r="Q20" s="20">
        <v>4</v>
      </c>
      <c r="R20" s="21" t="s">
        <v>10</v>
      </c>
      <c r="S20" s="20">
        <v>277</v>
      </c>
      <c r="T20" s="347"/>
      <c r="U20" s="348">
        <v>0</v>
      </c>
      <c r="V20" s="152"/>
      <c r="W20" s="290">
        <v>0</v>
      </c>
    </row>
    <row r="21" spans="1:23" ht="12.6" customHeight="1">
      <c r="A21" s="8"/>
      <c r="B21" s="24" t="s">
        <v>24</v>
      </c>
      <c r="C21" s="10"/>
      <c r="D21" s="22" t="s">
        <v>9</v>
      </c>
      <c r="E21" s="20">
        <f>I21+M21+Q21+U21</f>
        <v>27</v>
      </c>
      <c r="F21" s="21" t="s">
        <v>10</v>
      </c>
      <c r="G21" s="20">
        <f>K21+O21+S21+W21</f>
        <v>5521</v>
      </c>
      <c r="H21" s="22" t="s">
        <v>9</v>
      </c>
      <c r="I21" s="20">
        <v>6</v>
      </c>
      <c r="J21" s="21" t="s">
        <v>10</v>
      </c>
      <c r="K21" s="20">
        <v>393</v>
      </c>
      <c r="L21" s="22" t="s">
        <v>9</v>
      </c>
      <c r="M21" s="20">
        <v>16</v>
      </c>
      <c r="N21" s="21" t="s">
        <v>10</v>
      </c>
      <c r="O21" s="20">
        <v>584</v>
      </c>
      <c r="P21" s="347"/>
      <c r="Q21" s="348">
        <v>0</v>
      </c>
      <c r="R21" s="152"/>
      <c r="S21" s="290">
        <v>0</v>
      </c>
      <c r="T21" s="22" t="s">
        <v>9</v>
      </c>
      <c r="U21" s="20">
        <v>5</v>
      </c>
      <c r="V21" s="21" t="s">
        <v>10</v>
      </c>
      <c r="W21" s="20">
        <v>4544</v>
      </c>
    </row>
    <row r="22" spans="1:23" ht="12.6" customHeight="1">
      <c r="A22" s="8"/>
      <c r="B22" s="24" t="s">
        <v>25</v>
      </c>
      <c r="C22" s="10"/>
      <c r="D22" s="22" t="s">
        <v>9</v>
      </c>
      <c r="E22" s="20">
        <f>I22+M22+Q22+U22</f>
        <v>10</v>
      </c>
      <c r="F22" s="21" t="s">
        <v>10</v>
      </c>
      <c r="G22" s="20">
        <f>K22+O22+S22+W22</f>
        <v>522</v>
      </c>
      <c r="H22" s="22" t="s">
        <v>9</v>
      </c>
      <c r="I22" s="20">
        <v>5</v>
      </c>
      <c r="J22" s="21" t="s">
        <v>10</v>
      </c>
      <c r="K22" s="20">
        <v>384</v>
      </c>
      <c r="L22" s="22" t="s">
        <v>9</v>
      </c>
      <c r="M22" s="20">
        <v>4</v>
      </c>
      <c r="N22" s="21" t="s">
        <v>10</v>
      </c>
      <c r="O22" s="20">
        <v>114</v>
      </c>
      <c r="P22" s="22" t="s">
        <v>9</v>
      </c>
      <c r="Q22" s="20">
        <v>1</v>
      </c>
      <c r="R22" s="21" t="s">
        <v>10</v>
      </c>
      <c r="S22" s="20">
        <v>24</v>
      </c>
      <c r="T22" s="347"/>
      <c r="U22" s="348">
        <v>0</v>
      </c>
      <c r="V22" s="152"/>
      <c r="W22" s="290">
        <v>0</v>
      </c>
    </row>
    <row r="23" spans="1:23" ht="4.5" customHeight="1">
      <c r="A23" s="8"/>
      <c r="B23" s="24"/>
      <c r="C23" s="10"/>
      <c r="D23" s="22"/>
      <c r="E23" s="20"/>
      <c r="F23" s="21"/>
      <c r="G23" s="20"/>
      <c r="H23" s="22"/>
      <c r="I23" s="20"/>
      <c r="J23" s="21"/>
      <c r="K23" s="20"/>
      <c r="L23" s="22"/>
      <c r="M23" s="20"/>
      <c r="N23" s="21"/>
      <c r="O23" s="20"/>
      <c r="P23" s="22"/>
      <c r="Q23" s="20"/>
      <c r="R23" s="21"/>
      <c r="S23" s="20"/>
      <c r="T23" s="22"/>
      <c r="U23" s="20"/>
      <c r="V23" s="21"/>
      <c r="W23" s="20"/>
    </row>
    <row r="24" spans="1:23" ht="12.6" customHeight="1">
      <c r="A24" s="8"/>
      <c r="B24" s="24" t="s">
        <v>26</v>
      </c>
      <c r="C24" s="10"/>
      <c r="D24" s="22" t="s">
        <v>9</v>
      </c>
      <c r="E24" s="20">
        <f>I24+M24+Q24+U24</f>
        <v>5</v>
      </c>
      <c r="F24" s="21" t="s">
        <v>10</v>
      </c>
      <c r="G24" s="20">
        <f>K24+O24+S24+W24</f>
        <v>919</v>
      </c>
      <c r="H24" s="22" t="s">
        <v>9</v>
      </c>
      <c r="I24" s="20">
        <v>2</v>
      </c>
      <c r="J24" s="21" t="s">
        <v>10</v>
      </c>
      <c r="K24" s="20">
        <v>831</v>
      </c>
      <c r="L24" s="22" t="s">
        <v>9</v>
      </c>
      <c r="M24" s="20">
        <v>3</v>
      </c>
      <c r="N24" s="21" t="s">
        <v>10</v>
      </c>
      <c r="O24" s="20">
        <v>88</v>
      </c>
      <c r="P24" s="347"/>
      <c r="Q24" s="348">
        <v>0</v>
      </c>
      <c r="R24" s="152"/>
      <c r="S24" s="290">
        <v>0</v>
      </c>
      <c r="T24" s="347"/>
      <c r="U24" s="348">
        <v>0</v>
      </c>
      <c r="V24" s="152"/>
      <c r="W24" s="290">
        <v>0</v>
      </c>
    </row>
    <row r="25" spans="1:23" ht="12.6" customHeight="1">
      <c r="A25" s="8">
        <v>0</v>
      </c>
      <c r="B25" s="24" t="s">
        <v>27</v>
      </c>
      <c r="C25" s="10"/>
      <c r="D25" s="22" t="s">
        <v>9</v>
      </c>
      <c r="E25" s="20">
        <f>I25+M25+Q25+U25</f>
        <v>15</v>
      </c>
      <c r="F25" s="21" t="s">
        <v>10</v>
      </c>
      <c r="G25" s="20">
        <f>K25+O25+S25+W25</f>
        <v>2654</v>
      </c>
      <c r="H25" s="22" t="s">
        <v>9</v>
      </c>
      <c r="I25" s="20">
        <v>4</v>
      </c>
      <c r="J25" s="21" t="s">
        <v>10</v>
      </c>
      <c r="K25" s="20">
        <v>935</v>
      </c>
      <c r="L25" s="22" t="s">
        <v>9</v>
      </c>
      <c r="M25" s="20">
        <v>10</v>
      </c>
      <c r="N25" s="21" t="s">
        <v>10</v>
      </c>
      <c r="O25" s="20">
        <v>225</v>
      </c>
      <c r="P25" s="347"/>
      <c r="Q25" s="348">
        <v>0</v>
      </c>
      <c r="R25" s="152"/>
      <c r="S25" s="290">
        <v>0</v>
      </c>
      <c r="T25" s="22" t="s">
        <v>9</v>
      </c>
      <c r="U25" s="20">
        <v>1</v>
      </c>
      <c r="V25" s="21" t="s">
        <v>10</v>
      </c>
      <c r="W25" s="20">
        <v>1494</v>
      </c>
    </row>
    <row r="26" spans="1:23" ht="12.6" customHeight="1">
      <c r="A26" s="8">
        <v>0</v>
      </c>
      <c r="B26" s="24" t="s">
        <v>28</v>
      </c>
      <c r="C26" s="10"/>
      <c r="D26" s="22" t="s">
        <v>9</v>
      </c>
      <c r="E26" s="20">
        <f>I26+M26+Q26+U26</f>
        <v>29</v>
      </c>
      <c r="F26" s="21" t="s">
        <v>10</v>
      </c>
      <c r="G26" s="20">
        <f>K26+O26+S26+W26</f>
        <v>3612</v>
      </c>
      <c r="H26" s="22" t="s">
        <v>9</v>
      </c>
      <c r="I26" s="20">
        <v>9</v>
      </c>
      <c r="J26" s="21" t="s">
        <v>10</v>
      </c>
      <c r="K26" s="20">
        <v>2075</v>
      </c>
      <c r="L26" s="22" t="s">
        <v>9</v>
      </c>
      <c r="M26" s="20">
        <v>12</v>
      </c>
      <c r="N26" s="21" t="s">
        <v>10</v>
      </c>
      <c r="O26" s="20">
        <v>481</v>
      </c>
      <c r="P26" s="22" t="s">
        <v>9</v>
      </c>
      <c r="Q26" s="20">
        <v>6</v>
      </c>
      <c r="R26" s="21" t="s">
        <v>10</v>
      </c>
      <c r="S26" s="20">
        <v>400</v>
      </c>
      <c r="T26" s="22" t="s">
        <v>9</v>
      </c>
      <c r="U26" s="20">
        <v>2</v>
      </c>
      <c r="V26" s="21" t="s">
        <v>10</v>
      </c>
      <c r="W26" s="20">
        <v>656</v>
      </c>
    </row>
    <row r="27" spans="1:23" ht="12.6" customHeight="1">
      <c r="A27" s="8">
        <v>0</v>
      </c>
      <c r="B27" s="24" t="s">
        <v>29</v>
      </c>
      <c r="C27" s="10"/>
      <c r="D27" s="22" t="s">
        <v>9</v>
      </c>
      <c r="E27" s="20">
        <f>I27+M27+Q27+U27</f>
        <v>17</v>
      </c>
      <c r="F27" s="21" t="s">
        <v>10</v>
      </c>
      <c r="G27" s="20">
        <f>K27+O27+S27+W27</f>
        <v>4480</v>
      </c>
      <c r="H27" s="22" t="s">
        <v>9</v>
      </c>
      <c r="I27" s="20">
        <v>7</v>
      </c>
      <c r="J27" s="21" t="s">
        <v>10</v>
      </c>
      <c r="K27" s="20">
        <v>2069</v>
      </c>
      <c r="L27" s="22" t="s">
        <v>9</v>
      </c>
      <c r="M27" s="20">
        <v>5</v>
      </c>
      <c r="N27" s="21" t="s">
        <v>10</v>
      </c>
      <c r="O27" s="20">
        <v>564</v>
      </c>
      <c r="P27" s="22" t="s">
        <v>9</v>
      </c>
      <c r="Q27" s="20">
        <v>3</v>
      </c>
      <c r="R27" s="21" t="s">
        <v>10</v>
      </c>
      <c r="S27" s="20">
        <v>172</v>
      </c>
      <c r="T27" s="22" t="s">
        <v>9</v>
      </c>
      <c r="U27" s="20">
        <v>2</v>
      </c>
      <c r="V27" s="21" t="s">
        <v>10</v>
      </c>
      <c r="W27" s="20">
        <v>1675</v>
      </c>
    </row>
    <row r="28" spans="1:23" ht="12.6" customHeight="1">
      <c r="A28" s="8">
        <v>0</v>
      </c>
      <c r="B28" s="24" t="s">
        <v>30</v>
      </c>
      <c r="C28" s="10"/>
      <c r="D28" s="22" t="s">
        <v>9</v>
      </c>
      <c r="E28" s="20">
        <f>I28+M28+Q28+U28</f>
        <v>17</v>
      </c>
      <c r="F28" s="21" t="s">
        <v>10</v>
      </c>
      <c r="G28" s="20">
        <f>K28+O28+S28+W28</f>
        <v>1339</v>
      </c>
      <c r="H28" s="22" t="s">
        <v>9</v>
      </c>
      <c r="I28" s="20">
        <v>7</v>
      </c>
      <c r="J28" s="21" t="s">
        <v>10</v>
      </c>
      <c r="K28" s="20">
        <v>769</v>
      </c>
      <c r="L28" s="22" t="s">
        <v>9</v>
      </c>
      <c r="M28" s="20">
        <v>5</v>
      </c>
      <c r="N28" s="21" t="s">
        <v>10</v>
      </c>
      <c r="O28" s="20">
        <v>164</v>
      </c>
      <c r="P28" s="22" t="s">
        <v>9</v>
      </c>
      <c r="Q28" s="20">
        <v>5</v>
      </c>
      <c r="R28" s="21" t="s">
        <v>10</v>
      </c>
      <c r="S28" s="20">
        <v>406</v>
      </c>
      <c r="T28" s="347"/>
      <c r="U28" s="290">
        <v>0</v>
      </c>
      <c r="V28" s="21"/>
      <c r="W28" s="290">
        <v>0</v>
      </c>
    </row>
    <row r="29" spans="1:23" ht="4.5" customHeight="1">
      <c r="A29" s="8">
        <v>0</v>
      </c>
      <c r="B29" s="24"/>
      <c r="C29" s="10"/>
      <c r="D29" s="22"/>
      <c r="E29" s="20"/>
      <c r="F29" s="21"/>
      <c r="G29" s="20"/>
      <c r="H29" s="22"/>
      <c r="I29" s="20"/>
      <c r="J29" s="21"/>
      <c r="K29" s="20"/>
      <c r="L29" s="22"/>
      <c r="M29" s="20"/>
      <c r="N29" s="21"/>
      <c r="O29" s="20"/>
      <c r="P29" s="22"/>
      <c r="Q29" s="20"/>
      <c r="R29" s="21"/>
      <c r="S29" s="20"/>
      <c r="T29" s="347"/>
      <c r="U29" s="20"/>
      <c r="V29" s="21"/>
      <c r="W29" s="290"/>
    </row>
    <row r="30" spans="1:23" ht="12.6" customHeight="1">
      <c r="A30" s="8">
        <v>0</v>
      </c>
      <c r="B30" s="24" t="s">
        <v>31</v>
      </c>
      <c r="C30" s="10"/>
      <c r="D30" s="22" t="s">
        <v>9</v>
      </c>
      <c r="E30" s="20">
        <f>I30+M30+Q30+U30</f>
        <v>13</v>
      </c>
      <c r="F30" s="21" t="s">
        <v>10</v>
      </c>
      <c r="G30" s="20">
        <f>K30+O30+S30+W30</f>
        <v>877</v>
      </c>
      <c r="H30" s="22" t="s">
        <v>9</v>
      </c>
      <c r="I30" s="20">
        <v>5</v>
      </c>
      <c r="J30" s="21" t="s">
        <v>10</v>
      </c>
      <c r="K30" s="20">
        <v>510</v>
      </c>
      <c r="L30" s="22" t="s">
        <v>9</v>
      </c>
      <c r="M30" s="20">
        <v>7</v>
      </c>
      <c r="N30" s="21" t="s">
        <v>10</v>
      </c>
      <c r="O30" s="20">
        <v>117</v>
      </c>
      <c r="P30" s="347"/>
      <c r="Q30" s="348">
        <v>0</v>
      </c>
      <c r="R30" s="152"/>
      <c r="S30" s="290">
        <v>0</v>
      </c>
      <c r="T30" s="22" t="s">
        <v>9</v>
      </c>
      <c r="U30" s="20">
        <v>1</v>
      </c>
      <c r="V30" s="21" t="s">
        <v>10</v>
      </c>
      <c r="W30" s="20">
        <v>250</v>
      </c>
    </row>
    <row r="31" spans="1:23" ht="12.6" customHeight="1">
      <c r="A31" s="8">
        <v>0</v>
      </c>
      <c r="B31" s="24" t="s">
        <v>32</v>
      </c>
      <c r="C31" s="10"/>
      <c r="D31" s="22" t="s">
        <v>9</v>
      </c>
      <c r="E31" s="20">
        <f>I31+M31+Q31+U31</f>
        <v>29</v>
      </c>
      <c r="F31" s="21" t="s">
        <v>10</v>
      </c>
      <c r="G31" s="20">
        <f>K31+O31+S31+W31</f>
        <v>1731</v>
      </c>
      <c r="H31" s="22" t="s">
        <v>9</v>
      </c>
      <c r="I31" s="20">
        <v>9</v>
      </c>
      <c r="J31" s="21" t="s">
        <v>10</v>
      </c>
      <c r="K31" s="20">
        <v>678</v>
      </c>
      <c r="L31" s="22" t="s">
        <v>9</v>
      </c>
      <c r="M31" s="20">
        <v>17</v>
      </c>
      <c r="N31" s="21" t="s">
        <v>10</v>
      </c>
      <c r="O31" s="20">
        <v>313</v>
      </c>
      <c r="P31" s="22" t="s">
        <v>9</v>
      </c>
      <c r="Q31" s="20">
        <v>2</v>
      </c>
      <c r="R31" s="21" t="s">
        <v>33</v>
      </c>
      <c r="S31" s="20">
        <v>470</v>
      </c>
      <c r="T31" s="22" t="s">
        <v>9</v>
      </c>
      <c r="U31" s="20">
        <v>1</v>
      </c>
      <c r="V31" s="21" t="s">
        <v>10</v>
      </c>
      <c r="W31" s="20">
        <v>270</v>
      </c>
    </row>
    <row r="32" spans="1:23" ht="12.6" customHeight="1">
      <c r="A32" s="8">
        <v>0</v>
      </c>
      <c r="B32" s="24" t="s">
        <v>34</v>
      </c>
      <c r="C32" s="10"/>
      <c r="D32" s="22" t="s">
        <v>9</v>
      </c>
      <c r="E32" s="20">
        <f>I32+M32+Q32+U32</f>
        <v>5</v>
      </c>
      <c r="F32" s="21" t="s">
        <v>10</v>
      </c>
      <c r="G32" s="20">
        <f>K32+O32+S32+W32</f>
        <v>296</v>
      </c>
      <c r="H32" s="347"/>
      <c r="I32" s="348">
        <v>0</v>
      </c>
      <c r="J32" s="152"/>
      <c r="K32" s="290">
        <v>0</v>
      </c>
      <c r="L32" s="22" t="s">
        <v>9</v>
      </c>
      <c r="M32" s="20">
        <v>5</v>
      </c>
      <c r="N32" s="21" t="s">
        <v>10</v>
      </c>
      <c r="O32" s="20">
        <v>296</v>
      </c>
      <c r="P32" s="22"/>
      <c r="Q32" s="348">
        <v>0</v>
      </c>
      <c r="R32" s="152"/>
      <c r="S32" s="290">
        <v>0</v>
      </c>
      <c r="T32" s="347"/>
      <c r="U32" s="348">
        <v>0</v>
      </c>
      <c r="V32" s="152"/>
      <c r="W32" s="290">
        <v>0</v>
      </c>
    </row>
    <row r="33" spans="1:23" ht="12.6" customHeight="1">
      <c r="A33" s="8">
        <v>0</v>
      </c>
      <c r="B33" s="24" t="s">
        <v>35</v>
      </c>
      <c r="C33" s="10"/>
      <c r="D33" s="22" t="s">
        <v>9</v>
      </c>
      <c r="E33" s="20">
        <f>I33+M33+Q33+U33</f>
        <v>7</v>
      </c>
      <c r="F33" s="21" t="s">
        <v>10</v>
      </c>
      <c r="G33" s="20">
        <f>K33+O33+S33+W33</f>
        <v>697</v>
      </c>
      <c r="H33" s="22" t="s">
        <v>9</v>
      </c>
      <c r="I33" s="20">
        <v>3</v>
      </c>
      <c r="J33" s="21" t="s">
        <v>10</v>
      </c>
      <c r="K33" s="20">
        <v>355</v>
      </c>
      <c r="L33" s="22" t="s">
        <v>9</v>
      </c>
      <c r="M33" s="20">
        <v>2</v>
      </c>
      <c r="N33" s="21" t="s">
        <v>10</v>
      </c>
      <c r="O33" s="20">
        <v>32</v>
      </c>
      <c r="P33" s="22" t="s">
        <v>9</v>
      </c>
      <c r="Q33" s="20">
        <v>2</v>
      </c>
      <c r="R33" s="21" t="s">
        <v>33</v>
      </c>
      <c r="S33" s="20">
        <v>310</v>
      </c>
      <c r="T33" s="347"/>
      <c r="U33" s="348">
        <v>0</v>
      </c>
      <c r="V33" s="152"/>
      <c r="W33" s="290">
        <v>0</v>
      </c>
    </row>
    <row r="34" spans="1:23" ht="4.5" customHeight="1">
      <c r="A34" s="8">
        <v>0</v>
      </c>
      <c r="B34" s="24"/>
      <c r="C34" s="10"/>
      <c r="D34" s="22"/>
      <c r="E34" s="20"/>
      <c r="F34" s="21"/>
      <c r="G34" s="20"/>
      <c r="H34" s="22"/>
      <c r="I34" s="20"/>
      <c r="J34" s="21"/>
      <c r="K34" s="20"/>
      <c r="L34" s="22"/>
      <c r="M34" s="20"/>
      <c r="N34" s="21"/>
      <c r="O34" s="20"/>
      <c r="P34" s="22"/>
      <c r="Q34" s="20"/>
      <c r="R34" s="21"/>
      <c r="S34" s="20"/>
      <c r="T34" s="347"/>
      <c r="U34" s="20"/>
      <c r="V34" s="21"/>
      <c r="W34" s="290"/>
    </row>
    <row r="35" spans="1:23" ht="12.6" customHeight="1">
      <c r="A35" s="8">
        <v>0</v>
      </c>
      <c r="B35" s="24" t="s">
        <v>36</v>
      </c>
      <c r="C35" s="10"/>
      <c r="D35" s="22" t="s">
        <v>9</v>
      </c>
      <c r="E35" s="20">
        <f>I35+M35+Q35+U35</f>
        <v>3</v>
      </c>
      <c r="F35" s="21" t="s">
        <v>10</v>
      </c>
      <c r="G35" s="20">
        <f>K35+O35+S35+W35</f>
        <v>55</v>
      </c>
      <c r="H35" s="22" t="s">
        <v>9</v>
      </c>
      <c r="I35" s="20">
        <v>1</v>
      </c>
      <c r="J35" s="21" t="s">
        <v>10</v>
      </c>
      <c r="K35" s="20">
        <v>18</v>
      </c>
      <c r="L35" s="22" t="s">
        <v>9</v>
      </c>
      <c r="M35" s="20">
        <v>2</v>
      </c>
      <c r="N35" s="21" t="s">
        <v>10</v>
      </c>
      <c r="O35" s="20">
        <v>37</v>
      </c>
      <c r="P35" s="22"/>
      <c r="Q35" s="348">
        <v>0</v>
      </c>
      <c r="R35" s="152"/>
      <c r="S35" s="290">
        <v>0</v>
      </c>
      <c r="T35" s="22"/>
      <c r="U35" s="348">
        <v>0</v>
      </c>
      <c r="V35" s="152"/>
      <c r="W35" s="290">
        <v>0</v>
      </c>
    </row>
    <row r="36" spans="1:23" ht="12.6" customHeight="1">
      <c r="A36" s="8">
        <v>0</v>
      </c>
      <c r="B36" s="24" t="s">
        <v>37</v>
      </c>
      <c r="C36" s="10"/>
      <c r="D36" s="22" t="s">
        <v>9</v>
      </c>
      <c r="E36" s="20">
        <f>I36+M36+Q36+U36</f>
        <v>2</v>
      </c>
      <c r="F36" s="21" t="s">
        <v>10</v>
      </c>
      <c r="G36" s="20">
        <f>K36+O36+S36+W36</f>
        <v>666</v>
      </c>
      <c r="H36" s="22" t="s">
        <v>9</v>
      </c>
      <c r="I36" s="20">
        <v>2</v>
      </c>
      <c r="J36" s="21" t="s">
        <v>10</v>
      </c>
      <c r="K36" s="20">
        <v>666</v>
      </c>
      <c r="L36" s="347"/>
      <c r="M36" s="348">
        <v>0</v>
      </c>
      <c r="N36" s="152"/>
      <c r="O36" s="290">
        <v>0</v>
      </c>
      <c r="P36" s="22"/>
      <c r="Q36" s="348">
        <v>0</v>
      </c>
      <c r="R36" s="152"/>
      <c r="S36" s="290">
        <v>0</v>
      </c>
      <c r="T36" s="347"/>
      <c r="U36" s="348">
        <v>0</v>
      </c>
      <c r="V36" s="152"/>
      <c r="W36" s="290">
        <v>0</v>
      </c>
    </row>
    <row r="37" spans="1:23" ht="12.6" customHeight="1">
      <c r="A37" s="8">
        <v>0</v>
      </c>
      <c r="B37" s="24" t="s">
        <v>38</v>
      </c>
      <c r="C37" s="10"/>
      <c r="D37" s="22" t="s">
        <v>9</v>
      </c>
      <c r="E37" s="20">
        <f>I37+M37+Q37+U37</f>
        <v>2</v>
      </c>
      <c r="F37" s="21" t="s">
        <v>10</v>
      </c>
      <c r="G37" s="20">
        <f>K37+O37+S37+W37</f>
        <v>25</v>
      </c>
      <c r="H37" s="347"/>
      <c r="I37" s="348">
        <v>0</v>
      </c>
      <c r="J37" s="152"/>
      <c r="K37" s="290">
        <v>0</v>
      </c>
      <c r="L37" s="22" t="s">
        <v>9</v>
      </c>
      <c r="M37" s="20">
        <v>2</v>
      </c>
      <c r="N37" s="21" t="s">
        <v>10</v>
      </c>
      <c r="O37" s="20">
        <v>25</v>
      </c>
      <c r="P37" s="347"/>
      <c r="Q37" s="348">
        <v>0</v>
      </c>
      <c r="R37" s="152"/>
      <c r="S37" s="290">
        <v>0</v>
      </c>
      <c r="T37" s="347"/>
      <c r="U37" s="348">
        <v>0</v>
      </c>
      <c r="V37" s="152"/>
      <c r="W37" s="290">
        <v>0</v>
      </c>
    </row>
    <row r="38" spans="1:23" ht="12.6" customHeight="1">
      <c r="A38" s="8">
        <v>0</v>
      </c>
      <c r="B38" s="24" t="s">
        <v>39</v>
      </c>
      <c r="C38" s="10"/>
      <c r="D38" s="22" t="s">
        <v>9</v>
      </c>
      <c r="E38" s="20">
        <f>I38+M38+Q38+U38</f>
        <v>10</v>
      </c>
      <c r="F38" s="21" t="s">
        <v>10</v>
      </c>
      <c r="G38" s="20">
        <f>K38+O38+S38+W38</f>
        <v>861</v>
      </c>
      <c r="H38" s="22" t="s">
        <v>9</v>
      </c>
      <c r="I38" s="20">
        <v>2</v>
      </c>
      <c r="J38" s="21" t="s">
        <v>10</v>
      </c>
      <c r="K38" s="20">
        <v>281</v>
      </c>
      <c r="L38" s="347"/>
      <c r="M38" s="348">
        <v>0</v>
      </c>
      <c r="N38" s="152"/>
      <c r="O38" s="290">
        <v>0</v>
      </c>
      <c r="P38" s="22" t="s">
        <v>9</v>
      </c>
      <c r="Q38" s="20">
        <v>8</v>
      </c>
      <c r="R38" s="21" t="s">
        <v>10</v>
      </c>
      <c r="S38" s="20">
        <v>580</v>
      </c>
      <c r="T38" s="22"/>
      <c r="U38" s="348">
        <v>0</v>
      </c>
      <c r="V38" s="152"/>
      <c r="W38" s="290">
        <v>0</v>
      </c>
    </row>
    <row r="39" spans="1:23" ht="12.6" customHeight="1">
      <c r="A39" s="8">
        <v>0</v>
      </c>
      <c r="B39" s="24" t="s">
        <v>40</v>
      </c>
      <c r="C39" s="10"/>
      <c r="D39" s="22" t="s">
        <v>9</v>
      </c>
      <c r="E39" s="20">
        <f>I39+M39+Q39+U39</f>
        <v>1</v>
      </c>
      <c r="F39" s="21" t="s">
        <v>10</v>
      </c>
      <c r="G39" s="20">
        <f>K39+O39+S39+W39</f>
        <v>5</v>
      </c>
      <c r="H39" s="347"/>
      <c r="I39" s="348">
        <v>0</v>
      </c>
      <c r="J39" s="152"/>
      <c r="K39" s="290">
        <v>0</v>
      </c>
      <c r="L39" s="22" t="s">
        <v>9</v>
      </c>
      <c r="M39" s="20">
        <v>1</v>
      </c>
      <c r="N39" s="21" t="s">
        <v>10</v>
      </c>
      <c r="O39" s="20">
        <v>5</v>
      </c>
      <c r="P39" s="347"/>
      <c r="Q39" s="348">
        <v>0</v>
      </c>
      <c r="R39" s="152"/>
      <c r="S39" s="290">
        <v>0</v>
      </c>
      <c r="T39" s="22"/>
      <c r="U39" s="348">
        <v>0</v>
      </c>
      <c r="V39" s="152"/>
      <c r="W39" s="290">
        <v>0</v>
      </c>
    </row>
    <row r="40" spans="1:23" ht="4.5" customHeight="1">
      <c r="A40" s="8">
        <v>0</v>
      </c>
      <c r="B40" s="24"/>
      <c r="C40" s="10"/>
      <c r="D40" s="22"/>
      <c r="E40" s="20"/>
      <c r="F40" s="21"/>
      <c r="G40" s="20"/>
      <c r="H40" s="347"/>
      <c r="I40" s="348"/>
      <c r="J40" s="152"/>
      <c r="K40" s="290"/>
      <c r="L40" s="22"/>
      <c r="M40" s="20"/>
      <c r="N40" s="21"/>
      <c r="O40" s="20"/>
      <c r="P40" s="347"/>
      <c r="Q40" s="348"/>
      <c r="R40" s="21"/>
      <c r="S40" s="290"/>
      <c r="T40" s="22"/>
      <c r="U40" s="20"/>
      <c r="V40" s="21"/>
      <c r="W40" s="290"/>
    </row>
    <row r="41" spans="1:23" ht="12.6" customHeight="1">
      <c r="A41" s="8">
        <v>0</v>
      </c>
      <c r="B41" s="24" t="s">
        <v>41</v>
      </c>
      <c r="C41" s="10"/>
      <c r="D41" s="22" t="s">
        <v>9</v>
      </c>
      <c r="E41" s="20">
        <f>I41+M41+Q41+U41</f>
        <v>2</v>
      </c>
      <c r="F41" s="21" t="s">
        <v>10</v>
      </c>
      <c r="G41" s="20">
        <f>K41+O41+S41+W41</f>
        <v>25</v>
      </c>
      <c r="H41" s="347"/>
      <c r="I41" s="348">
        <v>0</v>
      </c>
      <c r="J41" s="152"/>
      <c r="K41" s="290">
        <v>0</v>
      </c>
      <c r="L41" s="22" t="s">
        <v>9</v>
      </c>
      <c r="M41" s="20">
        <v>2</v>
      </c>
      <c r="N41" s="21" t="s">
        <v>10</v>
      </c>
      <c r="O41" s="20">
        <v>25</v>
      </c>
      <c r="P41" s="347"/>
      <c r="Q41" s="348">
        <v>0</v>
      </c>
      <c r="R41" s="152"/>
      <c r="S41" s="290">
        <v>0</v>
      </c>
      <c r="T41" s="22"/>
      <c r="U41" s="348">
        <v>0</v>
      </c>
      <c r="V41" s="152"/>
      <c r="W41" s="290">
        <v>0</v>
      </c>
    </row>
    <row r="42" spans="1:23" ht="12.6" customHeight="1">
      <c r="A42" s="8">
        <v>0</v>
      </c>
      <c r="B42" s="24" t="s">
        <v>42</v>
      </c>
      <c r="C42" s="10"/>
      <c r="D42" s="22" t="s">
        <v>9</v>
      </c>
      <c r="E42" s="20">
        <f>I42+M42+Q42+U42</f>
        <v>4</v>
      </c>
      <c r="F42" s="21" t="s">
        <v>10</v>
      </c>
      <c r="G42" s="20">
        <f>K42+O42+S42+W42</f>
        <v>38</v>
      </c>
      <c r="H42" s="347"/>
      <c r="I42" s="348">
        <v>0</v>
      </c>
      <c r="J42" s="152"/>
      <c r="K42" s="290">
        <v>0</v>
      </c>
      <c r="L42" s="22" t="s">
        <v>9</v>
      </c>
      <c r="M42" s="20">
        <v>4</v>
      </c>
      <c r="N42" s="21" t="s">
        <v>10</v>
      </c>
      <c r="O42" s="20">
        <v>38</v>
      </c>
      <c r="P42" s="347"/>
      <c r="Q42" s="348">
        <v>0</v>
      </c>
      <c r="R42" s="152"/>
      <c r="S42" s="290">
        <v>0</v>
      </c>
      <c r="T42" s="22"/>
      <c r="U42" s="348">
        <v>0</v>
      </c>
      <c r="V42" s="152"/>
      <c r="W42" s="290">
        <v>0</v>
      </c>
    </row>
    <row r="43" spans="1:23" ht="12.6" customHeight="1">
      <c r="A43" s="8">
        <v>0</v>
      </c>
      <c r="B43" s="24" t="s">
        <v>43</v>
      </c>
      <c r="C43" s="10"/>
      <c r="D43" s="22" t="s">
        <v>9</v>
      </c>
      <c r="E43" s="20">
        <f>I43+M43+Q43+U43</f>
        <v>14</v>
      </c>
      <c r="F43" s="21" t="s">
        <v>10</v>
      </c>
      <c r="G43" s="20">
        <f>K43+O43+S43+W43</f>
        <v>176</v>
      </c>
      <c r="H43" s="22" t="s">
        <v>9</v>
      </c>
      <c r="I43" s="20">
        <v>1</v>
      </c>
      <c r="J43" s="21" t="s">
        <v>10</v>
      </c>
      <c r="K43" s="20">
        <v>40</v>
      </c>
      <c r="L43" s="22" t="s">
        <v>9</v>
      </c>
      <c r="M43" s="20">
        <v>13</v>
      </c>
      <c r="N43" s="21" t="s">
        <v>10</v>
      </c>
      <c r="O43" s="20">
        <v>136</v>
      </c>
      <c r="P43" s="347"/>
      <c r="Q43" s="348">
        <v>0</v>
      </c>
      <c r="R43" s="152"/>
      <c r="S43" s="290">
        <v>0</v>
      </c>
      <c r="T43" s="22"/>
      <c r="U43" s="348">
        <v>0</v>
      </c>
      <c r="V43" s="152"/>
      <c r="W43" s="290">
        <v>0</v>
      </c>
    </row>
    <row r="44" spans="1:23" ht="12.6" customHeight="1">
      <c r="A44" s="8">
        <v>0</v>
      </c>
      <c r="B44" s="24" t="s">
        <v>44</v>
      </c>
      <c r="C44" s="10"/>
      <c r="D44" s="22" t="s">
        <v>9</v>
      </c>
      <c r="E44" s="20">
        <f>I44+M44+Q44+U44</f>
        <v>2</v>
      </c>
      <c r="F44" s="21" t="s">
        <v>10</v>
      </c>
      <c r="G44" s="20">
        <f>K44+O44+S44+W44</f>
        <v>40</v>
      </c>
      <c r="H44" s="347"/>
      <c r="I44" s="348">
        <v>0</v>
      </c>
      <c r="J44" s="152"/>
      <c r="K44" s="290">
        <v>0</v>
      </c>
      <c r="L44" s="22" t="s">
        <v>9</v>
      </c>
      <c r="M44" s="20">
        <v>2</v>
      </c>
      <c r="N44" s="21" t="s">
        <v>10</v>
      </c>
      <c r="O44" s="20">
        <v>40</v>
      </c>
      <c r="P44" s="22"/>
      <c r="Q44" s="348">
        <v>0</v>
      </c>
      <c r="R44" s="152"/>
      <c r="S44" s="290">
        <v>0</v>
      </c>
      <c r="T44" s="347"/>
      <c r="U44" s="348">
        <v>0</v>
      </c>
      <c r="V44" s="152"/>
      <c r="W44" s="290">
        <v>0</v>
      </c>
    </row>
    <row r="45" spans="1:23" ht="12.6" customHeight="1">
      <c r="A45" s="8">
        <v>0</v>
      </c>
      <c r="B45" s="24" t="s">
        <v>45</v>
      </c>
      <c r="C45" s="10"/>
      <c r="D45" s="22" t="s">
        <v>9</v>
      </c>
      <c r="E45" s="20">
        <f>I45+M45+Q45+U45</f>
        <v>7</v>
      </c>
      <c r="F45" s="21" t="s">
        <v>10</v>
      </c>
      <c r="G45" s="20">
        <f>K45+O45+S45+W45</f>
        <v>221</v>
      </c>
      <c r="H45" s="347"/>
      <c r="I45" s="348">
        <v>0</v>
      </c>
      <c r="J45" s="152"/>
      <c r="K45" s="290">
        <v>0</v>
      </c>
      <c r="L45" s="22" t="s">
        <v>9</v>
      </c>
      <c r="M45" s="20">
        <v>7</v>
      </c>
      <c r="N45" s="21" t="s">
        <v>10</v>
      </c>
      <c r="O45" s="20">
        <v>221</v>
      </c>
      <c r="P45" s="22"/>
      <c r="Q45" s="348">
        <v>0</v>
      </c>
      <c r="R45" s="152"/>
      <c r="S45" s="290">
        <v>0</v>
      </c>
      <c r="T45" s="347"/>
      <c r="U45" s="348">
        <v>0</v>
      </c>
      <c r="V45" s="152"/>
      <c r="W45" s="290">
        <v>0</v>
      </c>
    </row>
    <row r="46" spans="1:23" ht="4.5" customHeight="1">
      <c r="A46" s="8">
        <v>0</v>
      </c>
      <c r="B46" s="24"/>
      <c r="C46" s="10"/>
      <c r="D46" s="22"/>
      <c r="E46" s="20"/>
      <c r="F46" s="21"/>
      <c r="G46" s="20"/>
      <c r="H46" s="347"/>
      <c r="I46" s="348"/>
      <c r="J46" s="152"/>
      <c r="K46" s="290"/>
      <c r="L46" s="22"/>
      <c r="M46" s="20"/>
      <c r="N46" s="21"/>
      <c r="O46" s="20"/>
      <c r="P46" s="22"/>
      <c r="Q46" s="20"/>
      <c r="R46" s="21"/>
      <c r="S46" s="290"/>
      <c r="T46" s="347"/>
      <c r="U46" s="20"/>
      <c r="V46" s="21"/>
      <c r="W46" s="290"/>
    </row>
    <row r="47" spans="1:23" ht="12.6" customHeight="1">
      <c r="A47" s="8">
        <v>0</v>
      </c>
      <c r="B47" s="24" t="s">
        <v>46</v>
      </c>
      <c r="C47" s="10"/>
      <c r="D47" s="22" t="s">
        <v>9</v>
      </c>
      <c r="E47" s="20">
        <f>I47+M47+Q47+U47</f>
        <v>1</v>
      </c>
      <c r="F47" s="21" t="s">
        <v>10</v>
      </c>
      <c r="G47" s="20">
        <f>K47+O47+S47+W47</f>
        <v>27</v>
      </c>
      <c r="H47" s="347"/>
      <c r="I47" s="348">
        <v>0</v>
      </c>
      <c r="J47" s="152"/>
      <c r="K47" s="290">
        <v>0</v>
      </c>
      <c r="L47" s="22" t="s">
        <v>9</v>
      </c>
      <c r="M47" s="20">
        <v>1</v>
      </c>
      <c r="N47" s="21" t="s">
        <v>10</v>
      </c>
      <c r="O47" s="20">
        <v>27</v>
      </c>
      <c r="P47" s="22"/>
      <c r="Q47" s="348">
        <v>0</v>
      </c>
      <c r="R47" s="152"/>
      <c r="S47" s="290">
        <v>0</v>
      </c>
      <c r="T47" s="347"/>
      <c r="U47" s="348">
        <v>0</v>
      </c>
      <c r="V47" s="152"/>
      <c r="W47" s="290">
        <v>0</v>
      </c>
    </row>
    <row r="48" spans="1:23" ht="12.6" customHeight="1">
      <c r="A48" s="8">
        <v>0</v>
      </c>
      <c r="B48" s="24" t="s">
        <v>47</v>
      </c>
      <c r="C48" s="10"/>
      <c r="D48" s="22" t="s">
        <v>9</v>
      </c>
      <c r="E48" s="20">
        <f>I48+M48+Q48+U48</f>
        <v>3</v>
      </c>
      <c r="F48" s="21" t="s">
        <v>10</v>
      </c>
      <c r="G48" s="20">
        <f>K48+O48+S48+W48</f>
        <v>204</v>
      </c>
      <c r="H48" s="347"/>
      <c r="I48" s="348">
        <v>0</v>
      </c>
      <c r="J48" s="152"/>
      <c r="K48" s="290">
        <v>0</v>
      </c>
      <c r="L48" s="22" t="s">
        <v>9</v>
      </c>
      <c r="M48" s="20">
        <v>2</v>
      </c>
      <c r="N48" s="21" t="s">
        <v>10</v>
      </c>
      <c r="O48" s="20">
        <v>54</v>
      </c>
      <c r="P48" s="22" t="s">
        <v>9</v>
      </c>
      <c r="Q48" s="20">
        <v>1</v>
      </c>
      <c r="R48" s="21" t="s">
        <v>10</v>
      </c>
      <c r="S48" s="20">
        <v>150</v>
      </c>
      <c r="T48" s="22"/>
      <c r="U48" s="348">
        <v>0</v>
      </c>
      <c r="V48" s="152"/>
      <c r="W48" s="290">
        <v>0</v>
      </c>
    </row>
    <row r="49" spans="1:23" ht="12.6" customHeight="1">
      <c r="A49" s="8">
        <v>0</v>
      </c>
      <c r="B49" s="24" t="s">
        <v>48</v>
      </c>
      <c r="C49" s="10"/>
      <c r="D49" s="22" t="s">
        <v>9</v>
      </c>
      <c r="E49" s="20">
        <f>I49+M49+Q49+U49</f>
        <v>12</v>
      </c>
      <c r="F49" s="21" t="s">
        <v>10</v>
      </c>
      <c r="G49" s="20">
        <f>K49+O49+S49+W49</f>
        <v>431</v>
      </c>
      <c r="H49" s="22" t="s">
        <v>9</v>
      </c>
      <c r="I49" s="20">
        <v>1</v>
      </c>
      <c r="J49" s="21" t="s">
        <v>10</v>
      </c>
      <c r="K49" s="20">
        <v>26</v>
      </c>
      <c r="L49" s="22" t="s">
        <v>9</v>
      </c>
      <c r="M49" s="20">
        <v>8</v>
      </c>
      <c r="N49" s="21" t="s">
        <v>10</v>
      </c>
      <c r="O49" s="20">
        <v>185</v>
      </c>
      <c r="P49" s="22" t="s">
        <v>9</v>
      </c>
      <c r="Q49" s="20">
        <v>3</v>
      </c>
      <c r="R49" s="21" t="s">
        <v>10</v>
      </c>
      <c r="S49" s="20">
        <v>220</v>
      </c>
      <c r="T49" s="347"/>
      <c r="U49" s="348">
        <v>0</v>
      </c>
      <c r="V49" s="152"/>
      <c r="W49" s="290">
        <v>0</v>
      </c>
    </row>
    <row r="50" spans="1:23" ht="12.6" customHeight="1">
      <c r="A50" s="8">
        <v>0</v>
      </c>
      <c r="B50" s="24" t="s">
        <v>49</v>
      </c>
      <c r="C50" s="10"/>
      <c r="D50" s="347"/>
      <c r="E50" s="348">
        <v>0</v>
      </c>
      <c r="F50" s="152"/>
      <c r="G50" s="290">
        <v>0</v>
      </c>
      <c r="H50" s="347"/>
      <c r="I50" s="348">
        <v>0</v>
      </c>
      <c r="J50" s="152"/>
      <c r="K50" s="290">
        <v>0</v>
      </c>
      <c r="L50" s="22"/>
      <c r="M50" s="348">
        <v>0</v>
      </c>
      <c r="N50" s="152"/>
      <c r="O50" s="290">
        <v>0</v>
      </c>
      <c r="P50" s="22"/>
      <c r="Q50" s="348">
        <v>0</v>
      </c>
      <c r="R50" s="152"/>
      <c r="S50" s="290">
        <v>0</v>
      </c>
      <c r="T50" s="347"/>
      <c r="U50" s="348">
        <v>0</v>
      </c>
      <c r="V50" s="152"/>
      <c r="W50" s="290">
        <v>0</v>
      </c>
    </row>
    <row r="51" spans="1:23" ht="4.5" customHeight="1" thickBot="1">
      <c r="A51" s="26">
        <v>0</v>
      </c>
      <c r="B51" s="27"/>
      <c r="C51" s="28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</row>
    <row r="52" spans="1:23" ht="2.25" customHeight="1" thickTop="1">
      <c r="A52" s="8">
        <v>0</v>
      </c>
      <c r="C52" s="364"/>
      <c r="F52" s="29"/>
      <c r="G52" s="29"/>
      <c r="H52" s="30"/>
      <c r="I52" s="31"/>
      <c r="J52" s="32"/>
      <c r="K52" s="33"/>
      <c r="M52" s="34"/>
      <c r="O52" s="34"/>
      <c r="P52" s="35"/>
      <c r="T52" s="30"/>
      <c r="U52" s="31"/>
      <c r="V52" s="32"/>
      <c r="W52" s="33"/>
    </row>
    <row r="53" spans="1:23" s="1" customFormat="1">
      <c r="A53" s="1" t="s">
        <v>50</v>
      </c>
      <c r="B53" s="71"/>
      <c r="D53" s="36"/>
      <c r="W53" s="37"/>
    </row>
    <row r="54" spans="1:23" s="1" customFormat="1">
      <c r="A54" s="1" t="s">
        <v>51</v>
      </c>
      <c r="D54" s="36"/>
    </row>
    <row r="55" spans="1:23" s="1" customFormat="1">
      <c r="A55" s="1" t="s">
        <v>52</v>
      </c>
      <c r="D55" s="36"/>
    </row>
    <row r="56" spans="1:23" s="1" customFormat="1">
      <c r="A56" s="1" t="s">
        <v>53</v>
      </c>
    </row>
  </sheetData>
  <mergeCells count="5">
    <mergeCell ref="D2:G2"/>
    <mergeCell ref="H2:K2"/>
    <mergeCell ref="L2:O2"/>
    <mergeCell ref="P2:S2"/>
    <mergeCell ref="T2:W2"/>
  </mergeCells>
  <phoneticPr fontId="2"/>
  <printOptions horizontalCentered="1"/>
  <pageMargins left="0.59055118110236227" right="0.59055118110236227" top="0.98425196850393704" bottom="0.59055118110236227" header="0.51181102362204722" footer="0.51181102362204722"/>
  <pageSetup paperSize="9" scale="95" fitToWidth="0" fitToHeight="0" orientation="landscape" r:id="rId1"/>
  <headerFooter alignWithMargins="0">
    <oddHeader>&amp;L&amp;9公共賃貸住宅管理戸数&amp;R&amp;9&amp;F　(&amp;A)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M48"/>
  <sheetViews>
    <sheetView zoomScaleNormal="100" zoomScaleSheetLayoutView="150" workbookViewId="0"/>
  </sheetViews>
  <sheetFormatPr defaultColWidth="14.19921875" defaultRowHeight="11.25"/>
  <cols>
    <col min="1" max="1" width="1.796875" style="41" customWidth="1"/>
    <col min="2" max="2" width="20.19921875" style="41" customWidth="1"/>
    <col min="3" max="3" width="1.796875" style="41" customWidth="1"/>
    <col min="4" max="12" width="11" style="58" customWidth="1"/>
    <col min="13" max="256" width="14.19921875" style="41"/>
    <col min="257" max="257" width="1.796875" style="41" customWidth="1"/>
    <col min="258" max="258" width="20.19921875" style="41" customWidth="1"/>
    <col min="259" max="259" width="1.796875" style="41" customWidth="1"/>
    <col min="260" max="268" width="11" style="41" customWidth="1"/>
    <col min="269" max="512" width="14.19921875" style="41"/>
    <col min="513" max="513" width="1.796875" style="41" customWidth="1"/>
    <col min="514" max="514" width="20.19921875" style="41" customWidth="1"/>
    <col min="515" max="515" width="1.796875" style="41" customWidth="1"/>
    <col min="516" max="524" width="11" style="41" customWidth="1"/>
    <col min="525" max="768" width="14.19921875" style="41"/>
    <col min="769" max="769" width="1.796875" style="41" customWidth="1"/>
    <col min="770" max="770" width="20.19921875" style="41" customWidth="1"/>
    <col min="771" max="771" width="1.796875" style="41" customWidth="1"/>
    <col min="772" max="780" width="11" style="41" customWidth="1"/>
    <col min="781" max="1024" width="14.19921875" style="41"/>
    <col min="1025" max="1025" width="1.796875" style="41" customWidth="1"/>
    <col min="1026" max="1026" width="20.19921875" style="41" customWidth="1"/>
    <col min="1027" max="1027" width="1.796875" style="41" customWidth="1"/>
    <col min="1028" max="1036" width="11" style="41" customWidth="1"/>
    <col min="1037" max="1280" width="14.19921875" style="41"/>
    <col min="1281" max="1281" width="1.796875" style="41" customWidth="1"/>
    <col min="1282" max="1282" width="20.19921875" style="41" customWidth="1"/>
    <col min="1283" max="1283" width="1.796875" style="41" customWidth="1"/>
    <col min="1284" max="1292" width="11" style="41" customWidth="1"/>
    <col min="1293" max="1536" width="14.19921875" style="41"/>
    <col min="1537" max="1537" width="1.796875" style="41" customWidth="1"/>
    <col min="1538" max="1538" width="20.19921875" style="41" customWidth="1"/>
    <col min="1539" max="1539" width="1.796875" style="41" customWidth="1"/>
    <col min="1540" max="1548" width="11" style="41" customWidth="1"/>
    <col min="1549" max="1792" width="14.19921875" style="41"/>
    <col min="1793" max="1793" width="1.796875" style="41" customWidth="1"/>
    <col min="1794" max="1794" width="20.19921875" style="41" customWidth="1"/>
    <col min="1795" max="1795" width="1.796875" style="41" customWidth="1"/>
    <col min="1796" max="1804" width="11" style="41" customWidth="1"/>
    <col min="1805" max="2048" width="14.19921875" style="41"/>
    <col min="2049" max="2049" width="1.796875" style="41" customWidth="1"/>
    <col min="2050" max="2050" width="20.19921875" style="41" customWidth="1"/>
    <col min="2051" max="2051" width="1.796875" style="41" customWidth="1"/>
    <col min="2052" max="2060" width="11" style="41" customWidth="1"/>
    <col min="2061" max="2304" width="14.19921875" style="41"/>
    <col min="2305" max="2305" width="1.796875" style="41" customWidth="1"/>
    <col min="2306" max="2306" width="20.19921875" style="41" customWidth="1"/>
    <col min="2307" max="2307" width="1.796875" style="41" customWidth="1"/>
    <col min="2308" max="2316" width="11" style="41" customWidth="1"/>
    <col min="2317" max="2560" width="14.19921875" style="41"/>
    <col min="2561" max="2561" width="1.796875" style="41" customWidth="1"/>
    <col min="2562" max="2562" width="20.19921875" style="41" customWidth="1"/>
    <col min="2563" max="2563" width="1.796875" style="41" customWidth="1"/>
    <col min="2564" max="2572" width="11" style="41" customWidth="1"/>
    <col min="2573" max="2816" width="14.19921875" style="41"/>
    <col min="2817" max="2817" width="1.796875" style="41" customWidth="1"/>
    <col min="2818" max="2818" width="20.19921875" style="41" customWidth="1"/>
    <col min="2819" max="2819" width="1.796875" style="41" customWidth="1"/>
    <col min="2820" max="2828" width="11" style="41" customWidth="1"/>
    <col min="2829" max="3072" width="14.19921875" style="41"/>
    <col min="3073" max="3073" width="1.796875" style="41" customWidth="1"/>
    <col min="3074" max="3074" width="20.19921875" style="41" customWidth="1"/>
    <col min="3075" max="3075" width="1.796875" style="41" customWidth="1"/>
    <col min="3076" max="3084" width="11" style="41" customWidth="1"/>
    <col min="3085" max="3328" width="14.19921875" style="41"/>
    <col min="3329" max="3329" width="1.796875" style="41" customWidth="1"/>
    <col min="3330" max="3330" width="20.19921875" style="41" customWidth="1"/>
    <col min="3331" max="3331" width="1.796875" style="41" customWidth="1"/>
    <col min="3332" max="3340" width="11" style="41" customWidth="1"/>
    <col min="3341" max="3584" width="14.19921875" style="41"/>
    <col min="3585" max="3585" width="1.796875" style="41" customWidth="1"/>
    <col min="3586" max="3586" width="20.19921875" style="41" customWidth="1"/>
    <col min="3587" max="3587" width="1.796875" style="41" customWidth="1"/>
    <col min="3588" max="3596" width="11" style="41" customWidth="1"/>
    <col min="3597" max="3840" width="14.19921875" style="41"/>
    <col min="3841" max="3841" width="1.796875" style="41" customWidth="1"/>
    <col min="3842" max="3842" width="20.19921875" style="41" customWidth="1"/>
    <col min="3843" max="3843" width="1.796875" style="41" customWidth="1"/>
    <col min="3844" max="3852" width="11" style="41" customWidth="1"/>
    <col min="3853" max="4096" width="14.19921875" style="41"/>
    <col min="4097" max="4097" width="1.796875" style="41" customWidth="1"/>
    <col min="4098" max="4098" width="20.19921875" style="41" customWidth="1"/>
    <col min="4099" max="4099" width="1.796875" style="41" customWidth="1"/>
    <col min="4100" max="4108" width="11" style="41" customWidth="1"/>
    <col min="4109" max="4352" width="14.19921875" style="41"/>
    <col min="4353" max="4353" width="1.796875" style="41" customWidth="1"/>
    <col min="4354" max="4354" width="20.19921875" style="41" customWidth="1"/>
    <col min="4355" max="4355" width="1.796875" style="41" customWidth="1"/>
    <col min="4356" max="4364" width="11" style="41" customWidth="1"/>
    <col min="4365" max="4608" width="14.19921875" style="41"/>
    <col min="4609" max="4609" width="1.796875" style="41" customWidth="1"/>
    <col min="4610" max="4610" width="20.19921875" style="41" customWidth="1"/>
    <col min="4611" max="4611" width="1.796875" style="41" customWidth="1"/>
    <col min="4612" max="4620" width="11" style="41" customWidth="1"/>
    <col min="4621" max="4864" width="14.19921875" style="41"/>
    <col min="4865" max="4865" width="1.796875" style="41" customWidth="1"/>
    <col min="4866" max="4866" width="20.19921875" style="41" customWidth="1"/>
    <col min="4867" max="4867" width="1.796875" style="41" customWidth="1"/>
    <col min="4868" max="4876" width="11" style="41" customWidth="1"/>
    <col min="4877" max="5120" width="14.19921875" style="41"/>
    <col min="5121" max="5121" width="1.796875" style="41" customWidth="1"/>
    <col min="5122" max="5122" width="20.19921875" style="41" customWidth="1"/>
    <col min="5123" max="5123" width="1.796875" style="41" customWidth="1"/>
    <col min="5124" max="5132" width="11" style="41" customWidth="1"/>
    <col min="5133" max="5376" width="14.19921875" style="41"/>
    <col min="5377" max="5377" width="1.796875" style="41" customWidth="1"/>
    <col min="5378" max="5378" width="20.19921875" style="41" customWidth="1"/>
    <col min="5379" max="5379" width="1.796875" style="41" customWidth="1"/>
    <col min="5380" max="5388" width="11" style="41" customWidth="1"/>
    <col min="5389" max="5632" width="14.19921875" style="41"/>
    <col min="5633" max="5633" width="1.796875" style="41" customWidth="1"/>
    <col min="5634" max="5634" width="20.19921875" style="41" customWidth="1"/>
    <col min="5635" max="5635" width="1.796875" style="41" customWidth="1"/>
    <col min="5636" max="5644" width="11" style="41" customWidth="1"/>
    <col min="5645" max="5888" width="14.19921875" style="41"/>
    <col min="5889" max="5889" width="1.796875" style="41" customWidth="1"/>
    <col min="5890" max="5890" width="20.19921875" style="41" customWidth="1"/>
    <col min="5891" max="5891" width="1.796875" style="41" customWidth="1"/>
    <col min="5892" max="5900" width="11" style="41" customWidth="1"/>
    <col min="5901" max="6144" width="14.19921875" style="41"/>
    <col min="6145" max="6145" width="1.796875" style="41" customWidth="1"/>
    <col min="6146" max="6146" width="20.19921875" style="41" customWidth="1"/>
    <col min="6147" max="6147" width="1.796875" style="41" customWidth="1"/>
    <col min="6148" max="6156" width="11" style="41" customWidth="1"/>
    <col min="6157" max="6400" width="14.19921875" style="41"/>
    <col min="6401" max="6401" width="1.796875" style="41" customWidth="1"/>
    <col min="6402" max="6402" width="20.19921875" style="41" customWidth="1"/>
    <col min="6403" max="6403" width="1.796875" style="41" customWidth="1"/>
    <col min="6404" max="6412" width="11" style="41" customWidth="1"/>
    <col min="6413" max="6656" width="14.19921875" style="41"/>
    <col min="6657" max="6657" width="1.796875" style="41" customWidth="1"/>
    <col min="6658" max="6658" width="20.19921875" style="41" customWidth="1"/>
    <col min="6659" max="6659" width="1.796875" style="41" customWidth="1"/>
    <col min="6660" max="6668" width="11" style="41" customWidth="1"/>
    <col min="6669" max="6912" width="14.19921875" style="41"/>
    <col min="6913" max="6913" width="1.796875" style="41" customWidth="1"/>
    <col min="6914" max="6914" width="20.19921875" style="41" customWidth="1"/>
    <col min="6915" max="6915" width="1.796875" style="41" customWidth="1"/>
    <col min="6916" max="6924" width="11" style="41" customWidth="1"/>
    <col min="6925" max="7168" width="14.19921875" style="41"/>
    <col min="7169" max="7169" width="1.796875" style="41" customWidth="1"/>
    <col min="7170" max="7170" width="20.19921875" style="41" customWidth="1"/>
    <col min="7171" max="7171" width="1.796875" style="41" customWidth="1"/>
    <col min="7172" max="7180" width="11" style="41" customWidth="1"/>
    <col min="7181" max="7424" width="14.19921875" style="41"/>
    <col min="7425" max="7425" width="1.796875" style="41" customWidth="1"/>
    <col min="7426" max="7426" width="20.19921875" style="41" customWidth="1"/>
    <col min="7427" max="7427" width="1.796875" style="41" customWidth="1"/>
    <col min="7428" max="7436" width="11" style="41" customWidth="1"/>
    <col min="7437" max="7680" width="14.19921875" style="41"/>
    <col min="7681" max="7681" width="1.796875" style="41" customWidth="1"/>
    <col min="7682" max="7682" width="20.19921875" style="41" customWidth="1"/>
    <col min="7683" max="7683" width="1.796875" style="41" customWidth="1"/>
    <col min="7684" max="7692" width="11" style="41" customWidth="1"/>
    <col min="7693" max="7936" width="14.19921875" style="41"/>
    <col min="7937" max="7937" width="1.796875" style="41" customWidth="1"/>
    <col min="7938" max="7938" width="20.19921875" style="41" customWidth="1"/>
    <col min="7939" max="7939" width="1.796875" style="41" customWidth="1"/>
    <col min="7940" max="7948" width="11" style="41" customWidth="1"/>
    <col min="7949" max="8192" width="14.19921875" style="41"/>
    <col min="8193" max="8193" width="1.796875" style="41" customWidth="1"/>
    <col min="8194" max="8194" width="20.19921875" style="41" customWidth="1"/>
    <col min="8195" max="8195" width="1.796875" style="41" customWidth="1"/>
    <col min="8196" max="8204" width="11" style="41" customWidth="1"/>
    <col min="8205" max="8448" width="14.19921875" style="41"/>
    <col min="8449" max="8449" width="1.796875" style="41" customWidth="1"/>
    <col min="8450" max="8450" width="20.19921875" style="41" customWidth="1"/>
    <col min="8451" max="8451" width="1.796875" style="41" customWidth="1"/>
    <col min="8452" max="8460" width="11" style="41" customWidth="1"/>
    <col min="8461" max="8704" width="14.19921875" style="41"/>
    <col min="8705" max="8705" width="1.796875" style="41" customWidth="1"/>
    <col min="8706" max="8706" width="20.19921875" style="41" customWidth="1"/>
    <col min="8707" max="8707" width="1.796875" style="41" customWidth="1"/>
    <col min="8708" max="8716" width="11" style="41" customWidth="1"/>
    <col min="8717" max="8960" width="14.19921875" style="41"/>
    <col min="8961" max="8961" width="1.796875" style="41" customWidth="1"/>
    <col min="8962" max="8962" width="20.19921875" style="41" customWidth="1"/>
    <col min="8963" max="8963" width="1.796875" style="41" customWidth="1"/>
    <col min="8964" max="8972" width="11" style="41" customWidth="1"/>
    <col min="8973" max="9216" width="14.19921875" style="41"/>
    <col min="9217" max="9217" width="1.796875" style="41" customWidth="1"/>
    <col min="9218" max="9218" width="20.19921875" style="41" customWidth="1"/>
    <col min="9219" max="9219" width="1.796875" style="41" customWidth="1"/>
    <col min="9220" max="9228" width="11" style="41" customWidth="1"/>
    <col min="9229" max="9472" width="14.19921875" style="41"/>
    <col min="9473" max="9473" width="1.796875" style="41" customWidth="1"/>
    <col min="9474" max="9474" width="20.19921875" style="41" customWidth="1"/>
    <col min="9475" max="9475" width="1.796875" style="41" customWidth="1"/>
    <col min="9476" max="9484" width="11" style="41" customWidth="1"/>
    <col min="9485" max="9728" width="14.19921875" style="41"/>
    <col min="9729" max="9729" width="1.796875" style="41" customWidth="1"/>
    <col min="9730" max="9730" width="20.19921875" style="41" customWidth="1"/>
    <col min="9731" max="9731" width="1.796875" style="41" customWidth="1"/>
    <col min="9732" max="9740" width="11" style="41" customWidth="1"/>
    <col min="9741" max="9984" width="14.19921875" style="41"/>
    <col min="9985" max="9985" width="1.796875" style="41" customWidth="1"/>
    <col min="9986" max="9986" width="20.19921875" style="41" customWidth="1"/>
    <col min="9987" max="9987" width="1.796875" style="41" customWidth="1"/>
    <col min="9988" max="9996" width="11" style="41" customWidth="1"/>
    <col min="9997" max="10240" width="14.19921875" style="41"/>
    <col min="10241" max="10241" width="1.796875" style="41" customWidth="1"/>
    <col min="10242" max="10242" width="20.19921875" style="41" customWidth="1"/>
    <col min="10243" max="10243" width="1.796875" style="41" customWidth="1"/>
    <col min="10244" max="10252" width="11" style="41" customWidth="1"/>
    <col min="10253" max="10496" width="14.19921875" style="41"/>
    <col min="10497" max="10497" width="1.796875" style="41" customWidth="1"/>
    <col min="10498" max="10498" width="20.19921875" style="41" customWidth="1"/>
    <col min="10499" max="10499" width="1.796875" style="41" customWidth="1"/>
    <col min="10500" max="10508" width="11" style="41" customWidth="1"/>
    <col min="10509" max="10752" width="14.19921875" style="41"/>
    <col min="10753" max="10753" width="1.796875" style="41" customWidth="1"/>
    <col min="10754" max="10754" width="20.19921875" style="41" customWidth="1"/>
    <col min="10755" max="10755" width="1.796875" style="41" customWidth="1"/>
    <col min="10756" max="10764" width="11" style="41" customWidth="1"/>
    <col min="10765" max="11008" width="14.19921875" style="41"/>
    <col min="11009" max="11009" width="1.796875" style="41" customWidth="1"/>
    <col min="11010" max="11010" width="20.19921875" style="41" customWidth="1"/>
    <col min="11011" max="11011" width="1.796875" style="41" customWidth="1"/>
    <col min="11012" max="11020" width="11" style="41" customWidth="1"/>
    <col min="11021" max="11264" width="14.19921875" style="41"/>
    <col min="11265" max="11265" width="1.796875" style="41" customWidth="1"/>
    <col min="11266" max="11266" width="20.19921875" style="41" customWidth="1"/>
    <col min="11267" max="11267" width="1.796875" style="41" customWidth="1"/>
    <col min="11268" max="11276" width="11" style="41" customWidth="1"/>
    <col min="11277" max="11520" width="14.19921875" style="41"/>
    <col min="11521" max="11521" width="1.796875" style="41" customWidth="1"/>
    <col min="11522" max="11522" width="20.19921875" style="41" customWidth="1"/>
    <col min="11523" max="11523" width="1.796875" style="41" customWidth="1"/>
    <col min="11524" max="11532" width="11" style="41" customWidth="1"/>
    <col min="11533" max="11776" width="14.19921875" style="41"/>
    <col min="11777" max="11777" width="1.796875" style="41" customWidth="1"/>
    <col min="11778" max="11778" width="20.19921875" style="41" customWidth="1"/>
    <col min="11779" max="11779" width="1.796875" style="41" customWidth="1"/>
    <col min="11780" max="11788" width="11" style="41" customWidth="1"/>
    <col min="11789" max="12032" width="14.19921875" style="41"/>
    <col min="12033" max="12033" width="1.796875" style="41" customWidth="1"/>
    <col min="12034" max="12034" width="20.19921875" style="41" customWidth="1"/>
    <col min="12035" max="12035" width="1.796875" style="41" customWidth="1"/>
    <col min="12036" max="12044" width="11" style="41" customWidth="1"/>
    <col min="12045" max="12288" width="14.19921875" style="41"/>
    <col min="12289" max="12289" width="1.796875" style="41" customWidth="1"/>
    <col min="12290" max="12290" width="20.19921875" style="41" customWidth="1"/>
    <col min="12291" max="12291" width="1.796875" style="41" customWidth="1"/>
    <col min="12292" max="12300" width="11" style="41" customWidth="1"/>
    <col min="12301" max="12544" width="14.19921875" style="41"/>
    <col min="12545" max="12545" width="1.796875" style="41" customWidth="1"/>
    <col min="12546" max="12546" width="20.19921875" style="41" customWidth="1"/>
    <col min="12547" max="12547" width="1.796875" style="41" customWidth="1"/>
    <col min="12548" max="12556" width="11" style="41" customWidth="1"/>
    <col min="12557" max="12800" width="14.19921875" style="41"/>
    <col min="12801" max="12801" width="1.796875" style="41" customWidth="1"/>
    <col min="12802" max="12802" width="20.19921875" style="41" customWidth="1"/>
    <col min="12803" max="12803" width="1.796875" style="41" customWidth="1"/>
    <col min="12804" max="12812" width="11" style="41" customWidth="1"/>
    <col min="12813" max="13056" width="14.19921875" style="41"/>
    <col min="13057" max="13057" width="1.796875" style="41" customWidth="1"/>
    <col min="13058" max="13058" width="20.19921875" style="41" customWidth="1"/>
    <col min="13059" max="13059" width="1.796875" style="41" customWidth="1"/>
    <col min="13060" max="13068" width="11" style="41" customWidth="1"/>
    <col min="13069" max="13312" width="14.19921875" style="41"/>
    <col min="13313" max="13313" width="1.796875" style="41" customWidth="1"/>
    <col min="13314" max="13314" width="20.19921875" style="41" customWidth="1"/>
    <col min="13315" max="13315" width="1.796875" style="41" customWidth="1"/>
    <col min="13316" max="13324" width="11" style="41" customWidth="1"/>
    <col min="13325" max="13568" width="14.19921875" style="41"/>
    <col min="13569" max="13569" width="1.796875" style="41" customWidth="1"/>
    <col min="13570" max="13570" width="20.19921875" style="41" customWidth="1"/>
    <col min="13571" max="13571" width="1.796875" style="41" customWidth="1"/>
    <col min="13572" max="13580" width="11" style="41" customWidth="1"/>
    <col min="13581" max="13824" width="14.19921875" style="41"/>
    <col min="13825" max="13825" width="1.796875" style="41" customWidth="1"/>
    <col min="13826" max="13826" width="20.19921875" style="41" customWidth="1"/>
    <col min="13827" max="13827" width="1.796875" style="41" customWidth="1"/>
    <col min="13828" max="13836" width="11" style="41" customWidth="1"/>
    <col min="13837" max="14080" width="14.19921875" style="41"/>
    <col min="14081" max="14081" width="1.796875" style="41" customWidth="1"/>
    <col min="14082" max="14082" width="20.19921875" style="41" customWidth="1"/>
    <col min="14083" max="14083" width="1.796875" style="41" customWidth="1"/>
    <col min="14084" max="14092" width="11" style="41" customWidth="1"/>
    <col min="14093" max="14336" width="14.19921875" style="41"/>
    <col min="14337" max="14337" width="1.796875" style="41" customWidth="1"/>
    <col min="14338" max="14338" width="20.19921875" style="41" customWidth="1"/>
    <col min="14339" max="14339" width="1.796875" style="41" customWidth="1"/>
    <col min="14340" max="14348" width="11" style="41" customWidth="1"/>
    <col min="14349" max="14592" width="14.19921875" style="41"/>
    <col min="14593" max="14593" width="1.796875" style="41" customWidth="1"/>
    <col min="14594" max="14594" width="20.19921875" style="41" customWidth="1"/>
    <col min="14595" max="14595" width="1.796875" style="41" customWidth="1"/>
    <col min="14596" max="14604" width="11" style="41" customWidth="1"/>
    <col min="14605" max="14848" width="14.19921875" style="41"/>
    <col min="14849" max="14849" width="1.796875" style="41" customWidth="1"/>
    <col min="14850" max="14850" width="20.19921875" style="41" customWidth="1"/>
    <col min="14851" max="14851" width="1.796875" style="41" customWidth="1"/>
    <col min="14852" max="14860" width="11" style="41" customWidth="1"/>
    <col min="14861" max="15104" width="14.19921875" style="41"/>
    <col min="15105" max="15105" width="1.796875" style="41" customWidth="1"/>
    <col min="15106" max="15106" width="20.19921875" style="41" customWidth="1"/>
    <col min="15107" max="15107" width="1.796875" style="41" customWidth="1"/>
    <col min="15108" max="15116" width="11" style="41" customWidth="1"/>
    <col min="15117" max="15360" width="14.19921875" style="41"/>
    <col min="15361" max="15361" width="1.796875" style="41" customWidth="1"/>
    <col min="15362" max="15362" width="20.19921875" style="41" customWidth="1"/>
    <col min="15363" max="15363" width="1.796875" style="41" customWidth="1"/>
    <col min="15364" max="15372" width="11" style="41" customWidth="1"/>
    <col min="15373" max="15616" width="14.19921875" style="41"/>
    <col min="15617" max="15617" width="1.796875" style="41" customWidth="1"/>
    <col min="15618" max="15618" width="20.19921875" style="41" customWidth="1"/>
    <col min="15619" max="15619" width="1.796875" style="41" customWidth="1"/>
    <col min="15620" max="15628" width="11" style="41" customWidth="1"/>
    <col min="15629" max="15872" width="14.19921875" style="41"/>
    <col min="15873" max="15873" width="1.796875" style="41" customWidth="1"/>
    <col min="15874" max="15874" width="20.19921875" style="41" customWidth="1"/>
    <col min="15875" max="15875" width="1.796875" style="41" customWidth="1"/>
    <col min="15876" max="15884" width="11" style="41" customWidth="1"/>
    <col min="15885" max="16128" width="14.19921875" style="41"/>
    <col min="16129" max="16129" width="1.796875" style="41" customWidth="1"/>
    <col min="16130" max="16130" width="20.19921875" style="41" customWidth="1"/>
    <col min="16131" max="16131" width="1.796875" style="41" customWidth="1"/>
    <col min="16132" max="16140" width="11" style="41" customWidth="1"/>
    <col min="16141" max="16384" width="14.19921875" style="41"/>
  </cols>
  <sheetData>
    <row r="1" spans="1:13" ht="12" customHeight="1" thickBot="1">
      <c r="A1" s="38"/>
      <c r="B1" s="38" t="s">
        <v>54</v>
      </c>
      <c r="C1" s="38"/>
      <c r="D1" s="39"/>
      <c r="E1" s="39"/>
      <c r="F1" s="39"/>
      <c r="G1" s="39"/>
      <c r="H1" s="39"/>
      <c r="I1" s="39"/>
      <c r="J1" s="39"/>
      <c r="K1" s="39"/>
      <c r="L1" s="40" t="s">
        <v>55</v>
      </c>
    </row>
    <row r="2" spans="1:13" ht="12" customHeight="1" thickTop="1">
      <c r="A2" s="465" t="s">
        <v>56</v>
      </c>
      <c r="B2" s="465"/>
      <c r="C2" s="466"/>
      <c r="D2" s="469" t="s">
        <v>57</v>
      </c>
      <c r="E2" s="470"/>
      <c r="F2" s="471"/>
      <c r="G2" s="469" t="s">
        <v>58</v>
      </c>
      <c r="H2" s="470"/>
      <c r="I2" s="470"/>
      <c r="J2" s="469" t="s">
        <v>59</v>
      </c>
      <c r="K2" s="470"/>
      <c r="L2" s="470"/>
    </row>
    <row r="3" spans="1:13" ht="12" customHeight="1">
      <c r="A3" s="467"/>
      <c r="B3" s="467"/>
      <c r="C3" s="468"/>
      <c r="D3" s="42" t="s">
        <v>60</v>
      </c>
      <c r="E3" s="42" t="s">
        <v>61</v>
      </c>
      <c r="F3" s="42" t="s">
        <v>62</v>
      </c>
      <c r="G3" s="42" t="s">
        <v>60</v>
      </c>
      <c r="H3" s="42" t="s">
        <v>61</v>
      </c>
      <c r="I3" s="43" t="s">
        <v>62</v>
      </c>
      <c r="J3" s="42" t="s">
        <v>60</v>
      </c>
      <c r="K3" s="42" t="s">
        <v>61</v>
      </c>
      <c r="L3" s="43" t="s">
        <v>62</v>
      </c>
    </row>
    <row r="4" spans="1:13" ht="6.75" customHeight="1">
      <c r="A4" s="44"/>
      <c r="B4" s="44"/>
      <c r="C4" s="45"/>
      <c r="D4" s="46"/>
      <c r="E4" s="46"/>
      <c r="F4" s="46"/>
      <c r="G4" s="46"/>
      <c r="H4" s="46"/>
      <c r="I4" s="46"/>
      <c r="J4" s="46"/>
      <c r="K4" s="46"/>
      <c r="L4" s="46"/>
    </row>
    <row r="5" spans="1:13" ht="12.6" customHeight="1">
      <c r="A5" s="44"/>
      <c r="B5" s="47" t="s">
        <v>63</v>
      </c>
      <c r="C5" s="45"/>
      <c r="D5" s="48">
        <v>197</v>
      </c>
      <c r="E5" s="48">
        <v>96</v>
      </c>
      <c r="F5" s="48">
        <v>101</v>
      </c>
      <c r="G5" s="48">
        <v>78</v>
      </c>
      <c r="H5" s="48">
        <v>28</v>
      </c>
      <c r="I5" s="48">
        <v>50</v>
      </c>
      <c r="J5" s="48">
        <f>SUM(J7:J46)</f>
        <v>374</v>
      </c>
      <c r="K5" s="48">
        <v>342</v>
      </c>
      <c r="L5" s="48">
        <v>32</v>
      </c>
      <c r="M5" s="49"/>
    </row>
    <row r="6" spans="1:13" ht="8.1" customHeight="1">
      <c r="A6" s="44"/>
      <c r="B6" s="44"/>
      <c r="C6" s="45"/>
      <c r="D6" s="50"/>
      <c r="E6" s="50"/>
      <c r="F6" s="50"/>
      <c r="G6" s="50"/>
      <c r="H6" s="50"/>
      <c r="I6" s="50"/>
      <c r="J6" s="50"/>
      <c r="K6" s="50"/>
      <c r="L6" s="50"/>
    </row>
    <row r="7" spans="1:13" ht="12.6" customHeight="1">
      <c r="A7" s="51"/>
      <c r="B7" s="52" t="s">
        <v>64</v>
      </c>
      <c r="C7" s="53"/>
      <c r="D7" s="50">
        <v>80</v>
      </c>
      <c r="E7" s="50" t="s">
        <v>65</v>
      </c>
      <c r="F7" s="50">
        <v>80</v>
      </c>
      <c r="G7" s="50" t="s">
        <v>65</v>
      </c>
      <c r="H7" s="50" t="s">
        <v>65</v>
      </c>
      <c r="I7" s="50" t="s">
        <v>65</v>
      </c>
      <c r="J7" s="50">
        <f>IF(SUM(K7:L7)=0,"-",SUM(K7:L7))</f>
        <v>130</v>
      </c>
      <c r="K7" s="50">
        <v>130</v>
      </c>
      <c r="L7" s="50" t="s">
        <v>66</v>
      </c>
    </row>
    <row r="8" spans="1:13" ht="12.6" customHeight="1">
      <c r="A8" s="51"/>
      <c r="B8" s="52" t="s">
        <v>67</v>
      </c>
      <c r="C8" s="53"/>
      <c r="D8" s="50">
        <v>21</v>
      </c>
      <c r="E8" s="50" t="s">
        <v>65</v>
      </c>
      <c r="F8" s="50">
        <v>21</v>
      </c>
      <c r="G8" s="50" t="s">
        <v>65</v>
      </c>
      <c r="H8" s="50" t="s">
        <v>65</v>
      </c>
      <c r="I8" s="50" t="s">
        <v>65</v>
      </c>
      <c r="J8" s="50">
        <f>IF(SUM(K8:L8)=0,"-",SUM(K8:L8))</f>
        <v>32</v>
      </c>
      <c r="K8" s="50" t="s">
        <v>66</v>
      </c>
      <c r="L8" s="50">
        <v>32</v>
      </c>
    </row>
    <row r="9" spans="1:13" ht="12.6" customHeight="1">
      <c r="A9" s="51"/>
      <c r="B9" s="52" t="s">
        <v>69</v>
      </c>
      <c r="C9" s="53"/>
      <c r="D9" s="50">
        <v>96</v>
      </c>
      <c r="E9" s="50">
        <v>96</v>
      </c>
      <c r="F9" s="50" t="s">
        <v>65</v>
      </c>
      <c r="G9" s="50" t="s">
        <v>65</v>
      </c>
      <c r="H9" s="50" t="s">
        <v>65</v>
      </c>
      <c r="I9" s="50" t="s">
        <v>65</v>
      </c>
      <c r="J9" s="50">
        <f>IF(SUM(K9:L9)=0,"-",SUM(K9:L9))</f>
        <v>44</v>
      </c>
      <c r="K9" s="50">
        <v>44</v>
      </c>
      <c r="L9" s="50" t="s">
        <v>70</v>
      </c>
    </row>
    <row r="10" spans="1:13" ht="6.75" customHeight="1">
      <c r="A10" s="51"/>
      <c r="B10" s="52"/>
      <c r="C10" s="53"/>
      <c r="D10" s="50"/>
      <c r="E10" s="50"/>
      <c r="F10" s="50"/>
      <c r="G10" s="50"/>
      <c r="H10" s="50"/>
      <c r="I10" s="50"/>
      <c r="J10" s="50"/>
      <c r="K10" s="50"/>
      <c r="L10" s="50"/>
    </row>
    <row r="11" spans="1:13" ht="12.6" customHeight="1">
      <c r="A11" s="51"/>
      <c r="B11" s="52" t="s">
        <v>71</v>
      </c>
      <c r="C11" s="53"/>
      <c r="D11" s="50" t="s">
        <v>65</v>
      </c>
      <c r="E11" s="50" t="s">
        <v>65</v>
      </c>
      <c r="F11" s="50" t="s">
        <v>65</v>
      </c>
      <c r="G11" s="50">
        <v>28</v>
      </c>
      <c r="H11" s="50">
        <v>28</v>
      </c>
      <c r="I11" s="50" t="s">
        <v>65</v>
      </c>
      <c r="J11" s="50" t="str">
        <f>IF(SUM(K11:L11)=0,"-",SUM(K11:L11))</f>
        <v>-</v>
      </c>
      <c r="K11" s="50" t="s">
        <v>109</v>
      </c>
      <c r="L11" s="50" t="s">
        <v>72</v>
      </c>
    </row>
    <row r="12" spans="1:13" ht="12.6" customHeight="1">
      <c r="A12" s="51"/>
      <c r="B12" s="52" t="s">
        <v>73</v>
      </c>
      <c r="C12" s="53"/>
      <c r="D12" s="50" t="s">
        <v>65</v>
      </c>
      <c r="E12" s="50" t="s">
        <v>65</v>
      </c>
      <c r="F12" s="50" t="s">
        <v>65</v>
      </c>
      <c r="G12" s="50" t="s">
        <v>65</v>
      </c>
      <c r="H12" s="50" t="s">
        <v>65</v>
      </c>
      <c r="I12" s="50" t="s">
        <v>65</v>
      </c>
      <c r="J12" s="50" t="str">
        <f>IF(SUM(K12:L12)=0,"-",SUM(K12:L12))</f>
        <v>-</v>
      </c>
      <c r="K12" s="50" t="s">
        <v>74</v>
      </c>
      <c r="L12" s="50" t="s">
        <v>74</v>
      </c>
    </row>
    <row r="13" spans="1:13" ht="12.6" customHeight="1">
      <c r="A13" s="51"/>
      <c r="B13" s="52" t="s">
        <v>75</v>
      </c>
      <c r="C13" s="53"/>
      <c r="D13" s="50" t="s">
        <v>65</v>
      </c>
      <c r="E13" s="50" t="s">
        <v>65</v>
      </c>
      <c r="F13" s="50" t="s">
        <v>65</v>
      </c>
      <c r="G13" s="50" t="s">
        <v>65</v>
      </c>
      <c r="H13" s="50" t="s">
        <v>65</v>
      </c>
      <c r="I13" s="50" t="s">
        <v>65</v>
      </c>
      <c r="J13" s="50" t="str">
        <f>IF(SUM(K13:L13)=0,"-",SUM(K13:L13))</f>
        <v>-</v>
      </c>
      <c r="K13" s="50" t="s">
        <v>72</v>
      </c>
      <c r="L13" s="50" t="s">
        <v>76</v>
      </c>
    </row>
    <row r="14" spans="1:13" ht="5.0999999999999996" customHeight="1">
      <c r="A14" s="51"/>
      <c r="B14" s="52"/>
      <c r="C14" s="53"/>
      <c r="D14" s="50"/>
      <c r="E14" s="50"/>
      <c r="F14" s="50"/>
      <c r="G14" s="50"/>
      <c r="H14" s="50"/>
      <c r="I14" s="50"/>
      <c r="J14" s="50"/>
      <c r="K14" s="50"/>
      <c r="L14" s="50"/>
    </row>
    <row r="15" spans="1:13" ht="12.6" customHeight="1">
      <c r="A15" s="51"/>
      <c r="B15" s="52" t="s">
        <v>77</v>
      </c>
      <c r="C15" s="53"/>
      <c r="D15" s="50" t="s">
        <v>65</v>
      </c>
      <c r="E15" s="50" t="s">
        <v>65</v>
      </c>
      <c r="F15" s="50" t="s">
        <v>65</v>
      </c>
      <c r="G15" s="50" t="s">
        <v>65</v>
      </c>
      <c r="H15" s="50" t="s">
        <v>65</v>
      </c>
      <c r="I15" s="50" t="s">
        <v>65</v>
      </c>
      <c r="J15" s="50">
        <f>IF(SUM(K15:L15)=0,"-",SUM(K15:L15))</f>
        <v>70</v>
      </c>
      <c r="K15" s="50">
        <v>70</v>
      </c>
      <c r="L15" s="50" t="s">
        <v>76</v>
      </c>
    </row>
    <row r="16" spans="1:13" ht="12.6" customHeight="1">
      <c r="A16" s="51"/>
      <c r="B16" s="52" t="s">
        <v>78</v>
      </c>
      <c r="C16" s="53"/>
      <c r="D16" s="50" t="s">
        <v>65</v>
      </c>
      <c r="E16" s="50" t="s">
        <v>65</v>
      </c>
      <c r="F16" s="50" t="s">
        <v>65</v>
      </c>
      <c r="G16" s="50" t="s">
        <v>65</v>
      </c>
      <c r="H16" s="50" t="s">
        <v>65</v>
      </c>
      <c r="I16" s="50" t="s">
        <v>65</v>
      </c>
      <c r="J16" s="50" t="str">
        <f>IF(SUM(K16:L16)=0,"-",SUM(K16:L16))</f>
        <v>-</v>
      </c>
      <c r="K16" s="50" t="s">
        <v>74</v>
      </c>
      <c r="L16" s="50" t="s">
        <v>76</v>
      </c>
    </row>
    <row r="17" spans="1:12" ht="12.6" customHeight="1">
      <c r="A17" s="51"/>
      <c r="B17" s="52" t="s">
        <v>79</v>
      </c>
      <c r="C17" s="53"/>
      <c r="D17" s="50" t="s">
        <v>65</v>
      </c>
      <c r="E17" s="50" t="s">
        <v>65</v>
      </c>
      <c r="F17" s="50" t="s">
        <v>65</v>
      </c>
      <c r="G17" s="50">
        <v>50</v>
      </c>
      <c r="H17" s="50" t="s">
        <v>65</v>
      </c>
      <c r="I17" s="50">
        <v>50</v>
      </c>
      <c r="J17" s="50" t="str">
        <f>IF(SUM(K17:L17)=0,"-",SUM(K17:L17))</f>
        <v>-</v>
      </c>
      <c r="K17" s="50" t="s">
        <v>76</v>
      </c>
      <c r="L17" s="50" t="s">
        <v>109</v>
      </c>
    </row>
    <row r="18" spans="1:12" ht="12.6" customHeight="1">
      <c r="A18" s="51"/>
      <c r="B18" s="52" t="s">
        <v>80</v>
      </c>
      <c r="C18" s="53"/>
      <c r="D18" s="50" t="s">
        <v>65</v>
      </c>
      <c r="E18" s="50" t="s">
        <v>65</v>
      </c>
      <c r="F18" s="50" t="s">
        <v>65</v>
      </c>
      <c r="G18" s="50" t="s">
        <v>65</v>
      </c>
      <c r="H18" s="50" t="s">
        <v>65</v>
      </c>
      <c r="I18" s="50" t="s">
        <v>65</v>
      </c>
      <c r="J18" s="50" t="str">
        <f>IF(SUM(K18:L18)=0,"-",SUM(K18:L18))</f>
        <v>-</v>
      </c>
      <c r="K18" s="50" t="s">
        <v>81</v>
      </c>
      <c r="L18" s="50" t="s">
        <v>82</v>
      </c>
    </row>
    <row r="19" spans="1:12" ht="5.0999999999999996" customHeight="1">
      <c r="A19" s="51"/>
      <c r="B19" s="52"/>
      <c r="C19" s="53"/>
      <c r="D19" s="50"/>
      <c r="E19" s="50"/>
      <c r="F19" s="50"/>
      <c r="G19" s="50"/>
      <c r="H19" s="50"/>
      <c r="I19" s="50"/>
      <c r="J19" s="50"/>
      <c r="K19" s="50"/>
      <c r="L19" s="50"/>
    </row>
    <row r="20" spans="1:12" ht="12.6" customHeight="1">
      <c r="A20" s="51"/>
      <c r="B20" s="52" t="s">
        <v>83</v>
      </c>
      <c r="C20" s="53"/>
      <c r="D20" s="50" t="s">
        <v>65</v>
      </c>
      <c r="E20" s="50" t="s">
        <v>65</v>
      </c>
      <c r="F20" s="50" t="s">
        <v>65</v>
      </c>
      <c r="G20" s="50" t="s">
        <v>65</v>
      </c>
      <c r="H20" s="50" t="s">
        <v>65</v>
      </c>
      <c r="I20" s="50" t="s">
        <v>65</v>
      </c>
      <c r="J20" s="50" t="str">
        <f>IF(SUM(K20:L20)=0,"-",SUM(K20:L20))</f>
        <v>-</v>
      </c>
      <c r="K20" s="50" t="s">
        <v>72</v>
      </c>
      <c r="L20" s="50" t="s">
        <v>76</v>
      </c>
    </row>
    <row r="21" spans="1:12" ht="12.6" customHeight="1">
      <c r="A21" s="51"/>
      <c r="B21" s="52" t="s">
        <v>84</v>
      </c>
      <c r="C21" s="53"/>
      <c r="D21" s="50" t="s">
        <v>65</v>
      </c>
      <c r="E21" s="50" t="s">
        <v>65</v>
      </c>
      <c r="F21" s="50" t="s">
        <v>65</v>
      </c>
      <c r="G21" s="50" t="s">
        <v>65</v>
      </c>
      <c r="H21" s="50" t="s">
        <v>65</v>
      </c>
      <c r="I21" s="50" t="s">
        <v>65</v>
      </c>
      <c r="J21" s="50" t="str">
        <f>IF(SUM(K21:L21)=0,"-",SUM(K21:L21))</f>
        <v>-</v>
      </c>
      <c r="K21" s="50" t="s">
        <v>76</v>
      </c>
      <c r="L21" s="50" t="s">
        <v>72</v>
      </c>
    </row>
    <row r="22" spans="1:12" ht="12.6" customHeight="1">
      <c r="A22" s="51"/>
      <c r="B22" s="52" t="s">
        <v>85</v>
      </c>
      <c r="C22" s="53"/>
      <c r="D22" s="50" t="s">
        <v>65</v>
      </c>
      <c r="E22" s="50" t="s">
        <v>65</v>
      </c>
      <c r="F22" s="50" t="s">
        <v>65</v>
      </c>
      <c r="G22" s="50" t="s">
        <v>65</v>
      </c>
      <c r="H22" s="50" t="s">
        <v>65</v>
      </c>
      <c r="I22" s="50" t="s">
        <v>65</v>
      </c>
      <c r="J22" s="50" t="str">
        <f>IF(SUM(K22:L22)=0,"-",SUM(K22:L22))</f>
        <v>-</v>
      </c>
      <c r="K22" s="50" t="s">
        <v>82</v>
      </c>
      <c r="L22" s="50" t="s">
        <v>68</v>
      </c>
    </row>
    <row r="23" spans="1:12" ht="12.6" customHeight="1">
      <c r="A23" s="51"/>
      <c r="B23" s="52" t="s">
        <v>86</v>
      </c>
      <c r="C23" s="53"/>
      <c r="D23" s="50" t="s">
        <v>65</v>
      </c>
      <c r="E23" s="50" t="s">
        <v>65</v>
      </c>
      <c r="F23" s="50" t="s">
        <v>65</v>
      </c>
      <c r="G23" s="50" t="s">
        <v>65</v>
      </c>
      <c r="H23" s="50" t="s">
        <v>65</v>
      </c>
      <c r="I23" s="50" t="s">
        <v>65</v>
      </c>
      <c r="J23" s="50" t="str">
        <f>IF(SUM(K23:L23)=0,"-",SUM(K23:L23))</f>
        <v>-</v>
      </c>
      <c r="K23" s="50" t="s">
        <v>74</v>
      </c>
      <c r="L23" s="50" t="s">
        <v>70</v>
      </c>
    </row>
    <row r="24" spans="1:12" ht="12.6" customHeight="1">
      <c r="A24" s="51"/>
      <c r="B24" s="52" t="s">
        <v>87</v>
      </c>
      <c r="C24" s="53"/>
      <c r="D24" s="50" t="s">
        <v>65</v>
      </c>
      <c r="E24" s="50" t="s">
        <v>65</v>
      </c>
      <c r="F24" s="50" t="s">
        <v>65</v>
      </c>
      <c r="G24" s="50" t="s">
        <v>65</v>
      </c>
      <c r="H24" s="50" t="s">
        <v>65</v>
      </c>
      <c r="I24" s="50" t="s">
        <v>65</v>
      </c>
      <c r="J24" s="50">
        <f>IF(SUM(K24:L24)=0,"-",SUM(K24:L24))</f>
        <v>50</v>
      </c>
      <c r="K24" s="50">
        <v>50</v>
      </c>
      <c r="L24" s="50" t="s">
        <v>72</v>
      </c>
    </row>
    <row r="25" spans="1:12" ht="5.0999999999999996" customHeight="1">
      <c r="A25" s="51"/>
      <c r="B25" s="52"/>
      <c r="C25" s="53"/>
      <c r="D25" s="50"/>
      <c r="E25" s="50"/>
      <c r="F25" s="50"/>
      <c r="G25" s="50"/>
      <c r="H25" s="50"/>
      <c r="I25" s="50"/>
      <c r="J25" s="50"/>
      <c r="K25" s="50"/>
      <c r="L25" s="50"/>
    </row>
    <row r="26" spans="1:12" ht="12.6" customHeight="1">
      <c r="A26" s="51"/>
      <c r="B26" s="52" t="s">
        <v>88</v>
      </c>
      <c r="C26" s="53"/>
      <c r="D26" s="50" t="s">
        <v>65</v>
      </c>
      <c r="E26" s="50" t="s">
        <v>65</v>
      </c>
      <c r="F26" s="50" t="s">
        <v>65</v>
      </c>
      <c r="G26" s="50" t="s">
        <v>65</v>
      </c>
      <c r="H26" s="50" t="s">
        <v>65</v>
      </c>
      <c r="I26" s="50" t="s">
        <v>65</v>
      </c>
      <c r="J26" s="50" t="str">
        <f>IF(SUM(K26:L26)=0,"-",SUM(K26:L26))</f>
        <v>-</v>
      </c>
      <c r="K26" s="50" t="s">
        <v>72</v>
      </c>
      <c r="L26" s="50" t="s">
        <v>72</v>
      </c>
    </row>
    <row r="27" spans="1:12" ht="12.6" customHeight="1">
      <c r="A27" s="51"/>
      <c r="B27" s="52" t="s">
        <v>89</v>
      </c>
      <c r="C27" s="53"/>
      <c r="D27" s="50" t="s">
        <v>65</v>
      </c>
      <c r="E27" s="50" t="s">
        <v>65</v>
      </c>
      <c r="F27" s="50" t="s">
        <v>65</v>
      </c>
      <c r="G27" s="50" t="s">
        <v>65</v>
      </c>
      <c r="H27" s="50" t="s">
        <v>65</v>
      </c>
      <c r="I27" s="50" t="s">
        <v>65</v>
      </c>
      <c r="J27" s="50" t="str">
        <f>IF(SUM(K27:L27)=0,"-",SUM(K27:L27))</f>
        <v>-</v>
      </c>
      <c r="K27" s="50" t="s">
        <v>76</v>
      </c>
      <c r="L27" s="50" t="s">
        <v>72</v>
      </c>
    </row>
    <row r="28" spans="1:12" ht="12.6" customHeight="1">
      <c r="A28" s="51"/>
      <c r="B28" s="52" t="s">
        <v>90</v>
      </c>
      <c r="C28" s="53"/>
      <c r="D28" s="50" t="s">
        <v>65</v>
      </c>
      <c r="E28" s="50" t="s">
        <v>65</v>
      </c>
      <c r="F28" s="50" t="s">
        <v>65</v>
      </c>
      <c r="G28" s="50" t="s">
        <v>65</v>
      </c>
      <c r="H28" s="50" t="s">
        <v>65</v>
      </c>
      <c r="I28" s="50" t="s">
        <v>65</v>
      </c>
      <c r="J28" s="50" t="str">
        <f>IF(SUM(K28:L28)=0,"-",SUM(K28:L28))</f>
        <v>-</v>
      </c>
      <c r="K28" s="50" t="s">
        <v>70</v>
      </c>
      <c r="L28" s="50" t="s">
        <v>91</v>
      </c>
    </row>
    <row r="29" spans="1:12" ht="12.6" customHeight="1">
      <c r="A29" s="51"/>
      <c r="B29" s="52" t="s">
        <v>92</v>
      </c>
      <c r="C29" s="53"/>
      <c r="D29" s="50" t="s">
        <v>65</v>
      </c>
      <c r="E29" s="50" t="s">
        <v>65</v>
      </c>
      <c r="F29" s="50" t="s">
        <v>65</v>
      </c>
      <c r="G29" s="50" t="s">
        <v>65</v>
      </c>
      <c r="H29" s="50" t="s">
        <v>65</v>
      </c>
      <c r="I29" s="50" t="s">
        <v>65</v>
      </c>
      <c r="J29" s="50" t="str">
        <f>IF(SUM(K29:L29)=0,"-",SUM(K29:L29))</f>
        <v>-</v>
      </c>
      <c r="K29" s="50" t="s">
        <v>72</v>
      </c>
      <c r="L29" s="50" t="s">
        <v>81</v>
      </c>
    </row>
    <row r="30" spans="1:12" ht="5.0999999999999996" customHeight="1">
      <c r="A30" s="51"/>
      <c r="B30" s="52"/>
      <c r="C30" s="53"/>
      <c r="D30" s="50"/>
      <c r="E30" s="50"/>
      <c r="F30" s="50"/>
      <c r="G30" s="50"/>
      <c r="H30" s="50"/>
      <c r="I30" s="50"/>
      <c r="J30" s="50"/>
      <c r="K30" s="50"/>
      <c r="L30" s="50"/>
    </row>
    <row r="31" spans="1:12" ht="12.6" customHeight="1">
      <c r="A31" s="51"/>
      <c r="B31" s="52" t="s">
        <v>93</v>
      </c>
      <c r="C31" s="53"/>
      <c r="D31" s="50" t="s">
        <v>65</v>
      </c>
      <c r="E31" s="50" t="s">
        <v>65</v>
      </c>
      <c r="F31" s="50" t="s">
        <v>65</v>
      </c>
      <c r="G31" s="50" t="s">
        <v>65</v>
      </c>
      <c r="H31" s="50" t="s">
        <v>65</v>
      </c>
      <c r="I31" s="50" t="s">
        <v>65</v>
      </c>
      <c r="J31" s="50" t="str">
        <f>IF(SUM(K31:L31)=0,"-",SUM(K31:L31))</f>
        <v>-</v>
      </c>
      <c r="K31" s="50" t="s">
        <v>94</v>
      </c>
      <c r="L31" s="50" t="s">
        <v>72</v>
      </c>
    </row>
    <row r="32" spans="1:12" ht="12.6" customHeight="1">
      <c r="A32" s="51"/>
      <c r="B32" s="52" t="s">
        <v>95</v>
      </c>
      <c r="C32" s="53"/>
      <c r="D32" s="50" t="s">
        <v>65</v>
      </c>
      <c r="E32" s="50" t="s">
        <v>65</v>
      </c>
      <c r="F32" s="50" t="s">
        <v>65</v>
      </c>
      <c r="G32" s="50" t="s">
        <v>65</v>
      </c>
      <c r="H32" s="50" t="s">
        <v>65</v>
      </c>
      <c r="I32" s="50" t="s">
        <v>65</v>
      </c>
      <c r="J32" s="50" t="str">
        <f>IF(SUM(K32:L32)=0,"-",SUM(K32:L32))</f>
        <v>-</v>
      </c>
      <c r="K32" s="50" t="s">
        <v>74</v>
      </c>
      <c r="L32" s="50" t="s">
        <v>74</v>
      </c>
    </row>
    <row r="33" spans="1:12" ht="12.6" customHeight="1">
      <c r="A33" s="51"/>
      <c r="B33" s="52" t="s">
        <v>96</v>
      </c>
      <c r="C33" s="53"/>
      <c r="D33" s="50" t="s">
        <v>65</v>
      </c>
      <c r="E33" s="50" t="s">
        <v>65</v>
      </c>
      <c r="F33" s="50" t="s">
        <v>65</v>
      </c>
      <c r="G33" s="50" t="s">
        <v>65</v>
      </c>
      <c r="H33" s="50" t="s">
        <v>65</v>
      </c>
      <c r="I33" s="50" t="s">
        <v>65</v>
      </c>
      <c r="J33" s="50" t="str">
        <f>IF(SUM(K33:L33)=0,"-",SUM(K33:L33))</f>
        <v>-</v>
      </c>
      <c r="K33" s="50" t="s">
        <v>76</v>
      </c>
      <c r="L33" s="50" t="s">
        <v>70</v>
      </c>
    </row>
    <row r="34" spans="1:12" ht="12.6" customHeight="1">
      <c r="A34" s="51"/>
      <c r="B34" s="52" t="s">
        <v>97</v>
      </c>
      <c r="C34" s="53"/>
      <c r="D34" s="50" t="s">
        <v>65</v>
      </c>
      <c r="E34" s="50" t="s">
        <v>65</v>
      </c>
      <c r="F34" s="50" t="s">
        <v>65</v>
      </c>
      <c r="G34" s="50" t="s">
        <v>65</v>
      </c>
      <c r="H34" s="50" t="s">
        <v>65</v>
      </c>
      <c r="I34" s="50" t="s">
        <v>65</v>
      </c>
      <c r="J34" s="50">
        <f>IF(SUM(K34:L34)=0,"-",SUM(K34:L34))</f>
        <v>48</v>
      </c>
      <c r="K34" s="50">
        <v>48</v>
      </c>
      <c r="L34" s="50" t="s">
        <v>98</v>
      </c>
    </row>
    <row r="35" spans="1:12" ht="12.6" customHeight="1">
      <c r="A35" s="51"/>
      <c r="B35" s="52" t="s">
        <v>99</v>
      </c>
      <c r="C35" s="53"/>
      <c r="D35" s="50" t="s">
        <v>65</v>
      </c>
      <c r="E35" s="50" t="s">
        <v>65</v>
      </c>
      <c r="F35" s="50" t="s">
        <v>65</v>
      </c>
      <c r="G35" s="50" t="s">
        <v>65</v>
      </c>
      <c r="H35" s="50" t="s">
        <v>65</v>
      </c>
      <c r="I35" s="50" t="s">
        <v>65</v>
      </c>
      <c r="J35" s="50" t="str">
        <f>IF(SUM(K35:L35)=0,"-",SUM(K35:L35))</f>
        <v>-</v>
      </c>
      <c r="K35" s="50" t="s">
        <v>72</v>
      </c>
      <c r="L35" s="50" t="s">
        <v>72</v>
      </c>
    </row>
    <row r="36" spans="1:12" ht="5.0999999999999996" customHeight="1">
      <c r="A36" s="51"/>
      <c r="B36" s="52"/>
      <c r="C36" s="53"/>
      <c r="D36" s="50"/>
      <c r="E36" s="50"/>
      <c r="F36" s="50"/>
      <c r="G36" s="50"/>
      <c r="H36" s="50"/>
      <c r="I36" s="50"/>
      <c r="J36" s="50"/>
      <c r="K36" s="50"/>
      <c r="L36" s="50"/>
    </row>
    <row r="37" spans="1:12" ht="12.6" customHeight="1">
      <c r="A37" s="51"/>
      <c r="B37" s="52" t="s">
        <v>100</v>
      </c>
      <c r="C37" s="53"/>
      <c r="D37" s="50" t="s">
        <v>65</v>
      </c>
      <c r="E37" s="50" t="s">
        <v>65</v>
      </c>
      <c r="F37" s="50" t="s">
        <v>65</v>
      </c>
      <c r="G37" s="50" t="s">
        <v>65</v>
      </c>
      <c r="H37" s="50" t="s">
        <v>65</v>
      </c>
      <c r="I37" s="50" t="s">
        <v>65</v>
      </c>
      <c r="J37" s="50" t="str">
        <f>IF(SUM(K37:L37)=0,"-",SUM(K37:L37))</f>
        <v>-</v>
      </c>
      <c r="K37" s="50" t="s">
        <v>76</v>
      </c>
      <c r="L37" s="50" t="s">
        <v>76</v>
      </c>
    </row>
    <row r="38" spans="1:12" ht="12.6" customHeight="1">
      <c r="A38" s="51"/>
      <c r="B38" s="52" t="s">
        <v>101</v>
      </c>
      <c r="C38" s="53"/>
      <c r="D38" s="50" t="s">
        <v>65</v>
      </c>
      <c r="E38" s="50" t="s">
        <v>65</v>
      </c>
      <c r="F38" s="50" t="s">
        <v>65</v>
      </c>
      <c r="G38" s="50" t="s">
        <v>65</v>
      </c>
      <c r="H38" s="50" t="s">
        <v>65</v>
      </c>
      <c r="I38" s="50" t="s">
        <v>65</v>
      </c>
      <c r="J38" s="50" t="s">
        <v>82</v>
      </c>
      <c r="K38" s="50" t="s">
        <v>72</v>
      </c>
      <c r="L38" s="50" t="s">
        <v>68</v>
      </c>
    </row>
    <row r="39" spans="1:12" ht="12.6" customHeight="1">
      <c r="A39" s="51"/>
      <c r="B39" s="52" t="s">
        <v>102</v>
      </c>
      <c r="C39" s="53"/>
      <c r="D39" s="50" t="s">
        <v>65</v>
      </c>
      <c r="E39" s="50" t="s">
        <v>65</v>
      </c>
      <c r="F39" s="50" t="s">
        <v>65</v>
      </c>
      <c r="G39" s="50" t="s">
        <v>65</v>
      </c>
      <c r="H39" s="50" t="s">
        <v>65</v>
      </c>
      <c r="I39" s="50" t="s">
        <v>65</v>
      </c>
      <c r="J39" s="50" t="str">
        <f>IF(SUM(K39:L39)=0,"-",SUM(K39:L39))</f>
        <v>-</v>
      </c>
      <c r="K39" s="50" t="s">
        <v>76</v>
      </c>
      <c r="L39" s="50" t="s">
        <v>76</v>
      </c>
    </row>
    <row r="40" spans="1:12" ht="12.6" customHeight="1">
      <c r="A40" s="51"/>
      <c r="B40" s="52" t="s">
        <v>103</v>
      </c>
      <c r="C40" s="53"/>
      <c r="D40" s="50" t="s">
        <v>65</v>
      </c>
      <c r="E40" s="50" t="s">
        <v>65</v>
      </c>
      <c r="F40" s="50" t="s">
        <v>65</v>
      </c>
      <c r="G40" s="50" t="s">
        <v>65</v>
      </c>
      <c r="H40" s="50" t="s">
        <v>65</v>
      </c>
      <c r="I40" s="50" t="s">
        <v>65</v>
      </c>
      <c r="J40" s="50" t="str">
        <f>IF(SUM(K40:L40)=0,"-",SUM(K40:L40))</f>
        <v>-</v>
      </c>
      <c r="K40" s="50" t="s">
        <v>72</v>
      </c>
      <c r="L40" s="50" t="s">
        <v>91</v>
      </c>
    </row>
    <row r="41" spans="1:12" ht="12.6" customHeight="1">
      <c r="A41" s="51"/>
      <c r="B41" s="52" t="s">
        <v>104</v>
      </c>
      <c r="C41" s="53"/>
      <c r="D41" s="50" t="s">
        <v>65</v>
      </c>
      <c r="E41" s="50" t="s">
        <v>65</v>
      </c>
      <c r="F41" s="50" t="s">
        <v>65</v>
      </c>
      <c r="G41" s="50" t="s">
        <v>65</v>
      </c>
      <c r="H41" s="50" t="s">
        <v>65</v>
      </c>
      <c r="I41" s="50" t="s">
        <v>65</v>
      </c>
      <c r="J41" s="50" t="str">
        <f>IF(SUM(K41:L41)=0,"-",SUM(K41:L41))</f>
        <v>-</v>
      </c>
      <c r="K41" s="50" t="s">
        <v>72</v>
      </c>
      <c r="L41" s="50" t="s">
        <v>72</v>
      </c>
    </row>
    <row r="42" spans="1:12" ht="5.0999999999999996" customHeight="1">
      <c r="A42" s="51"/>
      <c r="B42" s="52"/>
      <c r="C42" s="53"/>
      <c r="D42" s="50"/>
      <c r="E42" s="50"/>
      <c r="F42" s="50"/>
      <c r="G42" s="50"/>
      <c r="H42" s="50"/>
      <c r="I42" s="50"/>
      <c r="J42" s="50"/>
      <c r="K42" s="50"/>
      <c r="L42" s="50"/>
    </row>
    <row r="43" spans="1:12" ht="12.6" customHeight="1">
      <c r="A43" s="51"/>
      <c r="B43" s="52" t="s">
        <v>105</v>
      </c>
      <c r="C43" s="53"/>
      <c r="D43" s="50" t="s">
        <v>65</v>
      </c>
      <c r="E43" s="50" t="s">
        <v>65</v>
      </c>
      <c r="F43" s="50" t="s">
        <v>65</v>
      </c>
      <c r="G43" s="50" t="s">
        <v>65</v>
      </c>
      <c r="H43" s="50" t="s">
        <v>65</v>
      </c>
      <c r="I43" s="50" t="s">
        <v>65</v>
      </c>
      <c r="J43" s="50" t="str">
        <f>IF(SUM(K43:L43)=0,"-",SUM(K43:L43))</f>
        <v>-</v>
      </c>
      <c r="K43" s="50" t="s">
        <v>74</v>
      </c>
      <c r="L43" s="50" t="s">
        <v>98</v>
      </c>
    </row>
    <row r="44" spans="1:12" ht="12.6" customHeight="1">
      <c r="A44" s="51"/>
      <c r="B44" s="52" t="s">
        <v>106</v>
      </c>
      <c r="C44" s="53"/>
      <c r="D44" s="50" t="s">
        <v>65</v>
      </c>
      <c r="E44" s="50" t="s">
        <v>65</v>
      </c>
      <c r="F44" s="50" t="s">
        <v>65</v>
      </c>
      <c r="G44" s="50" t="s">
        <v>65</v>
      </c>
      <c r="H44" s="50" t="s">
        <v>65</v>
      </c>
      <c r="I44" s="50" t="s">
        <v>65</v>
      </c>
      <c r="J44" s="50" t="str">
        <f>IF(SUM(K44:L44)=0,"-",SUM(K44:L44))</f>
        <v>-</v>
      </c>
      <c r="K44" s="50" t="s">
        <v>72</v>
      </c>
      <c r="L44" s="50" t="s">
        <v>70</v>
      </c>
    </row>
    <row r="45" spans="1:12" ht="12.6" customHeight="1">
      <c r="A45" s="51"/>
      <c r="B45" s="52" t="s">
        <v>107</v>
      </c>
      <c r="C45" s="53"/>
      <c r="D45" s="50" t="s">
        <v>65</v>
      </c>
      <c r="E45" s="50" t="s">
        <v>65</v>
      </c>
      <c r="F45" s="50" t="s">
        <v>65</v>
      </c>
      <c r="G45" s="50" t="s">
        <v>65</v>
      </c>
      <c r="H45" s="50" t="s">
        <v>65</v>
      </c>
      <c r="I45" s="50" t="s">
        <v>65</v>
      </c>
      <c r="J45" s="50" t="str">
        <f>IF(SUM(K45:L45)=0,"-",SUM(K45:L45))</f>
        <v>-</v>
      </c>
      <c r="K45" s="50" t="s">
        <v>76</v>
      </c>
      <c r="L45" s="50" t="s">
        <v>74</v>
      </c>
    </row>
    <row r="46" spans="1:12" ht="12.6" customHeight="1">
      <c r="A46" s="51"/>
      <c r="B46" s="52" t="s">
        <v>108</v>
      </c>
      <c r="C46" s="53"/>
      <c r="D46" s="50" t="s">
        <v>65</v>
      </c>
      <c r="E46" s="50" t="s">
        <v>65</v>
      </c>
      <c r="F46" s="50" t="s">
        <v>65</v>
      </c>
      <c r="G46" s="50" t="s">
        <v>65</v>
      </c>
      <c r="H46" s="50" t="s">
        <v>65</v>
      </c>
      <c r="I46" s="50" t="s">
        <v>65</v>
      </c>
      <c r="J46" s="50" t="str">
        <f>IF(SUM(K46:L46)=0,"-",SUM(K46:L46))</f>
        <v>-</v>
      </c>
      <c r="K46" s="50" t="s">
        <v>72</v>
      </c>
      <c r="L46" s="50" t="s">
        <v>72</v>
      </c>
    </row>
    <row r="47" spans="1:12" ht="4.5" customHeight="1" thickBot="1">
      <c r="A47" s="54"/>
      <c r="B47" s="55"/>
      <c r="C47" s="55"/>
      <c r="D47" s="56"/>
      <c r="E47" s="57"/>
      <c r="F47" s="57"/>
      <c r="G47" s="57"/>
      <c r="H47" s="57"/>
      <c r="I47" s="57"/>
      <c r="J47" s="57"/>
      <c r="K47" s="57"/>
      <c r="L47" s="57"/>
    </row>
    <row r="48" spans="1:12" ht="4.5" customHeight="1" thickTop="1"/>
  </sheetData>
  <mergeCells count="4">
    <mergeCell ref="A2:C3"/>
    <mergeCell ref="D2:F2"/>
    <mergeCell ref="G2:I2"/>
    <mergeCell ref="J2:L2"/>
  </mergeCells>
  <phoneticPr fontId="2"/>
  <printOptions horizontalCentered="1"/>
  <pageMargins left="0.78740157480314965" right="0.39370078740157483" top="0.98425196850393704" bottom="0.78740157480314965" header="0.51181102362204722" footer="0.51181102362204722"/>
  <pageSetup paperSize="9" scale="115" orientation="portrait" cellComments="asDisplayed" r:id="rId1"/>
  <headerFooter alignWithMargins="0">
    <oddHeader>&amp;L&amp;9公営住宅建設戸数&amp;R&amp;9&amp;F (&amp;A)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P61"/>
  <sheetViews>
    <sheetView zoomScaleNormal="100" workbookViewId="0"/>
  </sheetViews>
  <sheetFormatPr defaultColWidth="9.59765625" defaultRowHeight="9.75"/>
  <cols>
    <col min="1" max="1" width="1" style="12" customWidth="1"/>
    <col min="2" max="2" width="16" style="1" customWidth="1"/>
    <col min="3" max="3" width="2.19921875" style="12" customWidth="1"/>
    <col min="4" max="4" width="11" style="12" customWidth="1"/>
    <col min="5" max="6" width="9" style="12" customWidth="1"/>
    <col min="7" max="8" width="11" style="12" customWidth="1"/>
    <col min="9" max="10" width="9" style="12" customWidth="1"/>
    <col min="11" max="12" width="11" style="12" customWidth="1"/>
    <col min="13" max="14" width="9" style="12" customWidth="1"/>
    <col min="15" max="15" width="11" style="12" customWidth="1"/>
    <col min="16" max="16384" width="9.59765625" style="12"/>
  </cols>
  <sheetData>
    <row r="1" spans="1:16" s="1" customFormat="1" ht="12" customHeight="1" thickBo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93" t="s">
        <v>329</v>
      </c>
    </row>
    <row r="2" spans="1:16" s="1" customFormat="1" ht="15" customHeight="1" thickTop="1">
      <c r="A2" s="272"/>
      <c r="B2" s="389" t="s">
        <v>328</v>
      </c>
      <c r="C2" s="314"/>
      <c r="D2" s="407" t="s">
        <v>326</v>
      </c>
      <c r="E2" s="409"/>
      <c r="F2" s="409"/>
      <c r="G2" s="408"/>
      <c r="H2" s="407" t="s">
        <v>325</v>
      </c>
      <c r="I2" s="409"/>
      <c r="J2" s="409"/>
      <c r="K2" s="408"/>
      <c r="L2" s="407" t="s">
        <v>340</v>
      </c>
      <c r="M2" s="409"/>
      <c r="N2" s="409"/>
      <c r="O2" s="409"/>
    </row>
    <row r="3" spans="1:16" s="1" customFormat="1" ht="58.5" customHeight="1">
      <c r="A3" s="71"/>
      <c r="B3" s="390"/>
      <c r="C3" s="9"/>
      <c r="D3" s="368" t="s">
        <v>339</v>
      </c>
      <c r="E3" s="369" t="s">
        <v>337</v>
      </c>
      <c r="F3" s="370" t="s">
        <v>336</v>
      </c>
      <c r="G3" s="371" t="s">
        <v>224</v>
      </c>
      <c r="H3" s="368" t="s">
        <v>339</v>
      </c>
      <c r="I3" s="370" t="s">
        <v>337</v>
      </c>
      <c r="J3" s="370" t="s">
        <v>336</v>
      </c>
      <c r="K3" s="371" t="s">
        <v>224</v>
      </c>
      <c r="L3" s="368" t="s">
        <v>338</v>
      </c>
      <c r="M3" s="370" t="s">
        <v>337</v>
      </c>
      <c r="N3" s="370" t="s">
        <v>336</v>
      </c>
      <c r="O3" s="372" t="s">
        <v>224</v>
      </c>
    </row>
    <row r="4" spans="1:16" s="1" customFormat="1" ht="9.75" customHeight="1">
      <c r="A4" s="373"/>
      <c r="B4" s="270"/>
      <c r="C4" s="374"/>
      <c r="D4" s="141" t="s">
        <v>335</v>
      </c>
      <c r="E4" s="141" t="s">
        <v>335</v>
      </c>
      <c r="F4" s="141" t="s">
        <v>335</v>
      </c>
      <c r="G4" s="141" t="s">
        <v>335</v>
      </c>
      <c r="H4" s="141" t="s">
        <v>335</v>
      </c>
      <c r="I4" s="141" t="s">
        <v>335</v>
      </c>
      <c r="J4" s="141" t="s">
        <v>335</v>
      </c>
      <c r="K4" s="141" t="s">
        <v>335</v>
      </c>
      <c r="L4" s="141" t="s">
        <v>334</v>
      </c>
      <c r="M4" s="141" t="s">
        <v>334</v>
      </c>
      <c r="N4" s="141" t="s">
        <v>334</v>
      </c>
      <c r="O4" s="141" t="s">
        <v>334</v>
      </c>
    </row>
    <row r="5" spans="1:16" ht="12.6" customHeight="1">
      <c r="A5" s="13"/>
      <c r="B5" s="292" t="s">
        <v>190</v>
      </c>
      <c r="C5" s="15"/>
      <c r="D5" s="221">
        <v>829</v>
      </c>
      <c r="E5" s="221">
        <v>184</v>
      </c>
      <c r="F5" s="221">
        <v>8</v>
      </c>
      <c r="G5" s="221">
        <v>1021</v>
      </c>
      <c r="H5" s="221">
        <v>819</v>
      </c>
      <c r="I5" s="221">
        <v>181</v>
      </c>
      <c r="J5" s="221">
        <v>8</v>
      </c>
      <c r="K5" s="221">
        <v>1008</v>
      </c>
      <c r="L5" s="345">
        <v>210.67</v>
      </c>
      <c r="M5" s="345">
        <v>40.15</v>
      </c>
      <c r="N5" s="345">
        <v>2.23</v>
      </c>
      <c r="O5" s="345">
        <v>253.05</v>
      </c>
    </row>
    <row r="6" spans="1:16" ht="4.5" customHeight="1">
      <c r="A6" s="13"/>
      <c r="B6" s="3"/>
      <c r="C6" s="15"/>
      <c r="D6" s="221"/>
      <c r="E6" s="221"/>
      <c r="F6" s="221"/>
      <c r="G6" s="221"/>
      <c r="H6" s="221"/>
      <c r="I6" s="221"/>
      <c r="J6" s="221"/>
      <c r="K6" s="221"/>
      <c r="L6" s="375"/>
      <c r="M6" s="375"/>
      <c r="N6" s="375"/>
      <c r="O6" s="375"/>
    </row>
    <row r="7" spans="1:16" ht="12.6" customHeight="1">
      <c r="A7" s="13"/>
      <c r="B7" s="292" t="s">
        <v>189</v>
      </c>
      <c r="C7" s="15"/>
      <c r="D7" s="221">
        <v>677</v>
      </c>
      <c r="E7" s="221">
        <v>145</v>
      </c>
      <c r="F7" s="221">
        <v>5</v>
      </c>
      <c r="G7" s="221">
        <v>827</v>
      </c>
      <c r="H7" s="221">
        <v>705</v>
      </c>
      <c r="I7" s="221">
        <v>152</v>
      </c>
      <c r="J7" s="221">
        <v>4</v>
      </c>
      <c r="K7" s="221">
        <v>861</v>
      </c>
      <c r="L7" s="345">
        <v>147.32</v>
      </c>
      <c r="M7" s="345">
        <v>22.71</v>
      </c>
      <c r="N7" s="345">
        <v>1.71</v>
      </c>
      <c r="O7" s="345">
        <v>171.74</v>
      </c>
    </row>
    <row r="8" spans="1:16" ht="4.5" customHeight="1">
      <c r="A8" s="13"/>
      <c r="B8" s="3"/>
      <c r="C8" s="15"/>
      <c r="D8" s="221"/>
      <c r="E8" s="221"/>
      <c r="F8" s="221"/>
      <c r="G8" s="221"/>
      <c r="H8" s="221"/>
      <c r="I8" s="221"/>
      <c r="J8" s="221"/>
      <c r="K8" s="221"/>
      <c r="L8" s="375"/>
      <c r="M8" s="375"/>
      <c r="N8" s="375"/>
      <c r="O8" s="375"/>
    </row>
    <row r="9" spans="1:16" ht="12.6" customHeight="1">
      <c r="A9" s="13"/>
      <c r="B9" s="292" t="s">
        <v>201</v>
      </c>
      <c r="C9" s="15"/>
      <c r="D9" s="221">
        <v>687</v>
      </c>
      <c r="E9" s="221">
        <v>146</v>
      </c>
      <c r="F9" s="221">
        <v>11</v>
      </c>
      <c r="G9" s="221">
        <v>844</v>
      </c>
      <c r="H9" s="221">
        <v>677</v>
      </c>
      <c r="I9" s="221">
        <v>134</v>
      </c>
      <c r="J9" s="221">
        <v>8</v>
      </c>
      <c r="K9" s="221">
        <v>819</v>
      </c>
      <c r="L9" s="344">
        <v>137.47</v>
      </c>
      <c r="M9" s="344">
        <v>19.39</v>
      </c>
      <c r="N9" s="344">
        <v>2.65</v>
      </c>
      <c r="O9" s="344">
        <v>159.51</v>
      </c>
      <c r="P9" s="23"/>
    </row>
    <row r="10" spans="1:16" ht="9" customHeight="1">
      <c r="A10" s="8"/>
      <c r="B10" s="24"/>
      <c r="C10" s="10"/>
      <c r="D10" s="335"/>
      <c r="E10" s="332"/>
      <c r="F10" s="332"/>
      <c r="G10" s="335"/>
      <c r="H10" s="335"/>
      <c r="I10" s="335"/>
      <c r="J10" s="335"/>
      <c r="K10" s="335"/>
      <c r="L10" s="343"/>
      <c r="M10" s="343"/>
      <c r="N10" s="343"/>
      <c r="O10" s="343"/>
    </row>
    <row r="11" spans="1:16" ht="12.6" customHeight="1">
      <c r="A11" s="8"/>
      <c r="B11" s="24" t="s">
        <v>13</v>
      </c>
      <c r="C11" s="10"/>
      <c r="D11" s="332">
        <v>146</v>
      </c>
      <c r="E11" s="332">
        <v>11</v>
      </c>
      <c r="F11" s="332">
        <v>0</v>
      </c>
      <c r="G11" s="332">
        <v>157</v>
      </c>
      <c r="H11" s="332">
        <v>143</v>
      </c>
      <c r="I11" s="332">
        <v>12</v>
      </c>
      <c r="J11" s="332">
        <v>0</v>
      </c>
      <c r="K11" s="332">
        <v>155</v>
      </c>
      <c r="L11" s="331">
        <v>28.92</v>
      </c>
      <c r="M11" s="331">
        <v>4.1500000000000004</v>
      </c>
      <c r="N11" s="329">
        <v>0</v>
      </c>
      <c r="O11" s="328">
        <v>33.07</v>
      </c>
    </row>
    <row r="12" spans="1:16" ht="12.6" customHeight="1">
      <c r="A12" s="8"/>
      <c r="B12" s="24" t="s">
        <v>17</v>
      </c>
      <c r="C12" s="10"/>
      <c r="D12" s="332">
        <v>78</v>
      </c>
      <c r="E12" s="332">
        <v>2</v>
      </c>
      <c r="F12" s="332">
        <v>0</v>
      </c>
      <c r="G12" s="332">
        <v>80</v>
      </c>
      <c r="H12" s="332">
        <v>74</v>
      </c>
      <c r="I12" s="332">
        <v>1</v>
      </c>
      <c r="J12" s="332">
        <v>0</v>
      </c>
      <c r="K12" s="332">
        <v>75</v>
      </c>
      <c r="L12" s="331">
        <v>10.4</v>
      </c>
      <c r="M12" s="333">
        <v>0.06</v>
      </c>
      <c r="N12" s="329">
        <v>0</v>
      </c>
      <c r="O12" s="328">
        <v>10.46</v>
      </c>
    </row>
    <row r="13" spans="1:16" ht="12.6" customHeight="1">
      <c r="A13" s="8"/>
      <c r="B13" s="24" t="s">
        <v>18</v>
      </c>
      <c r="C13" s="10"/>
      <c r="D13" s="332">
        <v>60</v>
      </c>
      <c r="E13" s="332">
        <v>11</v>
      </c>
      <c r="F13" s="332">
        <v>3</v>
      </c>
      <c r="G13" s="332">
        <v>74</v>
      </c>
      <c r="H13" s="332">
        <v>59</v>
      </c>
      <c r="I13" s="332">
        <v>9</v>
      </c>
      <c r="J13" s="332">
        <v>3</v>
      </c>
      <c r="K13" s="332">
        <v>71</v>
      </c>
      <c r="L13" s="331">
        <v>9.26</v>
      </c>
      <c r="M13" s="331">
        <v>1.23</v>
      </c>
      <c r="N13" s="331">
        <v>0.5</v>
      </c>
      <c r="O13" s="340">
        <v>10.99</v>
      </c>
    </row>
    <row r="14" spans="1:16" ht="12.6" customHeight="1">
      <c r="A14" s="8"/>
      <c r="B14" s="24" t="s">
        <v>19</v>
      </c>
      <c r="C14" s="10"/>
      <c r="D14" s="332">
        <v>13</v>
      </c>
      <c r="E14" s="332">
        <v>6</v>
      </c>
      <c r="F14" s="332">
        <v>0</v>
      </c>
      <c r="G14" s="332">
        <v>19</v>
      </c>
      <c r="H14" s="332">
        <v>14</v>
      </c>
      <c r="I14" s="332">
        <v>5</v>
      </c>
      <c r="J14" s="332">
        <v>0</v>
      </c>
      <c r="K14" s="332">
        <v>19</v>
      </c>
      <c r="L14" s="331">
        <v>2.14</v>
      </c>
      <c r="M14" s="331">
        <v>0.41</v>
      </c>
      <c r="N14" s="329">
        <v>0</v>
      </c>
      <c r="O14" s="328">
        <v>2.5499999999999998</v>
      </c>
      <c r="P14" s="376"/>
    </row>
    <row r="15" spans="1:16" ht="12.6" customHeight="1">
      <c r="A15" s="8"/>
      <c r="B15" s="24" t="s">
        <v>20</v>
      </c>
      <c r="C15" s="10"/>
      <c r="D15" s="332">
        <v>39</v>
      </c>
      <c r="E15" s="332">
        <v>6</v>
      </c>
      <c r="F15" s="332">
        <v>0</v>
      </c>
      <c r="G15" s="332">
        <v>45</v>
      </c>
      <c r="H15" s="332">
        <v>42</v>
      </c>
      <c r="I15" s="332">
        <v>5</v>
      </c>
      <c r="J15" s="332">
        <v>0</v>
      </c>
      <c r="K15" s="332">
        <v>47</v>
      </c>
      <c r="L15" s="331">
        <v>5.1100000000000003</v>
      </c>
      <c r="M15" s="331">
        <v>0.38</v>
      </c>
      <c r="N15" s="329">
        <v>0</v>
      </c>
      <c r="O15" s="328">
        <v>5.49</v>
      </c>
    </row>
    <row r="16" spans="1:16" ht="7.5" customHeight="1">
      <c r="A16" s="8"/>
      <c r="B16" s="24"/>
      <c r="C16" s="10"/>
      <c r="D16" s="332"/>
      <c r="E16" s="332"/>
      <c r="F16" s="332"/>
      <c r="G16" s="332"/>
      <c r="H16" s="332"/>
      <c r="I16" s="332"/>
      <c r="J16" s="332"/>
      <c r="K16" s="332"/>
      <c r="L16" s="331"/>
      <c r="M16" s="341"/>
      <c r="N16" s="335"/>
      <c r="O16" s="328"/>
    </row>
    <row r="17" spans="1:15" ht="12.6" customHeight="1">
      <c r="A17" s="8"/>
      <c r="B17" s="24" t="s">
        <v>21</v>
      </c>
      <c r="C17" s="10"/>
      <c r="D17" s="332">
        <v>10</v>
      </c>
      <c r="E17" s="332" t="s">
        <v>332</v>
      </c>
      <c r="F17" s="332">
        <v>0</v>
      </c>
      <c r="G17" s="332">
        <v>10</v>
      </c>
      <c r="H17" s="332">
        <v>9</v>
      </c>
      <c r="I17" s="332" t="s">
        <v>332</v>
      </c>
      <c r="J17" s="332">
        <v>0</v>
      </c>
      <c r="K17" s="332">
        <v>9</v>
      </c>
      <c r="L17" s="331">
        <v>1.31</v>
      </c>
      <c r="M17" s="329">
        <v>0</v>
      </c>
      <c r="N17" s="329">
        <v>0</v>
      </c>
      <c r="O17" s="340">
        <v>1.31</v>
      </c>
    </row>
    <row r="18" spans="1:15" ht="12.6" customHeight="1">
      <c r="A18" s="8"/>
      <c r="B18" s="24" t="s">
        <v>22</v>
      </c>
      <c r="C18" s="10"/>
      <c r="D18" s="332">
        <v>41</v>
      </c>
      <c r="E18" s="332">
        <v>22</v>
      </c>
      <c r="F18" s="332">
        <v>0</v>
      </c>
      <c r="G18" s="332">
        <v>63</v>
      </c>
      <c r="H18" s="332">
        <v>40</v>
      </c>
      <c r="I18" s="332">
        <v>21</v>
      </c>
      <c r="J18" s="332">
        <v>0</v>
      </c>
      <c r="K18" s="332">
        <v>61</v>
      </c>
      <c r="L18" s="331">
        <v>6.92</v>
      </c>
      <c r="M18" s="331">
        <v>1.0900000000000001</v>
      </c>
      <c r="N18" s="329">
        <v>0</v>
      </c>
      <c r="O18" s="328">
        <v>8.01</v>
      </c>
    </row>
    <row r="19" spans="1:15" ht="12.6" customHeight="1">
      <c r="A19" s="8"/>
      <c r="B19" s="24" t="s">
        <v>23</v>
      </c>
      <c r="C19" s="10"/>
      <c r="D19" s="332">
        <v>38</v>
      </c>
      <c r="E19" s="332">
        <v>13</v>
      </c>
      <c r="F19" s="332">
        <v>0</v>
      </c>
      <c r="G19" s="332">
        <v>51</v>
      </c>
      <c r="H19" s="332">
        <v>38</v>
      </c>
      <c r="I19" s="332">
        <v>10</v>
      </c>
      <c r="J19" s="332">
        <v>0</v>
      </c>
      <c r="K19" s="332">
        <v>48</v>
      </c>
      <c r="L19" s="331">
        <v>4.41</v>
      </c>
      <c r="M19" s="331">
        <v>1.48</v>
      </c>
      <c r="N19" s="329">
        <v>0</v>
      </c>
      <c r="O19" s="328">
        <v>5.89</v>
      </c>
    </row>
    <row r="20" spans="1:15" ht="12.6" customHeight="1">
      <c r="A20" s="8"/>
      <c r="B20" s="24" t="s">
        <v>333</v>
      </c>
      <c r="C20" s="10"/>
      <c r="D20" s="332">
        <v>46</v>
      </c>
      <c r="E20" s="332">
        <v>4</v>
      </c>
      <c r="F20" s="332">
        <v>0</v>
      </c>
      <c r="G20" s="332">
        <v>50</v>
      </c>
      <c r="H20" s="332">
        <v>45</v>
      </c>
      <c r="I20" s="332">
        <v>4</v>
      </c>
      <c r="J20" s="332" t="s">
        <v>332</v>
      </c>
      <c r="K20" s="332">
        <v>49</v>
      </c>
      <c r="L20" s="331">
        <v>8.14</v>
      </c>
      <c r="M20" s="331">
        <v>0.31</v>
      </c>
      <c r="N20" s="329">
        <v>0</v>
      </c>
      <c r="O20" s="328">
        <v>8.4499999999999993</v>
      </c>
    </row>
    <row r="21" spans="1:15" ht="12.6" customHeight="1">
      <c r="A21" s="8"/>
      <c r="B21" s="24" t="s">
        <v>25</v>
      </c>
      <c r="C21" s="10"/>
      <c r="D21" s="332">
        <v>1</v>
      </c>
      <c r="E21" s="332">
        <v>0</v>
      </c>
      <c r="F21" s="332">
        <v>0</v>
      </c>
      <c r="G21" s="332">
        <v>1</v>
      </c>
      <c r="H21" s="332">
        <v>1</v>
      </c>
      <c r="I21" s="332">
        <v>0</v>
      </c>
      <c r="J21" s="332">
        <v>0</v>
      </c>
      <c r="K21" s="332">
        <v>1</v>
      </c>
      <c r="L21" s="331">
        <v>0.09</v>
      </c>
      <c r="M21" s="329">
        <v>0</v>
      </c>
      <c r="N21" s="329">
        <v>0</v>
      </c>
      <c r="O21" s="328">
        <v>0.09</v>
      </c>
    </row>
    <row r="22" spans="1:15" ht="7.5" customHeight="1">
      <c r="A22" s="8"/>
      <c r="B22" s="24"/>
      <c r="C22" s="10"/>
      <c r="D22" s="332"/>
      <c r="E22" s="332"/>
      <c r="F22" s="332"/>
      <c r="G22" s="332"/>
      <c r="H22" s="332"/>
      <c r="I22" s="332"/>
      <c r="J22" s="332"/>
      <c r="K22" s="332"/>
      <c r="L22" s="331"/>
      <c r="M22" s="341"/>
      <c r="N22" s="335"/>
      <c r="O22" s="328"/>
    </row>
    <row r="23" spans="1:15" ht="12.6" customHeight="1">
      <c r="A23" s="8"/>
      <c r="B23" s="24" t="s">
        <v>26</v>
      </c>
      <c r="C23" s="10"/>
      <c r="D23" s="332">
        <v>1</v>
      </c>
      <c r="E23" s="332">
        <v>1</v>
      </c>
      <c r="F23" s="332">
        <v>0</v>
      </c>
      <c r="G23" s="332">
        <v>2</v>
      </c>
      <c r="H23" s="332">
        <v>1</v>
      </c>
      <c r="I23" s="332">
        <v>1</v>
      </c>
      <c r="J23" s="332">
        <v>0</v>
      </c>
      <c r="K23" s="332">
        <v>2</v>
      </c>
      <c r="L23" s="331">
        <v>0.1</v>
      </c>
      <c r="M23" s="342">
        <v>0.06</v>
      </c>
      <c r="N23" s="329">
        <v>0</v>
      </c>
      <c r="O23" s="328">
        <v>0.16</v>
      </c>
    </row>
    <row r="24" spans="1:15" ht="12.6" customHeight="1">
      <c r="A24" s="8"/>
      <c r="B24" s="24" t="s">
        <v>217</v>
      </c>
      <c r="C24" s="10"/>
      <c r="D24" s="332">
        <v>40</v>
      </c>
      <c r="E24" s="332">
        <v>7</v>
      </c>
      <c r="F24" s="332">
        <v>0</v>
      </c>
      <c r="G24" s="332">
        <v>47</v>
      </c>
      <c r="H24" s="332">
        <v>39</v>
      </c>
      <c r="I24" s="332">
        <v>4</v>
      </c>
      <c r="J24" s="332">
        <v>0</v>
      </c>
      <c r="K24" s="332">
        <v>43</v>
      </c>
      <c r="L24" s="331">
        <v>12.18</v>
      </c>
      <c r="M24" s="331">
        <v>0.32</v>
      </c>
      <c r="N24" s="329">
        <v>0</v>
      </c>
      <c r="O24" s="340">
        <v>12.5</v>
      </c>
    </row>
    <row r="25" spans="1:15" ht="12.6" customHeight="1">
      <c r="A25" s="8"/>
      <c r="B25" s="24" t="s">
        <v>28</v>
      </c>
      <c r="C25" s="10"/>
      <c r="D25" s="332">
        <v>29</v>
      </c>
      <c r="E25" s="332">
        <v>20</v>
      </c>
      <c r="F25" s="332">
        <v>0</v>
      </c>
      <c r="G25" s="332">
        <v>49</v>
      </c>
      <c r="H25" s="332">
        <v>27</v>
      </c>
      <c r="I25" s="332">
        <v>21</v>
      </c>
      <c r="J25" s="332">
        <v>0</v>
      </c>
      <c r="K25" s="332">
        <v>48</v>
      </c>
      <c r="L25" s="331">
        <v>5.83</v>
      </c>
      <c r="M25" s="331">
        <v>5.17</v>
      </c>
      <c r="N25" s="329">
        <v>0</v>
      </c>
      <c r="O25" s="340">
        <v>11</v>
      </c>
    </row>
    <row r="26" spans="1:15" ht="12.6" customHeight="1">
      <c r="A26" s="8"/>
      <c r="B26" s="24" t="s">
        <v>29</v>
      </c>
      <c r="C26" s="10"/>
      <c r="D26" s="332">
        <v>22</v>
      </c>
      <c r="E26" s="332">
        <v>9</v>
      </c>
      <c r="F26" s="332">
        <v>0</v>
      </c>
      <c r="G26" s="332">
        <v>31</v>
      </c>
      <c r="H26" s="332">
        <v>22</v>
      </c>
      <c r="I26" s="332">
        <v>9</v>
      </c>
      <c r="J26" s="332">
        <v>0</v>
      </c>
      <c r="K26" s="332">
        <v>31</v>
      </c>
      <c r="L26" s="331">
        <v>3.54</v>
      </c>
      <c r="M26" s="331">
        <v>0.74</v>
      </c>
      <c r="N26" s="329">
        <v>0</v>
      </c>
      <c r="O26" s="328">
        <v>4.28</v>
      </c>
    </row>
    <row r="27" spans="1:15" ht="12.6" customHeight="1">
      <c r="A27" s="8"/>
      <c r="B27" s="24" t="s">
        <v>30</v>
      </c>
      <c r="C27" s="10"/>
      <c r="D27" s="332">
        <v>13</v>
      </c>
      <c r="E27" s="332">
        <v>8</v>
      </c>
      <c r="F27" s="332">
        <v>0</v>
      </c>
      <c r="G27" s="332">
        <v>21</v>
      </c>
      <c r="H27" s="332">
        <v>15</v>
      </c>
      <c r="I27" s="332">
        <v>8</v>
      </c>
      <c r="J27" s="332">
        <v>0</v>
      </c>
      <c r="K27" s="332">
        <v>23</v>
      </c>
      <c r="L27" s="331">
        <v>2.2400000000000002</v>
      </c>
      <c r="M27" s="331">
        <v>0.54</v>
      </c>
      <c r="N27" s="329">
        <v>0</v>
      </c>
      <c r="O27" s="331">
        <v>2.78</v>
      </c>
    </row>
    <row r="28" spans="1:15" ht="7.5" customHeight="1">
      <c r="A28" s="8"/>
      <c r="B28" s="24"/>
      <c r="C28" s="10"/>
      <c r="D28" s="332"/>
      <c r="E28" s="332"/>
      <c r="F28" s="332"/>
      <c r="G28" s="332"/>
      <c r="H28" s="332"/>
      <c r="I28" s="332"/>
      <c r="J28" s="332"/>
      <c r="K28" s="332"/>
      <c r="L28" s="331"/>
      <c r="M28" s="341"/>
      <c r="N28" s="335"/>
      <c r="O28" s="328"/>
    </row>
    <row r="29" spans="1:15" ht="12.6" customHeight="1">
      <c r="A29" s="8"/>
      <c r="B29" s="24" t="s">
        <v>31</v>
      </c>
      <c r="C29" s="10"/>
      <c r="D29" s="332">
        <v>21</v>
      </c>
      <c r="E29" s="332">
        <v>4</v>
      </c>
      <c r="F29" s="332">
        <v>0</v>
      </c>
      <c r="G29" s="332">
        <v>25</v>
      </c>
      <c r="H29" s="332">
        <v>19</v>
      </c>
      <c r="I29" s="332">
        <v>5</v>
      </c>
      <c r="J29" s="332">
        <v>0</v>
      </c>
      <c r="K29" s="332">
        <v>24</v>
      </c>
      <c r="L29" s="331">
        <v>2.91</v>
      </c>
      <c r="M29" s="331">
        <v>2.23</v>
      </c>
      <c r="N29" s="329">
        <v>0</v>
      </c>
      <c r="O29" s="328">
        <v>5.14</v>
      </c>
    </row>
    <row r="30" spans="1:15" ht="12.6" customHeight="1">
      <c r="A30" s="8"/>
      <c r="B30" s="24" t="s">
        <v>32</v>
      </c>
      <c r="C30" s="10"/>
      <c r="D30" s="332">
        <v>17</v>
      </c>
      <c r="E30" s="332">
        <v>0</v>
      </c>
      <c r="F30" s="332">
        <v>0</v>
      </c>
      <c r="G30" s="332">
        <v>17</v>
      </c>
      <c r="H30" s="332">
        <v>16</v>
      </c>
      <c r="I30" s="332">
        <v>0</v>
      </c>
      <c r="J30" s="332">
        <v>0</v>
      </c>
      <c r="K30" s="332">
        <v>16</v>
      </c>
      <c r="L30" s="331">
        <v>16.079999999999998</v>
      </c>
      <c r="M30" s="329">
        <v>0</v>
      </c>
      <c r="N30" s="329">
        <v>0</v>
      </c>
      <c r="O30" s="328">
        <v>16.079999999999998</v>
      </c>
    </row>
    <row r="31" spans="1:15" ht="12.6" customHeight="1">
      <c r="A31" s="8"/>
      <c r="B31" s="24" t="s">
        <v>34</v>
      </c>
      <c r="C31" s="10"/>
      <c r="D31" s="332">
        <v>6</v>
      </c>
      <c r="E31" s="332">
        <v>2</v>
      </c>
      <c r="F31" s="332">
        <v>0</v>
      </c>
      <c r="G31" s="332">
        <v>8</v>
      </c>
      <c r="H31" s="332">
        <v>6</v>
      </c>
      <c r="I31" s="332">
        <v>2</v>
      </c>
      <c r="J31" s="332">
        <v>0</v>
      </c>
      <c r="K31" s="332">
        <v>8</v>
      </c>
      <c r="L31" s="331">
        <v>0.79</v>
      </c>
      <c r="M31" s="331">
        <v>0.24</v>
      </c>
      <c r="N31" s="329">
        <v>0</v>
      </c>
      <c r="O31" s="340">
        <v>1.03</v>
      </c>
    </row>
    <row r="32" spans="1:15" ht="12.6" customHeight="1">
      <c r="A32" s="8"/>
      <c r="B32" s="24" t="s">
        <v>35</v>
      </c>
      <c r="C32" s="10"/>
      <c r="D32" s="332">
        <v>14</v>
      </c>
      <c r="E32" s="332">
        <v>3</v>
      </c>
      <c r="F32" s="332">
        <v>0</v>
      </c>
      <c r="G32" s="332">
        <v>17</v>
      </c>
      <c r="H32" s="332">
        <v>14</v>
      </c>
      <c r="I32" s="332">
        <v>3</v>
      </c>
      <c r="J32" s="332">
        <v>0</v>
      </c>
      <c r="K32" s="332">
        <v>17</v>
      </c>
      <c r="L32" s="331">
        <v>1.93</v>
      </c>
      <c r="M32" s="331">
        <v>0.1</v>
      </c>
      <c r="N32" s="329">
        <v>0</v>
      </c>
      <c r="O32" s="328">
        <v>2.0299999999999998</v>
      </c>
    </row>
    <row r="33" spans="1:15" ht="12.6" customHeight="1">
      <c r="A33" s="8"/>
      <c r="B33" s="24" t="s">
        <v>36</v>
      </c>
      <c r="C33" s="10"/>
      <c r="D33" s="332">
        <v>1</v>
      </c>
      <c r="E33" s="332">
        <v>1</v>
      </c>
      <c r="F33" s="332">
        <v>0</v>
      </c>
      <c r="G33" s="332">
        <v>2</v>
      </c>
      <c r="H33" s="332">
        <v>1</v>
      </c>
      <c r="I33" s="332">
        <v>1</v>
      </c>
      <c r="J33" s="332">
        <v>0</v>
      </c>
      <c r="K33" s="332">
        <v>2</v>
      </c>
      <c r="L33" s="331">
        <v>0.21</v>
      </c>
      <c r="M33" s="331">
        <v>0.03</v>
      </c>
      <c r="N33" s="329">
        <v>0</v>
      </c>
      <c r="O33" s="328">
        <v>0.24</v>
      </c>
    </row>
    <row r="34" spans="1:15" ht="7.5" customHeight="1">
      <c r="A34" s="8"/>
      <c r="B34" s="24"/>
      <c r="C34" s="10"/>
      <c r="D34" s="332"/>
      <c r="E34" s="332"/>
      <c r="F34" s="332"/>
      <c r="G34" s="332"/>
      <c r="H34" s="332"/>
      <c r="I34" s="332"/>
      <c r="J34" s="332"/>
      <c r="K34" s="332"/>
      <c r="L34" s="331"/>
      <c r="M34" s="341"/>
      <c r="N34" s="335"/>
      <c r="O34" s="328"/>
    </row>
    <row r="35" spans="1:15" ht="12.6" customHeight="1">
      <c r="A35" s="8"/>
      <c r="B35" s="24" t="s">
        <v>37</v>
      </c>
      <c r="C35" s="10"/>
      <c r="D35" s="332">
        <v>14</v>
      </c>
      <c r="E35" s="332">
        <v>3</v>
      </c>
      <c r="F35" s="332">
        <v>0</v>
      </c>
      <c r="G35" s="332">
        <v>17</v>
      </c>
      <c r="H35" s="332">
        <v>14</v>
      </c>
      <c r="I35" s="332">
        <v>3</v>
      </c>
      <c r="J35" s="332">
        <v>0</v>
      </c>
      <c r="K35" s="332">
        <v>17</v>
      </c>
      <c r="L35" s="331">
        <v>1.36</v>
      </c>
      <c r="M35" s="331">
        <v>0.34</v>
      </c>
      <c r="N35" s="329">
        <v>0</v>
      </c>
      <c r="O35" s="340">
        <v>1.7</v>
      </c>
    </row>
    <row r="36" spans="1:15" ht="12.6" customHeight="1">
      <c r="A36" s="8"/>
      <c r="B36" s="24" t="s">
        <v>38</v>
      </c>
      <c r="C36" s="10"/>
      <c r="D36" s="332">
        <v>8</v>
      </c>
      <c r="E36" s="332">
        <v>3</v>
      </c>
      <c r="F36" s="332">
        <v>0</v>
      </c>
      <c r="G36" s="332">
        <v>11</v>
      </c>
      <c r="H36" s="332">
        <v>9</v>
      </c>
      <c r="I36" s="332">
        <v>2</v>
      </c>
      <c r="J36" s="332">
        <v>0</v>
      </c>
      <c r="K36" s="332">
        <v>11</v>
      </c>
      <c r="L36" s="331">
        <v>1.1100000000000001</v>
      </c>
      <c r="M36" s="331">
        <v>0.1</v>
      </c>
      <c r="N36" s="329">
        <v>0</v>
      </c>
      <c r="O36" s="328">
        <v>1.21</v>
      </c>
    </row>
    <row r="37" spans="1:15" ht="12.6" customHeight="1">
      <c r="A37" s="8"/>
      <c r="B37" s="24" t="s">
        <v>39</v>
      </c>
      <c r="C37" s="10"/>
      <c r="D37" s="332">
        <v>1</v>
      </c>
      <c r="E37" s="332">
        <v>1</v>
      </c>
      <c r="F37" s="332">
        <v>0</v>
      </c>
      <c r="G37" s="332">
        <v>2</v>
      </c>
      <c r="H37" s="332">
        <v>1</v>
      </c>
      <c r="I37" s="332">
        <v>1</v>
      </c>
      <c r="J37" s="332">
        <v>0</v>
      </c>
      <c r="K37" s="332">
        <v>2</v>
      </c>
      <c r="L37" s="331">
        <v>0.1</v>
      </c>
      <c r="M37" s="331">
        <v>0.04</v>
      </c>
      <c r="N37" s="329">
        <v>0</v>
      </c>
      <c r="O37" s="328">
        <v>0.14000000000000001</v>
      </c>
    </row>
    <row r="38" spans="1:15" ht="12.6" customHeight="1">
      <c r="A38" s="8"/>
      <c r="B38" s="24" t="s">
        <v>40</v>
      </c>
      <c r="C38" s="10"/>
      <c r="D38" s="332">
        <v>2</v>
      </c>
      <c r="E38" s="337">
        <v>1</v>
      </c>
      <c r="F38" s="332">
        <v>0</v>
      </c>
      <c r="G38" s="332">
        <v>3</v>
      </c>
      <c r="H38" s="332">
        <v>2</v>
      </c>
      <c r="I38" s="332">
        <v>0</v>
      </c>
      <c r="J38" s="332">
        <v>0</v>
      </c>
      <c r="K38" s="332">
        <v>2</v>
      </c>
      <c r="L38" s="330">
        <v>0.38</v>
      </c>
      <c r="M38" s="339" t="s">
        <v>332</v>
      </c>
      <c r="N38" s="329">
        <v>0</v>
      </c>
      <c r="O38" s="328">
        <v>0.38</v>
      </c>
    </row>
    <row r="39" spans="1:15" ht="12.6" customHeight="1">
      <c r="A39" s="8"/>
      <c r="B39" s="24" t="s">
        <v>41</v>
      </c>
      <c r="C39" s="10"/>
      <c r="D39" s="332">
        <v>4</v>
      </c>
      <c r="E39" s="337">
        <v>4</v>
      </c>
      <c r="F39" s="332">
        <v>0</v>
      </c>
      <c r="G39" s="332">
        <v>8</v>
      </c>
      <c r="H39" s="332">
        <v>4</v>
      </c>
      <c r="I39" s="337">
        <v>3</v>
      </c>
      <c r="J39" s="332">
        <v>0</v>
      </c>
      <c r="K39" s="332">
        <v>7</v>
      </c>
      <c r="L39" s="331">
        <v>0.68</v>
      </c>
      <c r="M39" s="339">
        <v>0.09</v>
      </c>
      <c r="N39" s="329">
        <v>0</v>
      </c>
      <c r="O39" s="328">
        <v>0.77</v>
      </c>
    </row>
    <row r="40" spans="1:15" ht="7.5" customHeight="1">
      <c r="A40" s="8"/>
      <c r="B40" s="24"/>
      <c r="C40" s="10"/>
      <c r="D40" s="332"/>
      <c r="E40" s="337"/>
      <c r="F40" s="332"/>
      <c r="G40" s="332"/>
      <c r="H40" s="332"/>
      <c r="I40" s="337"/>
      <c r="J40" s="332"/>
      <c r="K40" s="332"/>
      <c r="L40" s="331"/>
      <c r="M40" s="328"/>
      <c r="N40" s="335"/>
      <c r="O40" s="328"/>
    </row>
    <row r="41" spans="1:15" ht="12.6" customHeight="1">
      <c r="A41" s="8"/>
      <c r="B41" s="24" t="s">
        <v>42</v>
      </c>
      <c r="C41" s="10"/>
      <c r="D41" s="332">
        <v>1</v>
      </c>
      <c r="E41" s="337">
        <v>0</v>
      </c>
      <c r="F41" s="332">
        <v>0</v>
      </c>
      <c r="G41" s="332">
        <v>1</v>
      </c>
      <c r="H41" s="332">
        <v>1</v>
      </c>
      <c r="I41" s="337">
        <v>0</v>
      </c>
      <c r="J41" s="337">
        <v>0</v>
      </c>
      <c r="K41" s="332">
        <v>1</v>
      </c>
      <c r="L41" s="331">
        <v>0.59</v>
      </c>
      <c r="M41" s="329">
        <v>0</v>
      </c>
      <c r="N41" s="329">
        <v>0</v>
      </c>
      <c r="O41" s="331">
        <v>0.59</v>
      </c>
    </row>
    <row r="42" spans="1:15" ht="12.6" customHeight="1">
      <c r="A42" s="8"/>
      <c r="B42" s="24" t="s">
        <v>43</v>
      </c>
      <c r="C42" s="10"/>
      <c r="D42" s="332">
        <v>0</v>
      </c>
      <c r="E42" s="332">
        <v>0</v>
      </c>
      <c r="F42" s="332">
        <v>1</v>
      </c>
      <c r="G42" s="332">
        <v>1</v>
      </c>
      <c r="H42" s="332">
        <v>0</v>
      </c>
      <c r="I42" s="332">
        <v>0</v>
      </c>
      <c r="J42" s="332">
        <v>1</v>
      </c>
      <c r="K42" s="332">
        <v>1</v>
      </c>
      <c r="L42" s="329">
        <v>0</v>
      </c>
      <c r="M42" s="329">
        <v>0</v>
      </c>
      <c r="N42" s="331">
        <v>0.43</v>
      </c>
      <c r="O42" s="331">
        <v>0.43</v>
      </c>
    </row>
    <row r="43" spans="1:15" ht="12.6" customHeight="1">
      <c r="A43" s="8"/>
      <c r="B43" s="24" t="s">
        <v>44</v>
      </c>
      <c r="C43" s="10"/>
      <c r="D43" s="332">
        <v>9</v>
      </c>
      <c r="E43" s="332">
        <v>3</v>
      </c>
      <c r="F43" s="332">
        <v>0</v>
      </c>
      <c r="G43" s="332">
        <v>12</v>
      </c>
      <c r="H43" s="332">
        <v>9</v>
      </c>
      <c r="I43" s="332">
        <v>3</v>
      </c>
      <c r="J43" s="332">
        <v>0</v>
      </c>
      <c r="K43" s="332">
        <v>12</v>
      </c>
      <c r="L43" s="331">
        <v>0.95</v>
      </c>
      <c r="M43" s="333">
        <v>0.25</v>
      </c>
      <c r="N43" s="329">
        <v>0</v>
      </c>
      <c r="O43" s="331">
        <v>1.2</v>
      </c>
    </row>
    <row r="44" spans="1:15" ht="12.6" customHeight="1">
      <c r="A44" s="8"/>
      <c r="B44" s="24" t="s">
        <v>45</v>
      </c>
      <c r="C44" s="10"/>
      <c r="D44" s="332">
        <v>0</v>
      </c>
      <c r="E44" s="332">
        <v>0</v>
      </c>
      <c r="F44" s="332">
        <v>5</v>
      </c>
      <c r="G44" s="332">
        <v>5</v>
      </c>
      <c r="H44" s="332">
        <v>0</v>
      </c>
      <c r="I44" s="332">
        <v>0</v>
      </c>
      <c r="J44" s="332">
        <v>3</v>
      </c>
      <c r="K44" s="332">
        <v>3</v>
      </c>
      <c r="L44" s="329">
        <v>0</v>
      </c>
      <c r="M44" s="329">
        <v>0</v>
      </c>
      <c r="N44" s="331">
        <v>1.56</v>
      </c>
      <c r="O44" s="338">
        <v>1.56</v>
      </c>
    </row>
    <row r="45" spans="1:15" ht="12.6" customHeight="1">
      <c r="A45" s="8"/>
      <c r="B45" s="24" t="s">
        <v>46</v>
      </c>
      <c r="C45" s="10"/>
      <c r="D45" s="332">
        <v>0</v>
      </c>
      <c r="E45" s="332">
        <v>0</v>
      </c>
      <c r="F45" s="337">
        <v>1</v>
      </c>
      <c r="G45" s="337">
        <v>1</v>
      </c>
      <c r="H45" s="332">
        <v>0</v>
      </c>
      <c r="I45" s="332">
        <v>0</v>
      </c>
      <c r="J45" s="336" t="s">
        <v>332</v>
      </c>
      <c r="K45" s="336" t="s">
        <v>332</v>
      </c>
      <c r="L45" s="329">
        <v>0</v>
      </c>
      <c r="M45" s="336" t="s">
        <v>332</v>
      </c>
      <c r="N45" s="336" t="s">
        <v>332</v>
      </c>
      <c r="O45" s="336" t="s">
        <v>332</v>
      </c>
    </row>
    <row r="46" spans="1:15" ht="7.5" customHeight="1">
      <c r="A46" s="8"/>
      <c r="B46" s="24"/>
      <c r="C46" s="10"/>
      <c r="D46" s="332"/>
      <c r="E46" s="332"/>
      <c r="F46" s="332"/>
      <c r="G46" s="332"/>
      <c r="H46" s="332"/>
      <c r="I46" s="332"/>
      <c r="J46" s="332"/>
      <c r="K46" s="332"/>
      <c r="L46" s="331"/>
      <c r="M46" s="335"/>
      <c r="N46" s="334"/>
      <c r="O46" s="328"/>
    </row>
    <row r="47" spans="1:15" ht="12.6" customHeight="1">
      <c r="A47" s="8"/>
      <c r="B47" s="24" t="s">
        <v>47</v>
      </c>
      <c r="C47" s="10"/>
      <c r="D47" s="332">
        <v>0</v>
      </c>
      <c r="E47" s="332">
        <v>0</v>
      </c>
      <c r="F47" s="332">
        <v>1</v>
      </c>
      <c r="G47" s="332">
        <v>1</v>
      </c>
      <c r="H47" s="332">
        <v>0</v>
      </c>
      <c r="I47" s="332">
        <v>0</v>
      </c>
      <c r="J47" s="332">
        <v>1</v>
      </c>
      <c r="K47" s="332">
        <v>1</v>
      </c>
      <c r="L47" s="329">
        <v>0</v>
      </c>
      <c r="M47" s="329">
        <v>0</v>
      </c>
      <c r="N47" s="333">
        <v>0.16</v>
      </c>
      <c r="O47" s="333">
        <v>0.16</v>
      </c>
    </row>
    <row r="48" spans="1:15" ht="12.6" customHeight="1">
      <c r="A48" s="8"/>
      <c r="B48" s="24" t="s">
        <v>48</v>
      </c>
      <c r="C48" s="10"/>
      <c r="D48" s="332">
        <v>12</v>
      </c>
      <c r="E48" s="332">
        <v>1</v>
      </c>
      <c r="F48" s="332">
        <v>0</v>
      </c>
      <c r="G48" s="332">
        <v>13</v>
      </c>
      <c r="H48" s="332">
        <v>12</v>
      </c>
      <c r="I48" s="332">
        <v>1</v>
      </c>
      <c r="J48" s="332">
        <v>0</v>
      </c>
      <c r="K48" s="332">
        <v>13</v>
      </c>
      <c r="L48" s="331">
        <v>9.7899999999999991</v>
      </c>
      <c r="M48" s="330">
        <v>0.04</v>
      </c>
      <c r="N48" s="329">
        <v>0</v>
      </c>
      <c r="O48" s="328">
        <v>9.83</v>
      </c>
    </row>
    <row r="49" spans="1:15" ht="3" customHeight="1" thickBot="1">
      <c r="A49" s="26"/>
      <c r="B49" s="27"/>
      <c r="C49" s="28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</row>
    <row r="50" spans="1:15" s="1" customFormat="1" ht="11.25" thickTop="1">
      <c r="B50" s="2" t="s">
        <v>331</v>
      </c>
    </row>
    <row r="52" spans="1:15">
      <c r="D52" s="31"/>
      <c r="E52" s="31"/>
      <c r="F52" s="31"/>
      <c r="G52" s="31"/>
      <c r="H52" s="31"/>
      <c r="I52" s="31"/>
      <c r="J52" s="31"/>
      <c r="K52" s="31"/>
      <c r="L52" s="377"/>
      <c r="M52" s="377"/>
      <c r="N52" s="377"/>
      <c r="O52" s="377"/>
    </row>
    <row r="53" spans="1:15">
      <c r="H53" s="378"/>
      <c r="L53" s="379"/>
      <c r="M53" s="379"/>
    </row>
    <row r="61" spans="1:15">
      <c r="N61" s="379"/>
    </row>
  </sheetData>
  <mergeCells count="4">
    <mergeCell ref="B2:B3"/>
    <mergeCell ref="D2:G2"/>
    <mergeCell ref="H2:K2"/>
    <mergeCell ref="L2:O2"/>
  </mergeCells>
  <phoneticPr fontId="2"/>
  <printOptions horizontalCentered="1"/>
  <pageMargins left="0.78740157480314965" right="0.39370078740157483" top="0.98425196850393704" bottom="0.59055118110236227" header="0.51181102362204722" footer="0.51181102362204722"/>
  <pageSetup paperSize="9" fitToWidth="0" fitToHeight="0" orientation="portrait" r:id="rId1"/>
  <headerFooter alignWithMargins="0">
    <oddHeader>&amp;L&amp;9開発許可処理状況&amp;R&amp;9&amp;F (&amp;A)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P12"/>
  <sheetViews>
    <sheetView zoomScaleNormal="100" workbookViewId="0"/>
  </sheetViews>
  <sheetFormatPr defaultColWidth="9.59765625" defaultRowHeight="9.75"/>
  <cols>
    <col min="1" max="1" width="12" style="1" customWidth="1"/>
    <col min="2" max="2" width="2" style="12" customWidth="1"/>
    <col min="3" max="3" width="15" style="12" bestFit="1" customWidth="1"/>
    <col min="4" max="4" width="18" style="12" customWidth="1"/>
    <col min="5" max="5" width="15" style="12" bestFit="1" customWidth="1"/>
    <col min="6" max="6" width="18" style="12" customWidth="1"/>
    <col min="7" max="7" width="15" style="12" bestFit="1" customWidth="1"/>
    <col min="8" max="8" width="18" style="12" customWidth="1"/>
    <col min="9" max="9" width="15" style="12" bestFit="1" customWidth="1"/>
    <col min="10" max="10" width="18" style="12" customWidth="1"/>
    <col min="11" max="11" width="15" style="12" bestFit="1" customWidth="1"/>
    <col min="12" max="12" width="18" style="12" customWidth="1"/>
    <col min="13" max="13" width="15" style="12" bestFit="1" customWidth="1"/>
    <col min="14" max="14" width="18" style="12" customWidth="1"/>
    <col min="15" max="15" width="15" style="12" bestFit="1" customWidth="1"/>
    <col min="16" max="16" width="18" style="12" customWidth="1"/>
    <col min="17" max="16384" width="9.59765625" style="12"/>
  </cols>
  <sheetData>
    <row r="1" spans="1:16" s="1" customFormat="1" ht="12" customHeight="1" thickBot="1">
      <c r="H1" s="105"/>
      <c r="P1" s="193" t="s">
        <v>275</v>
      </c>
    </row>
    <row r="2" spans="1:16" s="1" customFormat="1" ht="12" customHeight="1" thickTop="1">
      <c r="A2" s="389" t="s">
        <v>274</v>
      </c>
      <c r="B2" s="264"/>
      <c r="C2" s="404" t="s">
        <v>273</v>
      </c>
      <c r="D2" s="405"/>
      <c r="E2" s="404" t="s">
        <v>197</v>
      </c>
      <c r="F2" s="405"/>
      <c r="G2" s="404" t="s">
        <v>272</v>
      </c>
      <c r="H2" s="406"/>
      <c r="I2" s="404" t="s">
        <v>271</v>
      </c>
      <c r="J2" s="405"/>
      <c r="K2" s="404" t="s">
        <v>270</v>
      </c>
      <c r="L2" s="405"/>
      <c r="M2" s="404" t="s">
        <v>269</v>
      </c>
      <c r="N2" s="405"/>
      <c r="O2" s="404" t="s">
        <v>268</v>
      </c>
      <c r="P2" s="406"/>
    </row>
    <row r="3" spans="1:16" s="1" customFormat="1" ht="12" customHeight="1">
      <c r="A3" s="390"/>
      <c r="B3" s="263"/>
      <c r="C3" s="261" t="s">
        <v>267</v>
      </c>
      <c r="D3" s="261" t="s">
        <v>266</v>
      </c>
      <c r="E3" s="262" t="s">
        <v>267</v>
      </c>
      <c r="F3" s="261" t="s">
        <v>266</v>
      </c>
      <c r="G3" s="261" t="s">
        <v>267</v>
      </c>
      <c r="H3" s="260" t="s">
        <v>266</v>
      </c>
      <c r="I3" s="261" t="s">
        <v>267</v>
      </c>
      <c r="J3" s="261" t="s">
        <v>266</v>
      </c>
      <c r="K3" s="261" t="s">
        <v>267</v>
      </c>
      <c r="L3" s="261" t="s">
        <v>266</v>
      </c>
      <c r="M3" s="261" t="s">
        <v>267</v>
      </c>
      <c r="N3" s="261" t="s">
        <v>266</v>
      </c>
      <c r="O3" s="261" t="s">
        <v>267</v>
      </c>
      <c r="P3" s="260" t="s">
        <v>266</v>
      </c>
    </row>
    <row r="4" spans="1:16" s="203" customFormat="1">
      <c r="A4" s="259"/>
      <c r="B4" s="258"/>
      <c r="C4" s="257" t="s">
        <v>265</v>
      </c>
      <c r="D4" s="126" t="s">
        <v>264</v>
      </c>
      <c r="E4" s="256" t="s">
        <v>265</v>
      </c>
      <c r="F4" s="124" t="s">
        <v>264</v>
      </c>
      <c r="G4" s="256" t="s">
        <v>265</v>
      </c>
      <c r="H4" s="124" t="s">
        <v>264</v>
      </c>
      <c r="I4" s="256" t="s">
        <v>265</v>
      </c>
      <c r="J4" s="124" t="s">
        <v>264</v>
      </c>
      <c r="K4" s="256" t="s">
        <v>265</v>
      </c>
      <c r="L4" s="124" t="s">
        <v>264</v>
      </c>
      <c r="M4" s="256" t="s">
        <v>265</v>
      </c>
      <c r="N4" s="124" t="s">
        <v>264</v>
      </c>
      <c r="O4" s="256" t="s">
        <v>265</v>
      </c>
      <c r="P4" s="124" t="s">
        <v>264</v>
      </c>
    </row>
    <row r="5" spans="1:16" s="96" customFormat="1" ht="12.6" customHeight="1">
      <c r="A5" s="19" t="s">
        <v>263</v>
      </c>
      <c r="B5" s="255"/>
      <c r="C5" s="116">
        <v>39652</v>
      </c>
      <c r="D5" s="254">
        <v>8163743</v>
      </c>
      <c r="E5" s="21">
        <v>9</v>
      </c>
      <c r="F5" s="21">
        <v>8414</v>
      </c>
      <c r="G5" s="21">
        <v>58</v>
      </c>
      <c r="H5" s="21">
        <v>33777</v>
      </c>
      <c r="I5" s="21">
        <v>240</v>
      </c>
      <c r="J5" s="21">
        <v>118210</v>
      </c>
      <c r="K5" s="21">
        <v>20599</v>
      </c>
      <c r="L5" s="21">
        <v>4805616</v>
      </c>
      <c r="M5" s="21">
        <v>583</v>
      </c>
      <c r="N5" s="21">
        <v>512939</v>
      </c>
      <c r="O5" s="21">
        <v>18163</v>
      </c>
      <c r="P5" s="21">
        <v>2684787</v>
      </c>
    </row>
    <row r="6" spans="1:16" s="96" customFormat="1" ht="12.6" customHeight="1">
      <c r="A6" s="19" t="s">
        <v>262</v>
      </c>
      <c r="B6" s="255"/>
      <c r="C6" s="116">
        <v>33388</v>
      </c>
      <c r="D6" s="254">
        <v>7809132</v>
      </c>
      <c r="E6" s="21">
        <v>38</v>
      </c>
      <c r="F6" s="21">
        <v>33145</v>
      </c>
      <c r="G6" s="21">
        <v>77</v>
      </c>
      <c r="H6" s="21">
        <v>66366</v>
      </c>
      <c r="I6" s="21">
        <v>161</v>
      </c>
      <c r="J6" s="21">
        <v>75929</v>
      </c>
      <c r="K6" s="21">
        <v>16950</v>
      </c>
      <c r="L6" s="21">
        <v>5059753</v>
      </c>
      <c r="M6" s="21">
        <v>302</v>
      </c>
      <c r="N6" s="21">
        <v>299411</v>
      </c>
      <c r="O6" s="21">
        <v>15860</v>
      </c>
      <c r="P6" s="21">
        <v>2274528</v>
      </c>
    </row>
    <row r="7" spans="1:16" s="96" customFormat="1" ht="12.6" customHeight="1">
      <c r="A7" s="19" t="s">
        <v>261</v>
      </c>
      <c r="B7" s="255"/>
      <c r="C7" s="116">
        <v>35997</v>
      </c>
      <c r="D7" s="254">
        <v>8192048</v>
      </c>
      <c r="E7" s="21">
        <v>46</v>
      </c>
      <c r="F7" s="21">
        <v>85330</v>
      </c>
      <c r="G7" s="21">
        <v>86</v>
      </c>
      <c r="H7" s="21">
        <v>93247</v>
      </c>
      <c r="I7" s="21">
        <v>230</v>
      </c>
      <c r="J7" s="21">
        <v>100712</v>
      </c>
      <c r="K7" s="21">
        <v>17443</v>
      </c>
      <c r="L7" s="21">
        <v>5175793</v>
      </c>
      <c r="M7" s="21">
        <v>402</v>
      </c>
      <c r="N7" s="21">
        <v>224952</v>
      </c>
      <c r="O7" s="21">
        <v>17790</v>
      </c>
      <c r="P7" s="21">
        <v>2512014</v>
      </c>
    </row>
    <row r="8" spans="1:16" ht="3.75" customHeight="1" thickBot="1">
      <c r="A8" s="27"/>
      <c r="B8" s="28"/>
      <c r="C8" s="26"/>
      <c r="D8" s="28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 ht="3.75" customHeight="1" thickTop="1"/>
    <row r="10" spans="1:16" s="1" customFormat="1" ht="10.5">
      <c r="A10" s="3" t="s">
        <v>260</v>
      </c>
    </row>
    <row r="11" spans="1:16" ht="14.25">
      <c r="C11" s="23"/>
    </row>
    <row r="12" spans="1:16">
      <c r="D12" s="253"/>
    </row>
  </sheetData>
  <mergeCells count="8">
    <mergeCell ref="M2:N2"/>
    <mergeCell ref="O2:P2"/>
    <mergeCell ref="A2:A3"/>
    <mergeCell ref="C2:D2"/>
    <mergeCell ref="E2:F2"/>
    <mergeCell ref="G2:H2"/>
    <mergeCell ref="I2:J2"/>
    <mergeCell ref="K2:L2"/>
  </mergeCells>
  <phoneticPr fontId="2"/>
  <printOptions horizontalCentered="1"/>
  <pageMargins left="0.78740157480314965" right="0.39370078740157483" top="0.98425196850393704" bottom="0.78740157480314965" header="0.51181102362204722" footer="0.51181102362204722"/>
  <pageSetup paperSize="8" fitToHeight="0" orientation="landscape" r:id="rId1"/>
  <headerFooter alignWithMargins="0">
    <oddHeader>&amp;L&amp;9着工建築物ー建築主別ー&amp;R&amp;9&amp;F　(&amp;A)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P12"/>
  <sheetViews>
    <sheetView zoomScaleNormal="100" workbookViewId="0"/>
  </sheetViews>
  <sheetFormatPr defaultColWidth="9.59765625" defaultRowHeight="9.75"/>
  <cols>
    <col min="1" max="1" width="12" style="1" customWidth="1"/>
    <col min="2" max="2" width="2" style="12" customWidth="1"/>
    <col min="3" max="3" width="15" style="12" customWidth="1"/>
    <col min="4" max="4" width="18" style="12" customWidth="1"/>
    <col min="5" max="5" width="15" style="12" customWidth="1"/>
    <col min="6" max="6" width="18" style="12" customWidth="1"/>
    <col min="7" max="7" width="15" style="12" bestFit="1" customWidth="1"/>
    <col min="8" max="8" width="18" style="12" customWidth="1"/>
    <col min="9" max="9" width="15" style="12" bestFit="1" customWidth="1"/>
    <col min="10" max="10" width="18" style="12" customWidth="1"/>
    <col min="11" max="11" width="15" style="12" bestFit="1" customWidth="1"/>
    <col min="12" max="12" width="18" style="12" customWidth="1"/>
    <col min="13" max="13" width="15" style="12" bestFit="1" customWidth="1"/>
    <col min="14" max="14" width="18" style="12" customWidth="1"/>
    <col min="15" max="15" width="15" style="12" bestFit="1" customWidth="1"/>
    <col min="16" max="16" width="18" style="12" customWidth="1"/>
    <col min="17" max="16384" width="9.59765625" style="12"/>
  </cols>
  <sheetData>
    <row r="1" spans="1:16" s="1" customFormat="1" ht="12" customHeight="1" thickBot="1">
      <c r="H1" s="362"/>
      <c r="P1" s="193" t="s">
        <v>275</v>
      </c>
    </row>
    <row r="2" spans="1:16" s="1" customFormat="1" ht="12" customHeight="1" thickTop="1">
      <c r="A2" s="389" t="s">
        <v>274</v>
      </c>
      <c r="B2" s="272"/>
      <c r="C2" s="407" t="s">
        <v>3</v>
      </c>
      <c r="D2" s="408"/>
      <c r="E2" s="409" t="s">
        <v>223</v>
      </c>
      <c r="F2" s="408"/>
      <c r="G2" s="407" t="s">
        <v>281</v>
      </c>
      <c r="H2" s="409"/>
      <c r="I2" s="407" t="s">
        <v>280</v>
      </c>
      <c r="J2" s="408"/>
      <c r="K2" s="407" t="s">
        <v>279</v>
      </c>
      <c r="L2" s="408"/>
      <c r="M2" s="407" t="s">
        <v>278</v>
      </c>
      <c r="N2" s="408"/>
      <c r="O2" s="407" t="s">
        <v>191</v>
      </c>
      <c r="P2" s="409"/>
    </row>
    <row r="3" spans="1:16" s="1" customFormat="1" ht="12" customHeight="1">
      <c r="A3" s="390"/>
      <c r="B3" s="71"/>
      <c r="C3" s="271" t="s">
        <v>267</v>
      </c>
      <c r="D3" s="271" t="s">
        <v>266</v>
      </c>
      <c r="E3" s="359" t="s">
        <v>267</v>
      </c>
      <c r="F3" s="271" t="s">
        <v>266</v>
      </c>
      <c r="G3" s="271" t="s">
        <v>267</v>
      </c>
      <c r="H3" s="358" t="s">
        <v>266</v>
      </c>
      <c r="I3" s="271" t="s">
        <v>267</v>
      </c>
      <c r="J3" s="271" t="s">
        <v>266</v>
      </c>
      <c r="K3" s="271" t="s">
        <v>267</v>
      </c>
      <c r="L3" s="271" t="s">
        <v>266</v>
      </c>
      <c r="M3" s="271" t="s">
        <v>267</v>
      </c>
      <c r="N3" s="271" t="s">
        <v>266</v>
      </c>
      <c r="O3" s="271" t="s">
        <v>267</v>
      </c>
      <c r="P3" s="358" t="s">
        <v>266</v>
      </c>
    </row>
    <row r="4" spans="1:16" s="203" customFormat="1" ht="9.75" customHeight="1">
      <c r="A4" s="270"/>
      <c r="B4" s="269"/>
      <c r="C4" s="268" t="s">
        <v>265</v>
      </c>
      <c r="D4" s="267" t="s">
        <v>277</v>
      </c>
      <c r="E4" s="266" t="s">
        <v>265</v>
      </c>
      <c r="F4" s="266" t="s">
        <v>276</v>
      </c>
      <c r="G4" s="266" t="s">
        <v>265</v>
      </c>
      <c r="H4" s="266" t="s">
        <v>276</v>
      </c>
      <c r="I4" s="266" t="s">
        <v>265</v>
      </c>
      <c r="J4" s="266" t="s">
        <v>276</v>
      </c>
      <c r="K4" s="266" t="s">
        <v>265</v>
      </c>
      <c r="L4" s="266" t="s">
        <v>276</v>
      </c>
      <c r="M4" s="266" t="s">
        <v>265</v>
      </c>
      <c r="N4" s="266" t="s">
        <v>276</v>
      </c>
      <c r="O4" s="266" t="s">
        <v>265</v>
      </c>
      <c r="P4" s="266" t="s">
        <v>276</v>
      </c>
    </row>
    <row r="5" spans="1:16" s="96" customFormat="1" ht="12.6" customHeight="1">
      <c r="A5" s="19" t="s">
        <v>263</v>
      </c>
      <c r="B5" s="94"/>
      <c r="C5" s="116">
        <v>39652</v>
      </c>
      <c r="D5" s="254">
        <v>8163743</v>
      </c>
      <c r="E5" s="21">
        <v>31901</v>
      </c>
      <c r="F5" s="21">
        <v>3604163</v>
      </c>
      <c r="G5" s="21">
        <v>40</v>
      </c>
      <c r="H5" s="21">
        <v>69043</v>
      </c>
      <c r="I5" s="21">
        <v>1041</v>
      </c>
      <c r="J5" s="21">
        <v>1644083</v>
      </c>
      <c r="K5" s="21">
        <v>6186</v>
      </c>
      <c r="L5" s="21">
        <v>2802777</v>
      </c>
      <c r="M5" s="21">
        <v>13</v>
      </c>
      <c r="N5" s="21">
        <v>1367</v>
      </c>
      <c r="O5" s="21">
        <v>471</v>
      </c>
      <c r="P5" s="21">
        <v>42310</v>
      </c>
    </row>
    <row r="6" spans="1:16" s="96" customFormat="1" ht="12.6" customHeight="1">
      <c r="A6" s="19" t="s">
        <v>262</v>
      </c>
      <c r="B6" s="94"/>
      <c r="C6" s="116">
        <v>33388</v>
      </c>
      <c r="D6" s="254">
        <v>7809132</v>
      </c>
      <c r="E6" s="21">
        <v>27330</v>
      </c>
      <c r="F6" s="21">
        <v>3110946</v>
      </c>
      <c r="G6" s="21">
        <v>39</v>
      </c>
      <c r="H6" s="21">
        <v>196253</v>
      </c>
      <c r="I6" s="21">
        <v>885</v>
      </c>
      <c r="J6" s="21">
        <v>2199936</v>
      </c>
      <c r="K6" s="21">
        <v>4778</v>
      </c>
      <c r="L6" s="21">
        <v>2267377</v>
      </c>
      <c r="M6" s="21">
        <v>7</v>
      </c>
      <c r="N6" s="21">
        <v>221</v>
      </c>
      <c r="O6" s="21">
        <v>349</v>
      </c>
      <c r="P6" s="21">
        <v>34399</v>
      </c>
    </row>
    <row r="7" spans="1:16" s="96" customFormat="1" ht="12.6" customHeight="1">
      <c r="A7" s="19" t="s">
        <v>261</v>
      </c>
      <c r="B7" s="94"/>
      <c r="C7" s="116">
        <v>35997</v>
      </c>
      <c r="D7" s="254">
        <v>8192048</v>
      </c>
      <c r="E7" s="21">
        <v>29645</v>
      </c>
      <c r="F7" s="21">
        <v>3355832</v>
      </c>
      <c r="G7" s="21">
        <v>36</v>
      </c>
      <c r="H7" s="21">
        <v>65098</v>
      </c>
      <c r="I7" s="21">
        <v>894</v>
      </c>
      <c r="J7" s="21">
        <v>2307871</v>
      </c>
      <c r="K7" s="21">
        <v>4979</v>
      </c>
      <c r="L7" s="21">
        <v>2441195</v>
      </c>
      <c r="M7" s="21">
        <v>7</v>
      </c>
      <c r="N7" s="21">
        <v>196</v>
      </c>
      <c r="O7" s="21">
        <v>436</v>
      </c>
      <c r="P7" s="21">
        <v>21856</v>
      </c>
    </row>
    <row r="8" spans="1:16" ht="3.75" customHeight="1" thickBot="1">
      <c r="A8" s="27"/>
      <c r="B8" s="28"/>
      <c r="C8" s="265"/>
      <c r="D8" s="28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 ht="3" customHeight="1" thickTop="1"/>
    <row r="10" spans="1:16" s="1" customFormat="1" ht="10.5">
      <c r="A10" s="3" t="s">
        <v>260</v>
      </c>
    </row>
    <row r="12" spans="1:16" ht="14.25">
      <c r="C12" s="23"/>
    </row>
  </sheetData>
  <mergeCells count="8">
    <mergeCell ref="M2:N2"/>
    <mergeCell ref="O2:P2"/>
    <mergeCell ref="A2:A3"/>
    <mergeCell ref="C2:D2"/>
    <mergeCell ref="E2:F2"/>
    <mergeCell ref="G2:H2"/>
    <mergeCell ref="I2:J2"/>
    <mergeCell ref="K2:L2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9" fitToHeight="0" orientation="landscape" r:id="rId1"/>
  <headerFooter alignWithMargins="0">
    <oddHeader>&amp;L&amp;9着工建築物ー構造別ー&amp;R&amp;9&amp;F　(&amp;A)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23"/>
  <sheetViews>
    <sheetView zoomScaleNormal="100" workbookViewId="0"/>
  </sheetViews>
  <sheetFormatPr defaultColWidth="9.59765625" defaultRowHeight="9.75"/>
  <cols>
    <col min="1" max="1" width="12" style="1" customWidth="1"/>
    <col min="2" max="2" width="2" style="12" customWidth="1"/>
    <col min="3" max="3" width="11" style="273" customWidth="1"/>
    <col min="4" max="4" width="18" style="273" customWidth="1"/>
    <col min="5" max="5" width="11" style="273" customWidth="1"/>
    <col min="6" max="6" width="18" style="273" customWidth="1"/>
    <col min="7" max="7" width="11" style="273" customWidth="1"/>
    <col min="8" max="8" width="18" style="273" customWidth="1"/>
    <col min="9" max="9" width="11" style="12" customWidth="1"/>
    <col min="10" max="10" width="18" style="12" customWidth="1"/>
    <col min="11" max="11" width="11" style="12" customWidth="1"/>
    <col min="12" max="12" width="18" style="12" customWidth="1"/>
    <col min="13" max="13" width="11" style="12" customWidth="1"/>
    <col min="14" max="14" width="18" style="12" customWidth="1"/>
    <col min="15" max="16384" width="9.59765625" style="12"/>
  </cols>
  <sheetData>
    <row r="1" spans="1:14" s="1" customFormat="1" ht="12" customHeight="1" thickBot="1">
      <c r="C1" s="283"/>
      <c r="D1" s="283"/>
      <c r="E1" s="283"/>
      <c r="F1" s="283"/>
      <c r="G1" s="283"/>
      <c r="H1" s="284"/>
      <c r="I1" s="283"/>
      <c r="J1" s="283"/>
      <c r="K1" s="283"/>
      <c r="L1" s="283"/>
      <c r="M1" s="283"/>
      <c r="N1" s="282" t="s">
        <v>275</v>
      </c>
    </row>
    <row r="2" spans="1:14" s="1" customFormat="1" ht="12" customHeight="1" thickTop="1">
      <c r="A2" s="389" t="s">
        <v>274</v>
      </c>
      <c r="B2" s="272"/>
      <c r="C2" s="411" t="s">
        <v>3</v>
      </c>
      <c r="D2" s="412"/>
      <c r="E2" s="412"/>
      <c r="F2" s="413"/>
      <c r="G2" s="411" t="s">
        <v>291</v>
      </c>
      <c r="H2" s="412"/>
      <c r="I2" s="412"/>
      <c r="J2" s="413"/>
      <c r="K2" s="411" t="s">
        <v>290</v>
      </c>
      <c r="L2" s="412"/>
      <c r="M2" s="412"/>
      <c r="N2" s="412"/>
    </row>
    <row r="3" spans="1:14" s="1" customFormat="1" ht="12" customHeight="1">
      <c r="A3" s="410"/>
      <c r="B3" s="71"/>
      <c r="C3" s="414" t="s">
        <v>289</v>
      </c>
      <c r="D3" s="415"/>
      <c r="E3" s="414" t="s">
        <v>191</v>
      </c>
      <c r="F3" s="415"/>
      <c r="G3" s="416" t="s">
        <v>289</v>
      </c>
      <c r="H3" s="416"/>
      <c r="I3" s="414" t="s">
        <v>191</v>
      </c>
      <c r="J3" s="415"/>
      <c r="K3" s="414" t="s">
        <v>289</v>
      </c>
      <c r="L3" s="415"/>
      <c r="M3" s="414" t="s">
        <v>191</v>
      </c>
      <c r="N3" s="416"/>
    </row>
    <row r="4" spans="1:14" s="1" customFormat="1" ht="12" customHeight="1">
      <c r="A4" s="390"/>
      <c r="B4" s="71"/>
      <c r="C4" s="281" t="s">
        <v>288</v>
      </c>
      <c r="D4" s="281" t="s">
        <v>266</v>
      </c>
      <c r="E4" s="281" t="s">
        <v>287</v>
      </c>
      <c r="F4" s="281" t="s">
        <v>266</v>
      </c>
      <c r="G4" s="357" t="s">
        <v>288</v>
      </c>
      <c r="H4" s="356" t="s">
        <v>266</v>
      </c>
      <c r="I4" s="281" t="s">
        <v>287</v>
      </c>
      <c r="J4" s="281" t="s">
        <v>266</v>
      </c>
      <c r="K4" s="281" t="s">
        <v>288</v>
      </c>
      <c r="L4" s="281" t="s">
        <v>266</v>
      </c>
      <c r="M4" s="281" t="s">
        <v>287</v>
      </c>
      <c r="N4" s="356" t="s">
        <v>266</v>
      </c>
    </row>
    <row r="5" spans="1:14" s="203" customFormat="1" ht="9.75" customHeight="1">
      <c r="A5" s="270"/>
      <c r="B5" s="269"/>
      <c r="C5" s="280" t="s">
        <v>286</v>
      </c>
      <c r="D5" s="277" t="s">
        <v>277</v>
      </c>
      <c r="E5" s="277" t="s">
        <v>285</v>
      </c>
      <c r="F5" s="279" t="s">
        <v>276</v>
      </c>
      <c r="G5" s="277" t="s">
        <v>286</v>
      </c>
      <c r="H5" s="277" t="s">
        <v>276</v>
      </c>
      <c r="I5" s="278" t="s">
        <v>285</v>
      </c>
      <c r="J5" s="277" t="s">
        <v>276</v>
      </c>
      <c r="K5" s="277" t="s">
        <v>286</v>
      </c>
      <c r="L5" s="277" t="s">
        <v>276</v>
      </c>
      <c r="M5" s="277" t="s">
        <v>285</v>
      </c>
      <c r="N5" s="277" t="s">
        <v>276</v>
      </c>
    </row>
    <row r="6" spans="1:14" s="96" customFormat="1" ht="12.6" customHeight="1">
      <c r="A6" s="141" t="s">
        <v>263</v>
      </c>
      <c r="B6" s="94"/>
      <c r="C6" s="276">
        <v>73209</v>
      </c>
      <c r="D6" s="173">
        <v>5444558</v>
      </c>
      <c r="E6" s="173">
        <v>1040</v>
      </c>
      <c r="F6" s="175">
        <v>47769</v>
      </c>
      <c r="G6" s="173">
        <v>71263</v>
      </c>
      <c r="H6" s="173">
        <v>5268054</v>
      </c>
      <c r="I6" s="173">
        <v>1002</v>
      </c>
      <c r="J6" s="173">
        <v>46737</v>
      </c>
      <c r="K6" s="173">
        <v>1946</v>
      </c>
      <c r="L6" s="173">
        <v>176504</v>
      </c>
      <c r="M6" s="173">
        <v>38</v>
      </c>
      <c r="N6" s="173">
        <v>1032</v>
      </c>
    </row>
    <row r="7" spans="1:14" s="96" customFormat="1" ht="12.6" customHeight="1">
      <c r="A7" s="141" t="s">
        <v>284</v>
      </c>
      <c r="B7" s="94"/>
      <c r="C7" s="276">
        <v>60737</v>
      </c>
      <c r="D7" s="173">
        <v>4447539</v>
      </c>
      <c r="E7" s="173">
        <v>815</v>
      </c>
      <c r="F7" s="175">
        <v>24593</v>
      </c>
      <c r="G7" s="173">
        <v>59287</v>
      </c>
      <c r="H7" s="173">
        <v>4309606</v>
      </c>
      <c r="I7" s="173">
        <v>803</v>
      </c>
      <c r="J7" s="173">
        <v>24304</v>
      </c>
      <c r="K7" s="173">
        <v>1450</v>
      </c>
      <c r="L7" s="173">
        <v>137933</v>
      </c>
      <c r="M7" s="173">
        <v>12</v>
      </c>
      <c r="N7" s="173">
        <v>289</v>
      </c>
    </row>
    <row r="8" spans="1:14" s="96" customFormat="1" ht="12.6" customHeight="1">
      <c r="A8" s="141" t="s">
        <v>283</v>
      </c>
      <c r="B8" s="94"/>
      <c r="C8" s="276">
        <v>63864</v>
      </c>
      <c r="D8" s="173">
        <v>4893255</v>
      </c>
      <c r="E8" s="173">
        <v>889</v>
      </c>
      <c r="F8" s="175">
        <v>38929</v>
      </c>
      <c r="G8" s="173">
        <v>62317</v>
      </c>
      <c r="H8" s="173">
        <v>4733102</v>
      </c>
      <c r="I8" s="173">
        <v>873</v>
      </c>
      <c r="J8" s="173">
        <v>38438</v>
      </c>
      <c r="K8" s="173">
        <v>1547</v>
      </c>
      <c r="L8" s="173">
        <v>160153</v>
      </c>
      <c r="M8" s="173">
        <v>16</v>
      </c>
      <c r="N8" s="173">
        <v>491</v>
      </c>
    </row>
    <row r="9" spans="1:14" s="96" customFormat="1" ht="3.75" customHeight="1" thickBot="1">
      <c r="A9" s="380"/>
      <c r="B9" s="381"/>
      <c r="C9" s="382"/>
      <c r="D9" s="383"/>
      <c r="E9" s="383"/>
      <c r="F9" s="384"/>
      <c r="G9" s="383"/>
      <c r="H9" s="383"/>
      <c r="I9" s="383"/>
      <c r="J9" s="383"/>
      <c r="K9" s="383"/>
      <c r="L9" s="383"/>
      <c r="M9" s="383"/>
      <c r="N9" s="383"/>
    </row>
    <row r="10" spans="1:14" s="96" customFormat="1" ht="3.75" customHeight="1" thickTop="1">
      <c r="A10" s="385"/>
      <c r="B10" s="95"/>
      <c r="C10" s="386"/>
      <c r="D10" s="386"/>
      <c r="E10" s="386"/>
      <c r="F10" s="386"/>
      <c r="G10" s="386"/>
      <c r="H10" s="386"/>
    </row>
    <row r="11" spans="1:14" s="203" customFormat="1" ht="10.5" customHeight="1">
      <c r="A11" s="204" t="s">
        <v>282</v>
      </c>
      <c r="B11" s="91"/>
      <c r="C11" s="387"/>
      <c r="D11" s="387"/>
      <c r="E11" s="387"/>
      <c r="F11" s="387"/>
      <c r="G11" s="387"/>
      <c r="H11" s="387"/>
    </row>
    <row r="12" spans="1:14">
      <c r="C12" s="274"/>
      <c r="G12" s="274"/>
    </row>
    <row r="13" spans="1:14" ht="14.25">
      <c r="C13" s="275"/>
      <c r="G13" s="274"/>
    </row>
    <row r="14" spans="1:14">
      <c r="C14" s="274"/>
      <c r="G14" s="274"/>
    </row>
    <row r="15" spans="1:14">
      <c r="C15" s="274"/>
      <c r="G15" s="274"/>
    </row>
    <row r="16" spans="1:14">
      <c r="C16" s="274"/>
      <c r="G16" s="274"/>
    </row>
    <row r="17" spans="3:7">
      <c r="C17" s="274"/>
      <c r="G17" s="274"/>
    </row>
    <row r="18" spans="3:7">
      <c r="C18" s="274"/>
      <c r="G18" s="274"/>
    </row>
    <row r="19" spans="3:7">
      <c r="C19" s="274"/>
      <c r="G19" s="274"/>
    </row>
    <row r="20" spans="3:7">
      <c r="C20" s="274"/>
      <c r="G20" s="274"/>
    </row>
    <row r="21" spans="3:7">
      <c r="C21" s="274"/>
      <c r="G21" s="274"/>
    </row>
    <row r="22" spans="3:7">
      <c r="C22" s="274"/>
      <c r="G22" s="274"/>
    </row>
    <row r="23" spans="3:7">
      <c r="C23" s="274"/>
      <c r="G23" s="274"/>
    </row>
  </sheetData>
  <mergeCells count="10">
    <mergeCell ref="A2:A4"/>
    <mergeCell ref="C2:F2"/>
    <mergeCell ref="G2:J2"/>
    <mergeCell ref="K2:N2"/>
    <mergeCell ref="C3:D3"/>
    <mergeCell ref="E3:F3"/>
    <mergeCell ref="G3:H3"/>
    <mergeCell ref="I3:J3"/>
    <mergeCell ref="K3:L3"/>
    <mergeCell ref="M3:N3"/>
  </mergeCells>
  <phoneticPr fontId="2"/>
  <printOptions horizontalCentered="1"/>
  <pageMargins left="0.98425196850393704" right="0.59055118110236227" top="0.98425196850393704" bottom="0.78740157480314965" header="0.51181102362204722" footer="0.51181102362204722"/>
  <pageSetup paperSize="9" fitToWidth="0" fitToHeight="0" orientation="landscape" r:id="rId1"/>
  <headerFooter alignWithMargins="0">
    <oddHeader>&amp;L&amp;9着工住宅ー新設・その他ー&amp;R&amp;9&amp;F　(&amp;A)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12"/>
  <sheetViews>
    <sheetView zoomScaleNormal="100" workbookViewId="0"/>
  </sheetViews>
  <sheetFormatPr defaultColWidth="9.59765625" defaultRowHeight="9.75"/>
  <cols>
    <col min="1" max="1" width="12" style="1" customWidth="1"/>
    <col min="2" max="2" width="2" style="12" customWidth="1"/>
    <col min="3" max="3" width="11" style="12" customWidth="1"/>
    <col min="4" max="4" width="13" style="12" customWidth="1"/>
    <col min="5" max="5" width="12.59765625" style="12" customWidth="1"/>
    <col min="6" max="6" width="13" style="12" customWidth="1"/>
    <col min="7" max="18" width="11" style="12" customWidth="1"/>
    <col min="19" max="16384" width="9.59765625" style="12"/>
  </cols>
  <sheetData>
    <row r="1" spans="1:18" s="1" customFormat="1" ht="12" customHeight="1" thickBot="1">
      <c r="H1" s="362"/>
      <c r="R1" s="37" t="s">
        <v>275</v>
      </c>
    </row>
    <row r="2" spans="1:18" s="1" customFormat="1" ht="12" customHeight="1" thickTop="1">
      <c r="A2" s="389" t="s">
        <v>274</v>
      </c>
      <c r="B2" s="272"/>
      <c r="C2" s="407" t="s">
        <v>3</v>
      </c>
      <c r="D2" s="409"/>
      <c r="E2" s="409"/>
      <c r="F2" s="408"/>
      <c r="G2" s="409" t="s">
        <v>223</v>
      </c>
      <c r="H2" s="409"/>
      <c r="I2" s="422" t="s">
        <v>281</v>
      </c>
      <c r="J2" s="423"/>
      <c r="K2" s="422" t="s">
        <v>280</v>
      </c>
      <c r="L2" s="424"/>
      <c r="M2" s="417" t="s">
        <v>279</v>
      </c>
      <c r="N2" s="418"/>
      <c r="O2" s="434" t="s">
        <v>298</v>
      </c>
      <c r="P2" s="423"/>
      <c r="Q2" s="417" t="s">
        <v>191</v>
      </c>
      <c r="R2" s="435"/>
    </row>
    <row r="3" spans="1:18" s="1" customFormat="1" ht="12" customHeight="1">
      <c r="A3" s="410"/>
      <c r="B3" s="71"/>
      <c r="C3" s="425" t="s">
        <v>297</v>
      </c>
      <c r="D3" s="426"/>
      <c r="E3" s="427" t="s">
        <v>296</v>
      </c>
      <c r="F3" s="428"/>
      <c r="G3" s="429" t="s">
        <v>295</v>
      </c>
      <c r="H3" s="431" t="s">
        <v>294</v>
      </c>
      <c r="I3" s="419" t="s">
        <v>295</v>
      </c>
      <c r="J3" s="421" t="s">
        <v>294</v>
      </c>
      <c r="K3" s="419" t="s">
        <v>295</v>
      </c>
      <c r="L3" s="421" t="s">
        <v>294</v>
      </c>
      <c r="M3" s="419" t="s">
        <v>295</v>
      </c>
      <c r="N3" s="421" t="s">
        <v>294</v>
      </c>
      <c r="O3" s="419" t="s">
        <v>295</v>
      </c>
      <c r="P3" s="421" t="s">
        <v>294</v>
      </c>
      <c r="Q3" s="419" t="s">
        <v>295</v>
      </c>
      <c r="R3" s="431" t="s">
        <v>294</v>
      </c>
    </row>
    <row r="4" spans="1:18" s="1" customFormat="1" ht="12" customHeight="1">
      <c r="A4" s="390"/>
      <c r="B4" s="71"/>
      <c r="C4" s="271" t="s">
        <v>288</v>
      </c>
      <c r="D4" s="271" t="s">
        <v>293</v>
      </c>
      <c r="E4" s="271" t="s">
        <v>288</v>
      </c>
      <c r="F4" s="271" t="s">
        <v>293</v>
      </c>
      <c r="G4" s="430"/>
      <c r="H4" s="432"/>
      <c r="I4" s="433"/>
      <c r="J4" s="420"/>
      <c r="K4" s="420"/>
      <c r="L4" s="420"/>
      <c r="M4" s="420"/>
      <c r="N4" s="420"/>
      <c r="O4" s="420"/>
      <c r="P4" s="420"/>
      <c r="Q4" s="420"/>
      <c r="R4" s="432"/>
    </row>
    <row r="5" spans="1:18" s="203" customFormat="1" ht="9.75" customHeight="1">
      <c r="A5" s="270"/>
      <c r="B5" s="269"/>
      <c r="C5" s="127" t="s">
        <v>286</v>
      </c>
      <c r="D5" s="124" t="s">
        <v>277</v>
      </c>
      <c r="E5" s="124" t="s">
        <v>286</v>
      </c>
      <c r="F5" s="126" t="s">
        <v>277</v>
      </c>
      <c r="G5" s="124" t="s">
        <v>286</v>
      </c>
      <c r="H5" s="124" t="s">
        <v>286</v>
      </c>
      <c r="I5" s="124" t="s">
        <v>286</v>
      </c>
      <c r="J5" s="124" t="s">
        <v>286</v>
      </c>
      <c r="K5" s="124" t="s">
        <v>286</v>
      </c>
      <c r="L5" s="124" t="s">
        <v>286</v>
      </c>
      <c r="M5" s="124" t="s">
        <v>286</v>
      </c>
      <c r="N5" s="124" t="s">
        <v>286</v>
      </c>
      <c r="O5" s="124" t="s">
        <v>286</v>
      </c>
      <c r="P5" s="124" t="s">
        <v>286</v>
      </c>
      <c r="Q5" s="124" t="s">
        <v>286</v>
      </c>
      <c r="R5" s="124" t="s">
        <v>286</v>
      </c>
    </row>
    <row r="6" spans="1:18" s="96" customFormat="1" ht="12.6" customHeight="1">
      <c r="A6" s="19" t="s">
        <v>263</v>
      </c>
      <c r="B6" s="94"/>
      <c r="C6" s="286">
        <v>35765</v>
      </c>
      <c r="D6" s="22">
        <v>3610523</v>
      </c>
      <c r="E6" s="22">
        <v>37444</v>
      </c>
      <c r="F6" s="285">
        <v>1834035</v>
      </c>
      <c r="G6" s="22">
        <v>32030</v>
      </c>
      <c r="H6" s="22">
        <v>8631</v>
      </c>
      <c r="I6" s="22">
        <v>13</v>
      </c>
      <c r="J6" s="22">
        <v>264</v>
      </c>
      <c r="K6" s="22">
        <v>144</v>
      </c>
      <c r="L6" s="22">
        <v>18795</v>
      </c>
      <c r="M6" s="22">
        <v>3474</v>
      </c>
      <c r="N6" s="22">
        <v>9629</v>
      </c>
      <c r="O6" s="22">
        <v>1</v>
      </c>
      <c r="P6" s="22">
        <v>12</v>
      </c>
      <c r="Q6" s="22">
        <v>103</v>
      </c>
      <c r="R6" s="22">
        <v>113</v>
      </c>
    </row>
    <row r="7" spans="1:18" s="96" customFormat="1" ht="12.6" customHeight="1">
      <c r="A7" s="19" t="s">
        <v>262</v>
      </c>
      <c r="B7" s="94"/>
      <c r="C7" s="286">
        <v>30120</v>
      </c>
      <c r="D7" s="22">
        <v>3067670</v>
      </c>
      <c r="E7" s="22">
        <v>30617</v>
      </c>
      <c r="F7" s="285">
        <v>1379869</v>
      </c>
      <c r="G7" s="22">
        <v>27139</v>
      </c>
      <c r="H7" s="22">
        <v>8091</v>
      </c>
      <c r="I7" s="22">
        <v>7</v>
      </c>
      <c r="J7" s="22">
        <v>193</v>
      </c>
      <c r="K7" s="22">
        <v>97</v>
      </c>
      <c r="L7" s="22">
        <v>14718</v>
      </c>
      <c r="M7" s="22">
        <v>2810</v>
      </c>
      <c r="N7" s="22">
        <v>7615</v>
      </c>
      <c r="O7" s="22" t="s">
        <v>65</v>
      </c>
      <c r="P7" s="22" t="s">
        <v>65</v>
      </c>
      <c r="Q7" s="22">
        <v>67</v>
      </c>
      <c r="R7" s="22" t="s">
        <v>292</v>
      </c>
    </row>
    <row r="8" spans="1:18" s="96" customFormat="1" ht="12.6" customHeight="1">
      <c r="A8" s="19" t="s">
        <v>261</v>
      </c>
      <c r="B8" s="94"/>
      <c r="C8" s="286">
        <v>32425</v>
      </c>
      <c r="D8" s="22">
        <v>3343606</v>
      </c>
      <c r="E8" s="22">
        <v>31439</v>
      </c>
      <c r="F8" s="285">
        <v>1549649</v>
      </c>
      <c r="G8" s="22">
        <v>29494</v>
      </c>
      <c r="H8" s="22">
        <v>7264</v>
      </c>
      <c r="I8" s="22">
        <v>11</v>
      </c>
      <c r="J8" s="22">
        <v>153</v>
      </c>
      <c r="K8" s="22">
        <v>122</v>
      </c>
      <c r="L8" s="22">
        <v>15771</v>
      </c>
      <c r="M8" s="22">
        <v>2723</v>
      </c>
      <c r="N8" s="22">
        <v>8236</v>
      </c>
      <c r="O8" s="22">
        <v>1</v>
      </c>
      <c r="P8" s="22" t="s">
        <v>65</v>
      </c>
      <c r="Q8" s="22">
        <v>74</v>
      </c>
      <c r="R8" s="22">
        <v>15</v>
      </c>
    </row>
    <row r="9" spans="1:18" ht="3" customHeight="1" thickBot="1">
      <c r="A9" s="27"/>
      <c r="B9" s="28"/>
      <c r="C9" s="265"/>
      <c r="D9" s="26"/>
      <c r="E9" s="26"/>
      <c r="F9" s="28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18" ht="3.75" customHeight="1" thickTop="1"/>
    <row r="11" spans="1:18" s="1" customFormat="1" ht="10.5">
      <c r="A11" s="204" t="s">
        <v>282</v>
      </c>
    </row>
    <row r="12" spans="1:18" ht="14.25">
      <c r="C12" s="23"/>
    </row>
  </sheetData>
  <mergeCells count="22">
    <mergeCell ref="O3:O4"/>
    <mergeCell ref="P3:P4"/>
    <mergeCell ref="Q3:Q4"/>
    <mergeCell ref="R3:R4"/>
    <mergeCell ref="O2:P2"/>
    <mergeCell ref="Q2:R2"/>
    <mergeCell ref="A2:A4"/>
    <mergeCell ref="C2:F2"/>
    <mergeCell ref="G2:H2"/>
    <mergeCell ref="I2:J2"/>
    <mergeCell ref="K2:L2"/>
    <mergeCell ref="C3:D3"/>
    <mergeCell ref="E3:F3"/>
    <mergeCell ref="G3:G4"/>
    <mergeCell ref="H3:H4"/>
    <mergeCell ref="I3:I4"/>
    <mergeCell ref="M2:N2"/>
    <mergeCell ref="M3:M4"/>
    <mergeCell ref="N3:N4"/>
    <mergeCell ref="J3:J4"/>
    <mergeCell ref="K3:K4"/>
    <mergeCell ref="L3:L4"/>
  </mergeCells>
  <phoneticPr fontId="2"/>
  <printOptions horizontalCentered="1"/>
  <pageMargins left="0.62992125984251968" right="0.51181102362204722" top="0.98425196850393704" bottom="0.78740157480314965" header="0.51181102362204722" footer="0.51181102362204722"/>
  <pageSetup paperSize="9" scale="110" fitToWidth="0" fitToHeight="0" orientation="landscape" r:id="rId1"/>
  <headerFooter alignWithMargins="0">
    <oddHeader>&amp;L&amp;9着工新設住宅ー構造・建て方別ー&amp;R&amp;9&amp;F　(&amp;A)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13"/>
  <sheetViews>
    <sheetView zoomScaleNormal="100" workbookViewId="0">
      <selection activeCell="E3" sqref="E3:F3"/>
    </sheetView>
  </sheetViews>
  <sheetFormatPr defaultColWidth="9.59765625" defaultRowHeight="9.75"/>
  <cols>
    <col min="1" max="1" width="12" style="1" customWidth="1"/>
    <col min="2" max="2" width="2" style="12" customWidth="1"/>
    <col min="3" max="3" width="11" style="12" customWidth="1"/>
    <col min="4" max="4" width="13" style="12" customWidth="1"/>
    <col min="5" max="5" width="11" style="12" customWidth="1"/>
    <col min="6" max="6" width="13" style="12" customWidth="1"/>
    <col min="7" max="7" width="11" style="12" customWidth="1"/>
    <col min="8" max="8" width="13" style="12" customWidth="1"/>
    <col min="9" max="9" width="11" style="12" customWidth="1"/>
    <col min="10" max="10" width="13" style="12" customWidth="1"/>
    <col min="11" max="11" width="11" style="12" customWidth="1"/>
    <col min="12" max="12" width="13" style="12" customWidth="1"/>
    <col min="13" max="13" width="11" style="12" customWidth="1"/>
    <col min="14" max="14" width="13" style="12" customWidth="1"/>
    <col min="15" max="15" width="11" style="12" customWidth="1"/>
    <col min="16" max="16" width="13" style="12" customWidth="1"/>
    <col min="17" max="17" width="11" style="12" customWidth="1"/>
    <col min="18" max="18" width="13" style="12" customWidth="1"/>
    <col min="19" max="16384" width="9.59765625" style="12"/>
  </cols>
  <sheetData>
    <row r="1" spans="1:18" s="1" customFormat="1" ht="12" customHeight="1" thickBot="1">
      <c r="J1" s="362"/>
      <c r="R1" s="193" t="s">
        <v>307</v>
      </c>
    </row>
    <row r="2" spans="1:18" s="1" customFormat="1" ht="12" customHeight="1" thickTop="1">
      <c r="A2" s="436" t="s">
        <v>274</v>
      </c>
      <c r="B2" s="289"/>
      <c r="C2" s="439" t="s">
        <v>3</v>
      </c>
      <c r="D2" s="440"/>
      <c r="E2" s="443" t="s">
        <v>306</v>
      </c>
      <c r="F2" s="444"/>
      <c r="G2" s="444"/>
      <c r="H2" s="444"/>
      <c r="I2" s="444"/>
      <c r="J2" s="444"/>
      <c r="K2" s="444"/>
      <c r="L2" s="445"/>
      <c r="M2" s="444" t="s">
        <v>305</v>
      </c>
      <c r="N2" s="444"/>
      <c r="O2" s="444"/>
      <c r="P2" s="444"/>
      <c r="Q2" s="444"/>
      <c r="R2" s="444"/>
    </row>
    <row r="3" spans="1:18" s="1" customFormat="1" ht="12" customHeight="1">
      <c r="A3" s="437"/>
      <c r="B3" s="71"/>
      <c r="C3" s="441"/>
      <c r="D3" s="442"/>
      <c r="E3" s="390" t="s">
        <v>304</v>
      </c>
      <c r="F3" s="430"/>
      <c r="G3" s="432" t="s">
        <v>303</v>
      </c>
      <c r="H3" s="430"/>
      <c r="I3" s="432" t="s">
        <v>302</v>
      </c>
      <c r="J3" s="390"/>
      <c r="K3" s="427" t="s">
        <v>301</v>
      </c>
      <c r="L3" s="428"/>
      <c r="M3" s="390" t="s">
        <v>300</v>
      </c>
      <c r="N3" s="430"/>
      <c r="O3" s="432" t="s">
        <v>299</v>
      </c>
      <c r="P3" s="430"/>
      <c r="Q3" s="432" t="s">
        <v>191</v>
      </c>
      <c r="R3" s="390"/>
    </row>
    <row r="4" spans="1:18" s="1" customFormat="1" ht="18.600000000000001" customHeight="1">
      <c r="A4" s="438"/>
      <c r="B4" s="62"/>
      <c r="C4" s="271" t="s">
        <v>288</v>
      </c>
      <c r="D4" s="288" t="s">
        <v>266</v>
      </c>
      <c r="E4" s="359" t="s">
        <v>288</v>
      </c>
      <c r="F4" s="271" t="s">
        <v>293</v>
      </c>
      <c r="G4" s="271" t="s">
        <v>288</v>
      </c>
      <c r="H4" s="271" t="s">
        <v>293</v>
      </c>
      <c r="I4" s="271" t="s">
        <v>288</v>
      </c>
      <c r="J4" s="287" t="s">
        <v>293</v>
      </c>
      <c r="K4" s="271" t="s">
        <v>288</v>
      </c>
      <c r="L4" s="271" t="s">
        <v>293</v>
      </c>
      <c r="M4" s="359" t="s">
        <v>288</v>
      </c>
      <c r="N4" s="271" t="s">
        <v>293</v>
      </c>
      <c r="O4" s="271" t="s">
        <v>288</v>
      </c>
      <c r="P4" s="271" t="s">
        <v>293</v>
      </c>
      <c r="Q4" s="271" t="s">
        <v>288</v>
      </c>
      <c r="R4" s="358" t="s">
        <v>293</v>
      </c>
    </row>
    <row r="5" spans="1:18" s="203" customFormat="1" ht="9.75" customHeight="1">
      <c r="A5" s="270"/>
      <c r="B5" s="269"/>
      <c r="C5" s="124" t="s">
        <v>286</v>
      </c>
      <c r="D5" s="126" t="s">
        <v>264</v>
      </c>
      <c r="E5" s="124" t="s">
        <v>286</v>
      </c>
      <c r="F5" s="124" t="s">
        <v>264</v>
      </c>
      <c r="G5" s="124" t="s">
        <v>286</v>
      </c>
      <c r="H5" s="124" t="s">
        <v>264</v>
      </c>
      <c r="I5" s="124" t="s">
        <v>286</v>
      </c>
      <c r="J5" s="124" t="s">
        <v>264</v>
      </c>
      <c r="K5" s="124" t="s">
        <v>286</v>
      </c>
      <c r="L5" s="126" t="s">
        <v>264</v>
      </c>
      <c r="M5" s="124" t="s">
        <v>286</v>
      </c>
      <c r="N5" s="124" t="s">
        <v>264</v>
      </c>
      <c r="O5" s="124" t="s">
        <v>286</v>
      </c>
      <c r="P5" s="124" t="s">
        <v>264</v>
      </c>
      <c r="Q5" s="124" t="s">
        <v>286</v>
      </c>
      <c r="R5" s="124" t="s">
        <v>264</v>
      </c>
    </row>
    <row r="6" spans="1:18" s="96" customFormat="1" ht="12.6" customHeight="1">
      <c r="A6" s="141" t="s">
        <v>263</v>
      </c>
      <c r="B6" s="94"/>
      <c r="C6" s="21">
        <v>73209</v>
      </c>
      <c r="D6" s="254">
        <v>5444558</v>
      </c>
      <c r="E6" s="21">
        <v>14678</v>
      </c>
      <c r="F6" s="21">
        <v>1677284</v>
      </c>
      <c r="G6" s="21">
        <v>27988</v>
      </c>
      <c r="H6" s="21">
        <v>1191845</v>
      </c>
      <c r="I6" s="21">
        <v>179</v>
      </c>
      <c r="J6" s="21">
        <v>10469</v>
      </c>
      <c r="K6" s="21">
        <v>30364</v>
      </c>
      <c r="L6" s="254">
        <v>2564960</v>
      </c>
      <c r="M6" s="21">
        <v>72960</v>
      </c>
      <c r="N6" s="21">
        <v>5417879</v>
      </c>
      <c r="O6" s="21">
        <v>240</v>
      </c>
      <c r="P6" s="21">
        <v>25717</v>
      </c>
      <c r="Q6" s="21">
        <v>9</v>
      </c>
      <c r="R6" s="21">
        <v>962</v>
      </c>
    </row>
    <row r="7" spans="1:18" s="96" customFormat="1" ht="12.6" customHeight="1">
      <c r="A7" s="141" t="s">
        <v>262</v>
      </c>
      <c r="B7" s="94"/>
      <c r="C7" s="21">
        <v>60737</v>
      </c>
      <c r="D7" s="254">
        <v>4447539</v>
      </c>
      <c r="E7" s="21">
        <v>13144</v>
      </c>
      <c r="F7" s="21">
        <v>1499069</v>
      </c>
      <c r="G7" s="21">
        <v>23110</v>
      </c>
      <c r="H7" s="21">
        <v>968335</v>
      </c>
      <c r="I7" s="21">
        <v>230</v>
      </c>
      <c r="J7" s="21">
        <v>9205</v>
      </c>
      <c r="K7" s="21">
        <v>24253</v>
      </c>
      <c r="L7" s="254">
        <v>1970930</v>
      </c>
      <c r="M7" s="21">
        <v>60531</v>
      </c>
      <c r="N7" s="21">
        <v>4426479</v>
      </c>
      <c r="O7" s="21">
        <v>172</v>
      </c>
      <c r="P7" s="21">
        <v>19431</v>
      </c>
      <c r="Q7" s="21">
        <v>34</v>
      </c>
      <c r="R7" s="21">
        <v>1629</v>
      </c>
    </row>
    <row r="8" spans="1:18" s="96" customFormat="1" ht="12.6" customHeight="1">
      <c r="A8" s="141" t="s">
        <v>261</v>
      </c>
      <c r="B8" s="94"/>
      <c r="C8" s="21">
        <v>63864</v>
      </c>
      <c r="D8" s="254">
        <v>4893255</v>
      </c>
      <c r="E8" s="21">
        <v>15001</v>
      </c>
      <c r="F8" s="21">
        <v>1717157</v>
      </c>
      <c r="G8" s="21">
        <v>22559</v>
      </c>
      <c r="H8" s="21">
        <v>987646</v>
      </c>
      <c r="I8" s="21">
        <v>138</v>
      </c>
      <c r="J8" s="21">
        <v>10550</v>
      </c>
      <c r="K8" s="21">
        <v>26166</v>
      </c>
      <c r="L8" s="254">
        <v>2177902</v>
      </c>
      <c r="M8" s="21">
        <v>63651</v>
      </c>
      <c r="N8" s="21">
        <v>4875207</v>
      </c>
      <c r="O8" s="21">
        <v>207</v>
      </c>
      <c r="P8" s="21">
        <v>17580</v>
      </c>
      <c r="Q8" s="21">
        <v>6</v>
      </c>
      <c r="R8" s="21">
        <v>468</v>
      </c>
    </row>
    <row r="9" spans="1:18" ht="3" customHeight="1" thickBot="1">
      <c r="A9" s="27"/>
      <c r="B9" s="28"/>
      <c r="C9" s="26"/>
      <c r="D9" s="28"/>
      <c r="E9" s="26"/>
      <c r="F9" s="26"/>
      <c r="G9" s="26"/>
      <c r="H9" s="26"/>
      <c r="I9" s="26"/>
      <c r="J9" s="26"/>
      <c r="K9" s="26"/>
      <c r="L9" s="28"/>
      <c r="M9" s="26"/>
      <c r="N9" s="26"/>
      <c r="O9" s="26"/>
      <c r="P9" s="26"/>
      <c r="Q9" s="26"/>
      <c r="R9" s="26"/>
    </row>
    <row r="10" spans="1:18" ht="3" customHeight="1" thickTop="1"/>
    <row r="11" spans="1:18" s="1" customFormat="1" ht="10.5">
      <c r="A11" s="204" t="s">
        <v>282</v>
      </c>
    </row>
    <row r="13" spans="1:18" ht="14.25">
      <c r="C13" s="23"/>
    </row>
  </sheetData>
  <mergeCells count="11">
    <mergeCell ref="O3:P3"/>
    <mergeCell ref="Q3:R3"/>
    <mergeCell ref="A2:A4"/>
    <mergeCell ref="C2:D3"/>
    <mergeCell ref="E2:L2"/>
    <mergeCell ref="M2:R2"/>
    <mergeCell ref="E3:F3"/>
    <mergeCell ref="G3:H3"/>
    <mergeCell ref="I3:J3"/>
    <mergeCell ref="K3:L3"/>
    <mergeCell ref="M3:N3"/>
  </mergeCells>
  <phoneticPr fontId="2"/>
  <printOptions horizontalCentered="1"/>
  <pageMargins left="0.59055118110236227" right="0.39370078740157483" top="0.98425196850393704" bottom="0.78740157480314965" header="0.51181102362204722" footer="0.51181102362204722"/>
  <pageSetup paperSize="9" scale="105" fitToWidth="0" fitToHeight="0" orientation="landscape" r:id="rId1"/>
  <headerFooter alignWithMargins="0">
    <oddHeader>&amp;L&amp;9着工新設住宅ー利用関係・種類別ー&amp;R&amp;9 &amp;F　(&amp;A)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16"/>
  <sheetViews>
    <sheetView zoomScaleNormal="100" workbookViewId="0"/>
  </sheetViews>
  <sheetFormatPr defaultColWidth="9.59765625" defaultRowHeight="9.75"/>
  <cols>
    <col min="1" max="1" width="2" style="12" customWidth="1"/>
    <col min="2" max="2" width="21" style="1" customWidth="1"/>
    <col min="3" max="3" width="2" style="12" customWidth="1"/>
    <col min="4" max="9" width="14.59765625" style="12" customWidth="1"/>
    <col min="10" max="16384" width="9.59765625" style="12"/>
  </cols>
  <sheetData>
    <row r="1" spans="1:9" s="1" customFormat="1" ht="12" customHeight="1" thickBot="1">
      <c r="I1" s="4" t="s">
        <v>316</v>
      </c>
    </row>
    <row r="2" spans="1:9" s="1" customFormat="1" ht="24.95" customHeight="1" thickTop="1">
      <c r="A2" s="5"/>
      <c r="B2" s="297" t="s">
        <v>315</v>
      </c>
      <c r="C2" s="7"/>
      <c r="D2" s="160" t="s">
        <v>3</v>
      </c>
      <c r="E2" s="144" t="s">
        <v>314</v>
      </c>
      <c r="F2" s="144" t="s">
        <v>313</v>
      </c>
      <c r="G2" s="296" t="s">
        <v>312</v>
      </c>
      <c r="H2" s="296" t="s">
        <v>311</v>
      </c>
      <c r="I2" s="353" t="s">
        <v>191</v>
      </c>
    </row>
    <row r="3" spans="1:9" s="1" customFormat="1" ht="9.75" customHeight="1">
      <c r="A3" s="71"/>
      <c r="B3" s="143"/>
      <c r="C3" s="140"/>
      <c r="D3" s="293" t="s">
        <v>310</v>
      </c>
      <c r="E3" s="295" t="s">
        <v>310</v>
      </c>
      <c r="F3" s="293" t="s">
        <v>310</v>
      </c>
      <c r="G3" s="294" t="s">
        <v>310</v>
      </c>
      <c r="H3" s="294" t="s">
        <v>310</v>
      </c>
      <c r="I3" s="293" t="s">
        <v>310</v>
      </c>
    </row>
    <row r="4" spans="1:9" ht="17.100000000000001" customHeight="1">
      <c r="A4" s="13"/>
      <c r="B4" s="292" t="s">
        <v>309</v>
      </c>
      <c r="C4" s="15"/>
      <c r="D4" s="291">
        <v>73209</v>
      </c>
      <c r="E4" s="291">
        <v>66555</v>
      </c>
      <c r="F4" s="291">
        <v>154</v>
      </c>
      <c r="G4" s="291">
        <v>2872</v>
      </c>
      <c r="H4" s="291">
        <v>97</v>
      </c>
      <c r="I4" s="291">
        <v>3531</v>
      </c>
    </row>
    <row r="5" spans="1:9" ht="17.100000000000001" customHeight="1">
      <c r="A5" s="13"/>
      <c r="B5" s="292" t="s">
        <v>262</v>
      </c>
      <c r="C5" s="15"/>
      <c r="D5" s="291">
        <v>60737</v>
      </c>
      <c r="E5" s="291">
        <v>55738</v>
      </c>
      <c r="F5" s="291">
        <v>230</v>
      </c>
      <c r="G5" s="291">
        <v>2057</v>
      </c>
      <c r="H5" s="291">
        <v>0</v>
      </c>
      <c r="I5" s="291">
        <v>2712</v>
      </c>
    </row>
    <row r="6" spans="1:9" ht="17.100000000000001" customHeight="1">
      <c r="A6" s="13"/>
      <c r="B6" s="292" t="s">
        <v>261</v>
      </c>
      <c r="C6" s="15"/>
      <c r="D6" s="291">
        <v>63864</v>
      </c>
      <c r="E6" s="291">
        <v>59735</v>
      </c>
      <c r="F6" s="291">
        <v>95</v>
      </c>
      <c r="G6" s="291">
        <v>1878</v>
      </c>
      <c r="H6" s="291">
        <v>252</v>
      </c>
      <c r="I6" s="291">
        <v>1904</v>
      </c>
    </row>
    <row r="7" spans="1:9" ht="9" customHeight="1">
      <c r="A7" s="8"/>
      <c r="B7" s="9"/>
      <c r="C7" s="10"/>
      <c r="D7" s="290"/>
      <c r="E7" s="290"/>
      <c r="F7" s="290"/>
      <c r="G7" s="290"/>
      <c r="H7" s="290"/>
      <c r="I7" s="290"/>
    </row>
    <row r="8" spans="1:9" ht="17.100000000000001" customHeight="1">
      <c r="A8" s="8"/>
      <c r="B8" s="24" t="s">
        <v>304</v>
      </c>
      <c r="C8" s="10"/>
      <c r="D8" s="290">
        <v>15001</v>
      </c>
      <c r="E8" s="290">
        <v>13625</v>
      </c>
      <c r="F8" s="290">
        <v>0</v>
      </c>
      <c r="G8" s="290">
        <v>613</v>
      </c>
      <c r="H8" s="290">
        <v>0</v>
      </c>
      <c r="I8" s="290">
        <v>763</v>
      </c>
    </row>
    <row r="9" spans="1:9" ht="17.100000000000001" customHeight="1">
      <c r="A9" s="8"/>
      <c r="B9" s="24" t="s">
        <v>303</v>
      </c>
      <c r="C9" s="10"/>
      <c r="D9" s="290">
        <v>22559</v>
      </c>
      <c r="E9" s="290">
        <v>21591</v>
      </c>
      <c r="F9" s="290">
        <v>95</v>
      </c>
      <c r="G9" s="290">
        <v>80</v>
      </c>
      <c r="H9" s="290">
        <v>252</v>
      </c>
      <c r="I9" s="290">
        <v>541</v>
      </c>
    </row>
    <row r="10" spans="1:9" ht="17.100000000000001" customHeight="1">
      <c r="A10" s="8"/>
      <c r="B10" s="24" t="s">
        <v>308</v>
      </c>
      <c r="C10" s="10"/>
      <c r="D10" s="290">
        <v>138</v>
      </c>
      <c r="E10" s="290">
        <v>132</v>
      </c>
      <c r="F10" s="290">
        <v>0</v>
      </c>
      <c r="G10" s="290" t="s">
        <v>66</v>
      </c>
      <c r="H10" s="290">
        <v>0</v>
      </c>
      <c r="I10" s="290">
        <v>6</v>
      </c>
    </row>
    <row r="11" spans="1:9" ht="17.100000000000001" customHeight="1">
      <c r="A11" s="8"/>
      <c r="B11" s="24" t="s">
        <v>301</v>
      </c>
      <c r="C11" s="10"/>
      <c r="D11" s="290">
        <v>26166</v>
      </c>
      <c r="E11" s="290">
        <v>24387</v>
      </c>
      <c r="F11" s="290">
        <v>0</v>
      </c>
      <c r="G11" s="290">
        <v>1185</v>
      </c>
      <c r="H11" s="290">
        <v>0</v>
      </c>
      <c r="I11" s="290">
        <v>594</v>
      </c>
    </row>
    <row r="12" spans="1:9" ht="3.75" customHeight="1" thickBot="1">
      <c r="A12" s="26"/>
      <c r="B12" s="27"/>
      <c r="C12" s="28"/>
      <c r="D12" s="26"/>
      <c r="E12" s="26"/>
      <c r="F12" s="26"/>
      <c r="G12" s="26"/>
      <c r="H12" s="26"/>
      <c r="I12" s="26"/>
    </row>
    <row r="13" spans="1:9" ht="3.75" customHeight="1" thickTop="1"/>
    <row r="14" spans="1:9" s="1" customFormat="1" ht="10.5">
      <c r="B14" s="204" t="s">
        <v>282</v>
      </c>
    </row>
    <row r="16" spans="1:9" ht="14.25">
      <c r="D16" s="23"/>
    </row>
  </sheetData>
  <phoneticPr fontId="2"/>
  <pageMargins left="0.98425196850393704" right="0.39370078740157483" top="0.98425196850393704" bottom="0.59055118110236227" header="0.51181102362204722" footer="0.51181102362204722"/>
  <pageSetup paperSize="9" scale="120" fitToWidth="0" fitToHeight="0" orientation="portrait" r:id="rId1"/>
  <headerFooter alignWithMargins="0">
    <oddHeader>&amp;L&amp;9着工新設住宅ー資金・利用関係別ー&amp;R&amp;9&amp;F　(&amp;A)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L34"/>
  <sheetViews>
    <sheetView zoomScaleNormal="100" workbookViewId="0"/>
  </sheetViews>
  <sheetFormatPr defaultColWidth="9.59765625" defaultRowHeight="11.25"/>
  <cols>
    <col min="1" max="1" width="2" style="298" customWidth="1"/>
    <col min="2" max="2" width="13.59765625" style="3" customWidth="1"/>
    <col min="3" max="3" width="2" style="298" customWidth="1"/>
    <col min="4" max="7" width="16.3984375" style="298" customWidth="1"/>
    <col min="8" max="8" width="14.19921875" style="298" customWidth="1"/>
    <col min="9" max="12" width="16.3984375" style="298" customWidth="1"/>
    <col min="13" max="16384" width="9.59765625" style="298"/>
  </cols>
  <sheetData>
    <row r="1" spans="1:12" s="310" customFormat="1" ht="12" customHeight="1" thickBot="1">
      <c r="L1" s="4" t="s">
        <v>323</v>
      </c>
    </row>
    <row r="2" spans="1:12" s="3" customFormat="1" ht="12" customHeight="1" thickTop="1">
      <c r="A2" s="314"/>
      <c r="B2" s="389" t="s">
        <v>322</v>
      </c>
      <c r="C2" s="314"/>
      <c r="D2" s="407" t="s">
        <v>321</v>
      </c>
      <c r="E2" s="409"/>
      <c r="F2" s="409"/>
      <c r="G2" s="409"/>
      <c r="H2" s="409"/>
      <c r="I2" s="409"/>
      <c r="J2" s="409"/>
      <c r="K2" s="407" t="s">
        <v>320</v>
      </c>
      <c r="L2" s="409"/>
    </row>
    <row r="3" spans="1:12" s="3" customFormat="1" ht="51" customHeight="1">
      <c r="A3" s="9"/>
      <c r="B3" s="390"/>
      <c r="C3" s="9"/>
      <c r="D3" s="271" t="s">
        <v>3</v>
      </c>
      <c r="E3" s="271" t="s">
        <v>223</v>
      </c>
      <c r="F3" s="313" t="s">
        <v>319</v>
      </c>
      <c r="G3" s="313" t="s">
        <v>318</v>
      </c>
      <c r="H3" s="271" t="s">
        <v>279</v>
      </c>
      <c r="I3" s="313" t="s">
        <v>278</v>
      </c>
      <c r="J3" s="358" t="s">
        <v>191</v>
      </c>
      <c r="K3" s="271" t="s">
        <v>288</v>
      </c>
      <c r="L3" s="358" t="s">
        <v>317</v>
      </c>
    </row>
    <row r="4" spans="1:12" s="310" customFormat="1" ht="9.75" customHeight="1">
      <c r="A4" s="312"/>
      <c r="B4" s="270"/>
      <c r="C4" s="311"/>
      <c r="D4" s="266" t="s">
        <v>277</v>
      </c>
      <c r="E4" s="266" t="s">
        <v>276</v>
      </c>
      <c r="F4" s="266" t="s">
        <v>276</v>
      </c>
      <c r="G4" s="266" t="s">
        <v>276</v>
      </c>
      <c r="H4" s="266" t="s">
        <v>276</v>
      </c>
      <c r="I4" s="266" t="s">
        <v>276</v>
      </c>
      <c r="J4" s="266" t="s">
        <v>276</v>
      </c>
      <c r="K4" s="266" t="s">
        <v>286</v>
      </c>
      <c r="L4" s="266" t="s">
        <v>276</v>
      </c>
    </row>
    <row r="5" spans="1:12" ht="12" customHeight="1">
      <c r="A5" s="308"/>
      <c r="B5" s="24" t="s">
        <v>13</v>
      </c>
      <c r="C5" s="307"/>
      <c r="D5" s="306">
        <v>3008166</v>
      </c>
      <c r="E5" s="306">
        <v>1236862</v>
      </c>
      <c r="F5" s="306">
        <v>11694</v>
      </c>
      <c r="G5" s="306">
        <v>919353</v>
      </c>
      <c r="H5" s="306">
        <v>830303</v>
      </c>
      <c r="I5" s="306">
        <v>28</v>
      </c>
      <c r="J5" s="306">
        <v>9926</v>
      </c>
      <c r="K5" s="305">
        <v>26391</v>
      </c>
      <c r="L5" s="305">
        <v>1890053</v>
      </c>
    </row>
    <row r="6" spans="1:12" ht="12" customHeight="1">
      <c r="A6" s="308"/>
      <c r="B6" s="24" t="s">
        <v>17</v>
      </c>
      <c r="C6" s="307"/>
      <c r="D6" s="306">
        <v>1465817</v>
      </c>
      <c r="E6" s="306">
        <v>408067</v>
      </c>
      <c r="F6" s="306">
        <v>46513</v>
      </c>
      <c r="G6" s="306">
        <v>607979</v>
      </c>
      <c r="H6" s="306">
        <v>401073</v>
      </c>
      <c r="I6" s="306" t="s">
        <v>66</v>
      </c>
      <c r="J6" s="306">
        <v>2185</v>
      </c>
      <c r="K6" s="305">
        <v>11411</v>
      </c>
      <c r="L6" s="305">
        <v>760342</v>
      </c>
    </row>
    <row r="7" spans="1:12" ht="12" customHeight="1">
      <c r="A7" s="308"/>
      <c r="B7" s="24" t="s">
        <v>18</v>
      </c>
      <c r="C7" s="307"/>
      <c r="D7" s="306">
        <v>727946</v>
      </c>
      <c r="E7" s="306">
        <v>272305</v>
      </c>
      <c r="F7" s="306">
        <v>853</v>
      </c>
      <c r="G7" s="306">
        <v>260975</v>
      </c>
      <c r="H7" s="306">
        <v>192620</v>
      </c>
      <c r="I7" s="306">
        <v>93</v>
      </c>
      <c r="J7" s="306">
        <v>1100</v>
      </c>
      <c r="K7" s="305">
        <v>4151</v>
      </c>
      <c r="L7" s="305">
        <v>337356</v>
      </c>
    </row>
    <row r="8" spans="1:12" ht="12" customHeight="1">
      <c r="A8" s="308"/>
      <c r="B8" s="24" t="s">
        <v>19</v>
      </c>
      <c r="C8" s="307"/>
      <c r="D8" s="306">
        <v>221676</v>
      </c>
      <c r="E8" s="306">
        <v>133116</v>
      </c>
      <c r="F8" s="306">
        <v>3461</v>
      </c>
      <c r="G8" s="306">
        <v>16643</v>
      </c>
      <c r="H8" s="306">
        <v>67619</v>
      </c>
      <c r="I8" s="306" t="s">
        <v>66</v>
      </c>
      <c r="J8" s="306">
        <v>837</v>
      </c>
      <c r="K8" s="305">
        <v>1680</v>
      </c>
      <c r="L8" s="305">
        <v>149956</v>
      </c>
    </row>
    <row r="9" spans="1:12" ht="12" customHeight="1">
      <c r="A9" s="308"/>
      <c r="B9" s="24" t="s">
        <v>20</v>
      </c>
      <c r="C9" s="307"/>
      <c r="D9" s="306">
        <v>293927</v>
      </c>
      <c r="E9" s="306">
        <v>112755</v>
      </c>
      <c r="F9" s="306" t="s">
        <v>66</v>
      </c>
      <c r="G9" s="306">
        <v>91465</v>
      </c>
      <c r="H9" s="306">
        <v>89259</v>
      </c>
      <c r="I9" s="306">
        <v>0</v>
      </c>
      <c r="J9" s="306">
        <v>448</v>
      </c>
      <c r="K9" s="305">
        <v>2495</v>
      </c>
      <c r="L9" s="305">
        <v>202918</v>
      </c>
    </row>
    <row r="10" spans="1:12" ht="12" customHeight="1">
      <c r="A10" s="308"/>
      <c r="B10" s="24"/>
      <c r="C10" s="307"/>
      <c r="D10" s="309"/>
      <c r="E10" s="309"/>
      <c r="F10" s="309"/>
      <c r="G10" s="309"/>
      <c r="H10" s="309"/>
      <c r="I10" s="309"/>
      <c r="J10" s="309"/>
      <c r="K10" s="309"/>
      <c r="L10" s="309"/>
    </row>
    <row r="11" spans="1:12" ht="12" customHeight="1">
      <c r="A11" s="308"/>
      <c r="B11" s="24" t="s">
        <v>21</v>
      </c>
      <c r="C11" s="307"/>
      <c r="D11" s="306">
        <v>135506</v>
      </c>
      <c r="E11" s="306">
        <v>94766</v>
      </c>
      <c r="F11" s="306">
        <v>298</v>
      </c>
      <c r="G11" s="306">
        <v>10257</v>
      </c>
      <c r="H11" s="306">
        <v>29539</v>
      </c>
      <c r="I11" s="306">
        <v>0</v>
      </c>
      <c r="J11" s="306">
        <v>646</v>
      </c>
      <c r="K11" s="305">
        <v>1207</v>
      </c>
      <c r="L11" s="305">
        <v>115271</v>
      </c>
    </row>
    <row r="12" spans="1:12" ht="12" customHeight="1">
      <c r="A12" s="308"/>
      <c r="B12" s="24" t="s">
        <v>22</v>
      </c>
      <c r="C12" s="307"/>
      <c r="D12" s="306">
        <v>376777</v>
      </c>
      <c r="E12" s="306">
        <v>198177</v>
      </c>
      <c r="F12" s="306">
        <v>2089</v>
      </c>
      <c r="G12" s="306">
        <v>80115</v>
      </c>
      <c r="H12" s="306">
        <v>95317</v>
      </c>
      <c r="I12" s="306">
        <v>17</v>
      </c>
      <c r="J12" s="306">
        <v>1062</v>
      </c>
      <c r="K12" s="305">
        <v>3639</v>
      </c>
      <c r="L12" s="305">
        <v>303446</v>
      </c>
    </row>
    <row r="13" spans="1:12" ht="12" customHeight="1">
      <c r="A13" s="308"/>
      <c r="B13" s="24" t="s">
        <v>23</v>
      </c>
      <c r="C13" s="307"/>
      <c r="D13" s="290">
        <v>141156</v>
      </c>
      <c r="E13" s="290">
        <v>96043</v>
      </c>
      <c r="F13" s="290">
        <v>190</v>
      </c>
      <c r="G13" s="290">
        <v>4181</v>
      </c>
      <c r="H13" s="290">
        <v>40007</v>
      </c>
      <c r="I13" s="306" t="s">
        <v>66</v>
      </c>
      <c r="J13" s="290">
        <v>735</v>
      </c>
      <c r="K13" s="305">
        <v>1264</v>
      </c>
      <c r="L13" s="305">
        <v>113480</v>
      </c>
    </row>
    <row r="14" spans="1:12" ht="12" customHeight="1">
      <c r="A14" s="308"/>
      <c r="B14" s="24" t="s">
        <v>24</v>
      </c>
      <c r="C14" s="307"/>
      <c r="D14" s="306">
        <v>254684</v>
      </c>
      <c r="E14" s="306">
        <v>135880</v>
      </c>
      <c r="F14" s="306">
        <v>0</v>
      </c>
      <c r="G14" s="306">
        <v>72259</v>
      </c>
      <c r="H14" s="306">
        <v>45998</v>
      </c>
      <c r="I14" s="306">
        <v>0</v>
      </c>
      <c r="J14" s="306">
        <v>547</v>
      </c>
      <c r="K14" s="305">
        <v>2327</v>
      </c>
      <c r="L14" s="305">
        <v>209078</v>
      </c>
    </row>
    <row r="15" spans="1:12" ht="12" customHeight="1">
      <c r="A15" s="308"/>
      <c r="B15" s="24" t="s">
        <v>25</v>
      </c>
      <c r="C15" s="307"/>
      <c r="D15" s="306">
        <v>39043</v>
      </c>
      <c r="E15" s="306">
        <v>30290</v>
      </c>
      <c r="F15" s="306">
        <v>0</v>
      </c>
      <c r="G15" s="306">
        <v>2296</v>
      </c>
      <c r="H15" s="306">
        <v>6297</v>
      </c>
      <c r="I15" s="306">
        <v>0</v>
      </c>
      <c r="J15" s="306">
        <v>160</v>
      </c>
      <c r="K15" s="305">
        <v>348</v>
      </c>
      <c r="L15" s="305">
        <v>32699</v>
      </c>
    </row>
    <row r="16" spans="1:12" ht="12" customHeight="1">
      <c r="A16" s="308"/>
      <c r="B16" s="24"/>
      <c r="C16" s="307"/>
      <c r="D16" s="309"/>
      <c r="E16" s="309"/>
      <c r="F16" s="309"/>
      <c r="G16" s="309"/>
      <c r="H16" s="309"/>
      <c r="I16" s="309"/>
      <c r="J16" s="309"/>
      <c r="K16" s="309"/>
      <c r="L16" s="309"/>
    </row>
    <row r="17" spans="1:12" ht="12" customHeight="1">
      <c r="A17" s="308"/>
      <c r="B17" s="24" t="s">
        <v>26</v>
      </c>
      <c r="C17" s="307"/>
      <c r="D17" s="306">
        <v>23226</v>
      </c>
      <c r="E17" s="306">
        <v>12935</v>
      </c>
      <c r="F17" s="306">
        <v>0</v>
      </c>
      <c r="G17" s="306">
        <v>4459</v>
      </c>
      <c r="H17" s="306">
        <v>5658</v>
      </c>
      <c r="I17" s="306">
        <v>0</v>
      </c>
      <c r="J17" s="306">
        <v>174</v>
      </c>
      <c r="K17" s="305">
        <v>130</v>
      </c>
      <c r="L17" s="305">
        <v>13966</v>
      </c>
    </row>
    <row r="18" spans="1:12" ht="12" customHeight="1">
      <c r="A18" s="308"/>
      <c r="B18" s="24" t="s">
        <v>217</v>
      </c>
      <c r="C18" s="307"/>
      <c r="D18" s="306">
        <v>119605</v>
      </c>
      <c r="E18" s="306">
        <v>76381</v>
      </c>
      <c r="F18" s="306" t="s">
        <v>66</v>
      </c>
      <c r="G18" s="306">
        <v>10085</v>
      </c>
      <c r="H18" s="306">
        <v>32652</v>
      </c>
      <c r="I18" s="306">
        <v>0</v>
      </c>
      <c r="J18" s="306">
        <v>487</v>
      </c>
      <c r="K18" s="305">
        <v>1103</v>
      </c>
      <c r="L18" s="305">
        <v>96494</v>
      </c>
    </row>
    <row r="19" spans="1:12" ht="12" customHeight="1">
      <c r="A19" s="308"/>
      <c r="B19" s="24" t="s">
        <v>28</v>
      </c>
      <c r="C19" s="307"/>
      <c r="D19" s="306">
        <v>259087</v>
      </c>
      <c r="E19" s="306">
        <v>77444</v>
      </c>
      <c r="F19" s="306">
        <v>0</v>
      </c>
      <c r="G19" s="306">
        <v>63764</v>
      </c>
      <c r="H19" s="306">
        <v>117202</v>
      </c>
      <c r="I19" s="306">
        <v>0</v>
      </c>
      <c r="J19" s="306">
        <v>677</v>
      </c>
      <c r="K19" s="305">
        <v>1288</v>
      </c>
      <c r="L19" s="305">
        <v>96679</v>
      </c>
    </row>
    <row r="20" spans="1:12" ht="12" customHeight="1">
      <c r="A20" s="308"/>
      <c r="B20" s="24" t="s">
        <v>29</v>
      </c>
      <c r="C20" s="307"/>
      <c r="D20" s="306">
        <v>292312</v>
      </c>
      <c r="E20" s="306">
        <v>99288</v>
      </c>
      <c r="F20" s="306" t="s">
        <v>66</v>
      </c>
      <c r="G20" s="306">
        <v>126531</v>
      </c>
      <c r="H20" s="306">
        <v>65594</v>
      </c>
      <c r="I20" s="306">
        <v>0</v>
      </c>
      <c r="J20" s="306">
        <v>899</v>
      </c>
      <c r="K20" s="305">
        <v>1723</v>
      </c>
      <c r="L20" s="305">
        <v>137968</v>
      </c>
    </row>
    <row r="21" spans="1:12" ht="12" customHeight="1">
      <c r="A21" s="308"/>
      <c r="B21" s="24" t="s">
        <v>30</v>
      </c>
      <c r="C21" s="307"/>
      <c r="D21" s="306">
        <v>90869</v>
      </c>
      <c r="E21" s="306">
        <v>44093</v>
      </c>
      <c r="F21" s="306" t="s">
        <v>66</v>
      </c>
      <c r="G21" s="306">
        <v>4834</v>
      </c>
      <c r="H21" s="306">
        <v>41866</v>
      </c>
      <c r="I21" s="306">
        <v>0</v>
      </c>
      <c r="J21" s="306">
        <v>76</v>
      </c>
      <c r="K21" s="305">
        <v>591</v>
      </c>
      <c r="L21" s="305">
        <v>54360</v>
      </c>
    </row>
    <row r="22" spans="1:12" ht="12" customHeight="1">
      <c r="A22" s="308"/>
      <c r="B22" s="24"/>
      <c r="C22" s="307"/>
      <c r="D22" s="309"/>
      <c r="E22" s="309"/>
      <c r="F22" s="309"/>
      <c r="G22" s="309"/>
      <c r="H22" s="309"/>
      <c r="I22" s="309"/>
      <c r="J22" s="309"/>
      <c r="K22" s="309"/>
      <c r="L22" s="309"/>
    </row>
    <row r="23" spans="1:12" ht="12" customHeight="1">
      <c r="A23" s="308"/>
      <c r="B23" s="24" t="s">
        <v>31</v>
      </c>
      <c r="C23" s="307"/>
      <c r="D23" s="306">
        <v>283047</v>
      </c>
      <c r="E23" s="306">
        <v>53711</v>
      </c>
      <c r="F23" s="306">
        <v>0</v>
      </c>
      <c r="G23" s="306">
        <v>7206</v>
      </c>
      <c r="H23" s="306">
        <v>221375</v>
      </c>
      <c r="I23" s="306">
        <v>0</v>
      </c>
      <c r="J23" s="306">
        <v>755</v>
      </c>
      <c r="K23" s="305">
        <v>1050</v>
      </c>
      <c r="L23" s="305">
        <v>88407</v>
      </c>
    </row>
    <row r="24" spans="1:12" ht="12" customHeight="1">
      <c r="A24" s="308"/>
      <c r="B24" s="24" t="s">
        <v>32</v>
      </c>
      <c r="C24" s="307"/>
      <c r="D24" s="306">
        <v>76062</v>
      </c>
      <c r="E24" s="306">
        <v>54496</v>
      </c>
      <c r="F24" s="306">
        <v>0</v>
      </c>
      <c r="G24" s="306">
        <v>7139</v>
      </c>
      <c r="H24" s="306">
        <v>14335</v>
      </c>
      <c r="I24" s="306">
        <v>16</v>
      </c>
      <c r="J24" s="306">
        <v>76</v>
      </c>
      <c r="K24" s="305">
        <v>822</v>
      </c>
      <c r="L24" s="305">
        <v>64776</v>
      </c>
    </row>
    <row r="25" spans="1:12" ht="12" customHeight="1">
      <c r="A25" s="308"/>
      <c r="B25" s="24" t="s">
        <v>34</v>
      </c>
      <c r="C25" s="307"/>
      <c r="D25" s="306">
        <v>24062</v>
      </c>
      <c r="E25" s="306">
        <v>19800</v>
      </c>
      <c r="F25" s="306">
        <v>0</v>
      </c>
      <c r="G25" s="306">
        <v>39</v>
      </c>
      <c r="H25" s="306">
        <v>4176</v>
      </c>
      <c r="I25" s="306">
        <v>0</v>
      </c>
      <c r="J25" s="306">
        <v>47</v>
      </c>
      <c r="K25" s="305">
        <v>202</v>
      </c>
      <c r="L25" s="305">
        <v>19405</v>
      </c>
    </row>
    <row r="26" spans="1:12" s="304" customFormat="1" ht="12" customHeight="1">
      <c r="A26" s="308"/>
      <c r="B26" s="24" t="s">
        <v>35</v>
      </c>
      <c r="C26" s="307"/>
      <c r="D26" s="306">
        <v>144099</v>
      </c>
      <c r="E26" s="306">
        <v>42719</v>
      </c>
      <c r="F26" s="306">
        <v>0</v>
      </c>
      <c r="G26" s="306">
        <v>2732</v>
      </c>
      <c r="H26" s="306">
        <v>98546</v>
      </c>
      <c r="I26" s="306">
        <v>11</v>
      </c>
      <c r="J26" s="306">
        <v>91</v>
      </c>
      <c r="K26" s="305">
        <v>495</v>
      </c>
      <c r="L26" s="305">
        <v>46448</v>
      </c>
    </row>
    <row r="27" spans="1:12" ht="3.75" customHeight="1" thickBot="1">
      <c r="A27" s="303"/>
      <c r="B27" s="302"/>
      <c r="C27" s="301"/>
      <c r="D27" s="300"/>
      <c r="E27" s="300"/>
      <c r="F27" s="300"/>
      <c r="G27" s="300"/>
      <c r="H27" s="300"/>
      <c r="I27" s="300"/>
      <c r="J27" s="300"/>
      <c r="K27" s="300"/>
      <c r="L27" s="300"/>
    </row>
    <row r="28" spans="1:12" ht="3" customHeight="1" thickTop="1"/>
    <row r="29" spans="1:12" s="1" customFormat="1" ht="10.5">
      <c r="B29" s="204" t="s">
        <v>282</v>
      </c>
    </row>
    <row r="31" spans="1:12">
      <c r="J31" s="299"/>
    </row>
    <row r="33" spans="4:8">
      <c r="D33" s="299"/>
      <c r="E33" s="299"/>
    </row>
    <row r="34" spans="4:8">
      <c r="H34" s="299"/>
    </row>
  </sheetData>
  <mergeCells count="3">
    <mergeCell ref="B2:B3"/>
    <mergeCell ref="D2:J2"/>
    <mergeCell ref="K2:L2"/>
  </mergeCells>
  <phoneticPr fontId="2"/>
  <printOptions horizontalCentered="1"/>
  <pageMargins left="0.59055118110236227" right="0.59055118110236227" top="0.98425196850393704" bottom="0.59055118110236227" header="0.51181102362204722" footer="0.51181102362204722"/>
  <pageSetup paperSize="9" scale="120" fitToWidth="0" fitToHeight="0" orientation="landscape" r:id="rId1"/>
  <headerFooter alignWithMargins="0">
    <oddHeader>&amp;L&amp;9着工建築物・着工新設住宅ー構造・市別ー&amp;R&amp;9&amp;F　(&amp;A)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"/>
  <sheetViews>
    <sheetView zoomScaleNormal="100" workbookViewId="0"/>
  </sheetViews>
  <sheetFormatPr defaultRowHeight="9.75"/>
  <cols>
    <col min="1" max="1" width="14.19921875" style="1" customWidth="1"/>
    <col min="2" max="2" width="2" style="1" customWidth="1"/>
    <col min="3" max="7" width="11.3984375" style="1" customWidth="1"/>
    <col min="8" max="8" width="11.796875" style="1" customWidth="1"/>
    <col min="9" max="9" width="11.3984375" style="1" customWidth="1"/>
    <col min="10" max="256" width="9.19921875" style="1"/>
    <col min="257" max="257" width="11.19921875" style="1" customWidth="1"/>
    <col min="258" max="258" width="1" style="1" customWidth="1"/>
    <col min="259" max="265" width="11.3984375" style="1" customWidth="1"/>
    <col min="266" max="512" width="9.19921875" style="1"/>
    <col min="513" max="513" width="11.19921875" style="1" customWidth="1"/>
    <col min="514" max="514" width="1" style="1" customWidth="1"/>
    <col min="515" max="521" width="11.3984375" style="1" customWidth="1"/>
    <col min="522" max="768" width="9.19921875" style="1"/>
    <col min="769" max="769" width="11.19921875" style="1" customWidth="1"/>
    <col min="770" max="770" width="1" style="1" customWidth="1"/>
    <col min="771" max="777" width="11.3984375" style="1" customWidth="1"/>
    <col min="778" max="1024" width="9.19921875" style="1"/>
    <col min="1025" max="1025" width="11.19921875" style="1" customWidth="1"/>
    <col min="1026" max="1026" width="1" style="1" customWidth="1"/>
    <col min="1027" max="1033" width="11.3984375" style="1" customWidth="1"/>
    <col min="1034" max="1280" width="9.19921875" style="1"/>
    <col min="1281" max="1281" width="11.19921875" style="1" customWidth="1"/>
    <col min="1282" max="1282" width="1" style="1" customWidth="1"/>
    <col min="1283" max="1289" width="11.3984375" style="1" customWidth="1"/>
    <col min="1290" max="1536" width="9.19921875" style="1"/>
    <col min="1537" max="1537" width="11.19921875" style="1" customWidth="1"/>
    <col min="1538" max="1538" width="1" style="1" customWidth="1"/>
    <col min="1539" max="1545" width="11.3984375" style="1" customWidth="1"/>
    <col min="1546" max="1792" width="9.19921875" style="1"/>
    <col min="1793" max="1793" width="11.19921875" style="1" customWidth="1"/>
    <col min="1794" max="1794" width="1" style="1" customWidth="1"/>
    <col min="1795" max="1801" width="11.3984375" style="1" customWidth="1"/>
    <col min="1802" max="2048" width="9.19921875" style="1"/>
    <col min="2049" max="2049" width="11.19921875" style="1" customWidth="1"/>
    <col min="2050" max="2050" width="1" style="1" customWidth="1"/>
    <col min="2051" max="2057" width="11.3984375" style="1" customWidth="1"/>
    <col min="2058" max="2304" width="9.19921875" style="1"/>
    <col min="2305" max="2305" width="11.19921875" style="1" customWidth="1"/>
    <col min="2306" max="2306" width="1" style="1" customWidth="1"/>
    <col min="2307" max="2313" width="11.3984375" style="1" customWidth="1"/>
    <col min="2314" max="2560" width="9.19921875" style="1"/>
    <col min="2561" max="2561" width="11.19921875" style="1" customWidth="1"/>
    <col min="2562" max="2562" width="1" style="1" customWidth="1"/>
    <col min="2563" max="2569" width="11.3984375" style="1" customWidth="1"/>
    <col min="2570" max="2816" width="9.19921875" style="1"/>
    <col min="2817" max="2817" width="11.19921875" style="1" customWidth="1"/>
    <col min="2818" max="2818" width="1" style="1" customWidth="1"/>
    <col min="2819" max="2825" width="11.3984375" style="1" customWidth="1"/>
    <col min="2826" max="3072" width="9.19921875" style="1"/>
    <col min="3073" max="3073" width="11.19921875" style="1" customWidth="1"/>
    <col min="3074" max="3074" width="1" style="1" customWidth="1"/>
    <col min="3075" max="3081" width="11.3984375" style="1" customWidth="1"/>
    <col min="3082" max="3328" width="9.19921875" style="1"/>
    <col min="3329" max="3329" width="11.19921875" style="1" customWidth="1"/>
    <col min="3330" max="3330" width="1" style="1" customWidth="1"/>
    <col min="3331" max="3337" width="11.3984375" style="1" customWidth="1"/>
    <col min="3338" max="3584" width="9.19921875" style="1"/>
    <col min="3585" max="3585" width="11.19921875" style="1" customWidth="1"/>
    <col min="3586" max="3586" width="1" style="1" customWidth="1"/>
    <col min="3587" max="3593" width="11.3984375" style="1" customWidth="1"/>
    <col min="3594" max="3840" width="9.19921875" style="1"/>
    <col min="3841" max="3841" width="11.19921875" style="1" customWidth="1"/>
    <col min="3842" max="3842" width="1" style="1" customWidth="1"/>
    <col min="3843" max="3849" width="11.3984375" style="1" customWidth="1"/>
    <col min="3850" max="4096" width="9.19921875" style="1"/>
    <col min="4097" max="4097" width="11.19921875" style="1" customWidth="1"/>
    <col min="4098" max="4098" width="1" style="1" customWidth="1"/>
    <col min="4099" max="4105" width="11.3984375" style="1" customWidth="1"/>
    <col min="4106" max="4352" width="9.19921875" style="1"/>
    <col min="4353" max="4353" width="11.19921875" style="1" customWidth="1"/>
    <col min="4354" max="4354" width="1" style="1" customWidth="1"/>
    <col min="4355" max="4361" width="11.3984375" style="1" customWidth="1"/>
    <col min="4362" max="4608" width="9.19921875" style="1"/>
    <col min="4609" max="4609" width="11.19921875" style="1" customWidth="1"/>
    <col min="4610" max="4610" width="1" style="1" customWidth="1"/>
    <col min="4611" max="4617" width="11.3984375" style="1" customWidth="1"/>
    <col min="4618" max="4864" width="9.19921875" style="1"/>
    <col min="4865" max="4865" width="11.19921875" style="1" customWidth="1"/>
    <col min="4866" max="4866" width="1" style="1" customWidth="1"/>
    <col min="4867" max="4873" width="11.3984375" style="1" customWidth="1"/>
    <col min="4874" max="5120" width="9.19921875" style="1"/>
    <col min="5121" max="5121" width="11.19921875" style="1" customWidth="1"/>
    <col min="5122" max="5122" width="1" style="1" customWidth="1"/>
    <col min="5123" max="5129" width="11.3984375" style="1" customWidth="1"/>
    <col min="5130" max="5376" width="9.19921875" style="1"/>
    <col min="5377" max="5377" width="11.19921875" style="1" customWidth="1"/>
    <col min="5378" max="5378" width="1" style="1" customWidth="1"/>
    <col min="5379" max="5385" width="11.3984375" style="1" customWidth="1"/>
    <col min="5386" max="5632" width="9.19921875" style="1"/>
    <col min="5633" max="5633" width="11.19921875" style="1" customWidth="1"/>
    <col min="5634" max="5634" width="1" style="1" customWidth="1"/>
    <col min="5635" max="5641" width="11.3984375" style="1" customWidth="1"/>
    <col min="5642" max="5888" width="9.19921875" style="1"/>
    <col min="5889" max="5889" width="11.19921875" style="1" customWidth="1"/>
    <col min="5890" max="5890" width="1" style="1" customWidth="1"/>
    <col min="5891" max="5897" width="11.3984375" style="1" customWidth="1"/>
    <col min="5898" max="6144" width="9.19921875" style="1"/>
    <col min="6145" max="6145" width="11.19921875" style="1" customWidth="1"/>
    <col min="6146" max="6146" width="1" style="1" customWidth="1"/>
    <col min="6147" max="6153" width="11.3984375" style="1" customWidth="1"/>
    <col min="6154" max="6400" width="9.19921875" style="1"/>
    <col min="6401" max="6401" width="11.19921875" style="1" customWidth="1"/>
    <col min="6402" max="6402" width="1" style="1" customWidth="1"/>
    <col min="6403" max="6409" width="11.3984375" style="1" customWidth="1"/>
    <col min="6410" max="6656" width="9.19921875" style="1"/>
    <col min="6657" max="6657" width="11.19921875" style="1" customWidth="1"/>
    <col min="6658" max="6658" width="1" style="1" customWidth="1"/>
    <col min="6659" max="6665" width="11.3984375" style="1" customWidth="1"/>
    <col min="6666" max="6912" width="9.19921875" style="1"/>
    <col min="6913" max="6913" width="11.19921875" style="1" customWidth="1"/>
    <col min="6914" max="6914" width="1" style="1" customWidth="1"/>
    <col min="6915" max="6921" width="11.3984375" style="1" customWidth="1"/>
    <col min="6922" max="7168" width="9.19921875" style="1"/>
    <col min="7169" max="7169" width="11.19921875" style="1" customWidth="1"/>
    <col min="7170" max="7170" width="1" style="1" customWidth="1"/>
    <col min="7171" max="7177" width="11.3984375" style="1" customWidth="1"/>
    <col min="7178" max="7424" width="9.19921875" style="1"/>
    <col min="7425" max="7425" width="11.19921875" style="1" customWidth="1"/>
    <col min="7426" max="7426" width="1" style="1" customWidth="1"/>
    <col min="7427" max="7433" width="11.3984375" style="1" customWidth="1"/>
    <col min="7434" max="7680" width="9.19921875" style="1"/>
    <col min="7681" max="7681" width="11.19921875" style="1" customWidth="1"/>
    <col min="7682" max="7682" width="1" style="1" customWidth="1"/>
    <col min="7683" max="7689" width="11.3984375" style="1" customWidth="1"/>
    <col min="7690" max="7936" width="9.19921875" style="1"/>
    <col min="7937" max="7937" width="11.19921875" style="1" customWidth="1"/>
    <col min="7938" max="7938" width="1" style="1" customWidth="1"/>
    <col min="7939" max="7945" width="11.3984375" style="1" customWidth="1"/>
    <col min="7946" max="8192" width="9.19921875" style="1"/>
    <col min="8193" max="8193" width="11.19921875" style="1" customWidth="1"/>
    <col min="8194" max="8194" width="1" style="1" customWidth="1"/>
    <col min="8195" max="8201" width="11.3984375" style="1" customWidth="1"/>
    <col min="8202" max="8448" width="9.19921875" style="1"/>
    <col min="8449" max="8449" width="11.19921875" style="1" customWidth="1"/>
    <col min="8450" max="8450" width="1" style="1" customWidth="1"/>
    <col min="8451" max="8457" width="11.3984375" style="1" customWidth="1"/>
    <col min="8458" max="8704" width="9.19921875" style="1"/>
    <col min="8705" max="8705" width="11.19921875" style="1" customWidth="1"/>
    <col min="8706" max="8706" width="1" style="1" customWidth="1"/>
    <col min="8707" max="8713" width="11.3984375" style="1" customWidth="1"/>
    <col min="8714" max="8960" width="9.19921875" style="1"/>
    <col min="8961" max="8961" width="11.19921875" style="1" customWidth="1"/>
    <col min="8962" max="8962" width="1" style="1" customWidth="1"/>
    <col min="8963" max="8969" width="11.3984375" style="1" customWidth="1"/>
    <col min="8970" max="9216" width="9.19921875" style="1"/>
    <col min="9217" max="9217" width="11.19921875" style="1" customWidth="1"/>
    <col min="9218" max="9218" width="1" style="1" customWidth="1"/>
    <col min="9219" max="9225" width="11.3984375" style="1" customWidth="1"/>
    <col min="9226" max="9472" width="9.19921875" style="1"/>
    <col min="9473" max="9473" width="11.19921875" style="1" customWidth="1"/>
    <col min="9474" max="9474" width="1" style="1" customWidth="1"/>
    <col min="9475" max="9481" width="11.3984375" style="1" customWidth="1"/>
    <col min="9482" max="9728" width="9.19921875" style="1"/>
    <col min="9729" max="9729" width="11.19921875" style="1" customWidth="1"/>
    <col min="9730" max="9730" width="1" style="1" customWidth="1"/>
    <col min="9731" max="9737" width="11.3984375" style="1" customWidth="1"/>
    <col min="9738" max="9984" width="9.19921875" style="1"/>
    <col min="9985" max="9985" width="11.19921875" style="1" customWidth="1"/>
    <col min="9986" max="9986" width="1" style="1" customWidth="1"/>
    <col min="9987" max="9993" width="11.3984375" style="1" customWidth="1"/>
    <col min="9994" max="10240" width="9.19921875" style="1"/>
    <col min="10241" max="10241" width="11.19921875" style="1" customWidth="1"/>
    <col min="10242" max="10242" width="1" style="1" customWidth="1"/>
    <col min="10243" max="10249" width="11.3984375" style="1" customWidth="1"/>
    <col min="10250" max="10496" width="9.19921875" style="1"/>
    <col min="10497" max="10497" width="11.19921875" style="1" customWidth="1"/>
    <col min="10498" max="10498" width="1" style="1" customWidth="1"/>
    <col min="10499" max="10505" width="11.3984375" style="1" customWidth="1"/>
    <col min="10506" max="10752" width="9.19921875" style="1"/>
    <col min="10753" max="10753" width="11.19921875" style="1" customWidth="1"/>
    <col min="10754" max="10754" width="1" style="1" customWidth="1"/>
    <col min="10755" max="10761" width="11.3984375" style="1" customWidth="1"/>
    <col min="10762" max="11008" width="9.19921875" style="1"/>
    <col min="11009" max="11009" width="11.19921875" style="1" customWidth="1"/>
    <col min="11010" max="11010" width="1" style="1" customWidth="1"/>
    <col min="11011" max="11017" width="11.3984375" style="1" customWidth="1"/>
    <col min="11018" max="11264" width="9.19921875" style="1"/>
    <col min="11265" max="11265" width="11.19921875" style="1" customWidth="1"/>
    <col min="11266" max="11266" width="1" style="1" customWidth="1"/>
    <col min="11267" max="11273" width="11.3984375" style="1" customWidth="1"/>
    <col min="11274" max="11520" width="9.19921875" style="1"/>
    <col min="11521" max="11521" width="11.19921875" style="1" customWidth="1"/>
    <col min="11522" max="11522" width="1" style="1" customWidth="1"/>
    <col min="11523" max="11529" width="11.3984375" style="1" customWidth="1"/>
    <col min="11530" max="11776" width="9.19921875" style="1"/>
    <col min="11777" max="11777" width="11.19921875" style="1" customWidth="1"/>
    <col min="11778" max="11778" width="1" style="1" customWidth="1"/>
    <col min="11779" max="11785" width="11.3984375" style="1" customWidth="1"/>
    <col min="11786" max="12032" width="9.19921875" style="1"/>
    <col min="12033" max="12033" width="11.19921875" style="1" customWidth="1"/>
    <col min="12034" max="12034" width="1" style="1" customWidth="1"/>
    <col min="12035" max="12041" width="11.3984375" style="1" customWidth="1"/>
    <col min="12042" max="12288" width="9.19921875" style="1"/>
    <col min="12289" max="12289" width="11.19921875" style="1" customWidth="1"/>
    <col min="12290" max="12290" width="1" style="1" customWidth="1"/>
    <col min="12291" max="12297" width="11.3984375" style="1" customWidth="1"/>
    <col min="12298" max="12544" width="9.19921875" style="1"/>
    <col min="12545" max="12545" width="11.19921875" style="1" customWidth="1"/>
    <col min="12546" max="12546" width="1" style="1" customWidth="1"/>
    <col min="12547" max="12553" width="11.3984375" style="1" customWidth="1"/>
    <col min="12554" max="12800" width="9.19921875" style="1"/>
    <col min="12801" max="12801" width="11.19921875" style="1" customWidth="1"/>
    <col min="12802" max="12802" width="1" style="1" customWidth="1"/>
    <col min="12803" max="12809" width="11.3984375" style="1" customWidth="1"/>
    <col min="12810" max="13056" width="9.19921875" style="1"/>
    <col min="13057" max="13057" width="11.19921875" style="1" customWidth="1"/>
    <col min="13058" max="13058" width="1" style="1" customWidth="1"/>
    <col min="13059" max="13065" width="11.3984375" style="1" customWidth="1"/>
    <col min="13066" max="13312" width="9.19921875" style="1"/>
    <col min="13313" max="13313" width="11.19921875" style="1" customWidth="1"/>
    <col min="13314" max="13314" width="1" style="1" customWidth="1"/>
    <col min="13315" max="13321" width="11.3984375" style="1" customWidth="1"/>
    <col min="13322" max="13568" width="9.19921875" style="1"/>
    <col min="13569" max="13569" width="11.19921875" style="1" customWidth="1"/>
    <col min="13570" max="13570" width="1" style="1" customWidth="1"/>
    <col min="13571" max="13577" width="11.3984375" style="1" customWidth="1"/>
    <col min="13578" max="13824" width="9.19921875" style="1"/>
    <col min="13825" max="13825" width="11.19921875" style="1" customWidth="1"/>
    <col min="13826" max="13826" width="1" style="1" customWidth="1"/>
    <col min="13827" max="13833" width="11.3984375" style="1" customWidth="1"/>
    <col min="13834" max="14080" width="9.19921875" style="1"/>
    <col min="14081" max="14081" width="11.19921875" style="1" customWidth="1"/>
    <col min="14082" max="14082" width="1" style="1" customWidth="1"/>
    <col min="14083" max="14089" width="11.3984375" style="1" customWidth="1"/>
    <col min="14090" max="14336" width="9.19921875" style="1"/>
    <col min="14337" max="14337" width="11.19921875" style="1" customWidth="1"/>
    <col min="14338" max="14338" width="1" style="1" customWidth="1"/>
    <col min="14339" max="14345" width="11.3984375" style="1" customWidth="1"/>
    <col min="14346" max="14592" width="9.19921875" style="1"/>
    <col min="14593" max="14593" width="11.19921875" style="1" customWidth="1"/>
    <col min="14594" max="14594" width="1" style="1" customWidth="1"/>
    <col min="14595" max="14601" width="11.3984375" style="1" customWidth="1"/>
    <col min="14602" max="14848" width="9.19921875" style="1"/>
    <col min="14849" max="14849" width="11.19921875" style="1" customWidth="1"/>
    <col min="14850" max="14850" width="1" style="1" customWidth="1"/>
    <col min="14851" max="14857" width="11.3984375" style="1" customWidth="1"/>
    <col min="14858" max="15104" width="9.19921875" style="1"/>
    <col min="15105" max="15105" width="11.19921875" style="1" customWidth="1"/>
    <col min="15106" max="15106" width="1" style="1" customWidth="1"/>
    <col min="15107" max="15113" width="11.3984375" style="1" customWidth="1"/>
    <col min="15114" max="15360" width="9.19921875" style="1"/>
    <col min="15361" max="15361" width="11.19921875" style="1" customWidth="1"/>
    <col min="15362" max="15362" width="1" style="1" customWidth="1"/>
    <col min="15363" max="15369" width="11.3984375" style="1" customWidth="1"/>
    <col min="15370" max="15616" width="9.19921875" style="1"/>
    <col min="15617" max="15617" width="11.19921875" style="1" customWidth="1"/>
    <col min="15618" max="15618" width="1" style="1" customWidth="1"/>
    <col min="15619" max="15625" width="11.3984375" style="1" customWidth="1"/>
    <col min="15626" max="15872" width="9.19921875" style="1"/>
    <col min="15873" max="15873" width="11.19921875" style="1" customWidth="1"/>
    <col min="15874" max="15874" width="1" style="1" customWidth="1"/>
    <col min="15875" max="15881" width="11.3984375" style="1" customWidth="1"/>
    <col min="15882" max="16128" width="9.19921875" style="1"/>
    <col min="16129" max="16129" width="11.19921875" style="1" customWidth="1"/>
    <col min="16130" max="16130" width="1" style="1" customWidth="1"/>
    <col min="16131" max="16137" width="11.3984375" style="1" customWidth="1"/>
    <col min="16138" max="16384" width="9.19921875" style="1"/>
  </cols>
  <sheetData>
    <row r="1" spans="1:9" ht="12" customHeight="1" thickBot="1">
      <c r="A1" s="2" t="s">
        <v>200</v>
      </c>
      <c r="B1" s="3"/>
      <c r="C1" s="3"/>
      <c r="D1" s="3"/>
      <c r="E1" s="3"/>
      <c r="F1" s="3"/>
      <c r="G1" s="3"/>
      <c r="H1" s="3"/>
      <c r="I1" s="4" t="s">
        <v>199</v>
      </c>
    </row>
    <row r="2" spans="1:9" ht="24" customHeight="1" thickTop="1">
      <c r="A2" s="367" t="s">
        <v>198</v>
      </c>
      <c r="B2" s="7"/>
      <c r="C2" s="146" t="s">
        <v>197</v>
      </c>
      <c r="D2" s="144" t="s">
        <v>196</v>
      </c>
      <c r="E2" s="145" t="s">
        <v>195</v>
      </c>
      <c r="F2" s="145" t="s">
        <v>194</v>
      </c>
      <c r="G2" s="145" t="s">
        <v>193</v>
      </c>
      <c r="H2" s="144" t="s">
        <v>192</v>
      </c>
      <c r="I2" s="366" t="s">
        <v>191</v>
      </c>
    </row>
    <row r="3" spans="1:9" ht="3.75" customHeight="1">
      <c r="A3" s="9"/>
      <c r="B3" s="140"/>
      <c r="C3" s="24"/>
      <c r="D3" s="143"/>
      <c r="E3" s="25"/>
      <c r="F3" s="25"/>
      <c r="G3" s="25"/>
      <c r="H3" s="143"/>
      <c r="I3" s="142"/>
    </row>
    <row r="4" spans="1:9" ht="12.6" customHeight="1">
      <c r="A4" s="141" t="s">
        <v>190</v>
      </c>
      <c r="B4" s="140"/>
      <c r="C4" s="21">
        <v>112546.8621</v>
      </c>
      <c r="D4" s="21">
        <v>41990.108099999998</v>
      </c>
      <c r="E4" s="21">
        <v>138369.99300000002</v>
      </c>
      <c r="F4" s="21">
        <v>32316.015800000001</v>
      </c>
      <c r="G4" s="21">
        <v>292231.39439999999</v>
      </c>
      <c r="H4" s="21">
        <v>210492.26910000003</v>
      </c>
      <c r="I4" s="21">
        <v>18215.362499999999</v>
      </c>
    </row>
    <row r="5" spans="1:9" ht="12.6" customHeight="1">
      <c r="A5" s="141" t="s">
        <v>189</v>
      </c>
      <c r="B5" s="140"/>
      <c r="C5" s="21">
        <v>185055</v>
      </c>
      <c r="D5" s="21">
        <v>25871</v>
      </c>
      <c r="E5" s="21">
        <v>190247</v>
      </c>
      <c r="F5" s="21">
        <v>33778</v>
      </c>
      <c r="G5" s="21">
        <v>277011</v>
      </c>
      <c r="H5" s="21">
        <v>65779</v>
      </c>
      <c r="I5" s="21">
        <v>10986</v>
      </c>
    </row>
    <row r="6" spans="1:9" ht="10.5">
      <c r="A6" s="193" t="s">
        <v>188</v>
      </c>
      <c r="B6" s="139"/>
      <c r="C6" s="346">
        <v>119022</v>
      </c>
      <c r="D6" s="346">
        <v>24860</v>
      </c>
      <c r="E6" s="346">
        <v>259770</v>
      </c>
      <c r="F6" s="346">
        <v>66520</v>
      </c>
      <c r="G6" s="346">
        <v>291383</v>
      </c>
      <c r="H6" s="346">
        <v>65968</v>
      </c>
      <c r="I6" s="346">
        <v>26485</v>
      </c>
    </row>
    <row r="7" spans="1:9" ht="4.5" customHeight="1" thickBot="1">
      <c r="A7" s="138"/>
      <c r="B7" s="137"/>
      <c r="C7" s="136"/>
      <c r="D7" s="136"/>
      <c r="E7" s="136"/>
      <c r="F7" s="136"/>
      <c r="G7" s="136"/>
      <c r="H7" s="136"/>
      <c r="I7" s="136"/>
    </row>
    <row r="8" spans="1:9" ht="3" customHeight="1" thickTop="1">
      <c r="A8" s="3"/>
      <c r="B8" s="3"/>
      <c r="C8" s="135"/>
      <c r="D8" s="135"/>
      <c r="E8" s="135"/>
      <c r="F8" s="135"/>
      <c r="G8" s="135"/>
      <c r="H8" s="135"/>
      <c r="I8" s="135"/>
    </row>
    <row r="9" spans="1:9" ht="10.5">
      <c r="A9" s="9" t="s">
        <v>187</v>
      </c>
      <c r="B9" s="3"/>
      <c r="C9" s="135"/>
      <c r="D9" s="135"/>
      <c r="E9" s="135"/>
      <c r="F9" s="135"/>
      <c r="G9" s="135"/>
      <c r="H9" s="135"/>
      <c r="I9" s="135"/>
    </row>
    <row r="10" spans="1:9" ht="10.5">
      <c r="A10" s="3"/>
      <c r="B10" s="3"/>
      <c r="C10" s="135"/>
      <c r="D10" s="135"/>
      <c r="E10" s="135"/>
      <c r="F10" s="135"/>
      <c r="G10" s="135"/>
      <c r="H10" s="135"/>
      <c r="I10" s="135"/>
    </row>
    <row r="11" spans="1:9" ht="14.25">
      <c r="C11" s="134"/>
    </row>
  </sheetData>
  <phoneticPr fontId="2"/>
  <printOptions horizontalCentered="1"/>
  <pageMargins left="0.59055118110236227" right="0.59055118110236227" top="0.98425196850393704" bottom="0.59055118110236227" header="0.51181102362204722" footer="0.51181102362204722"/>
  <pageSetup paperSize="9" scale="120" fitToWidth="0" fitToHeight="0" orientation="portrait" r:id="rId1"/>
  <headerFooter alignWithMargins="0">
    <oddHeader>&amp;L公共工事費評価額-発注者別-&amp;R&amp;9&amp;F　(&amp;A)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13-1</vt:lpstr>
      <vt:lpstr>13-2</vt:lpstr>
      <vt:lpstr>13-3</vt:lpstr>
      <vt:lpstr>13-4</vt:lpstr>
      <vt:lpstr>13-5</vt:lpstr>
      <vt:lpstr>13-6</vt:lpstr>
      <vt:lpstr>13-7</vt:lpstr>
      <vt:lpstr>13-8</vt:lpstr>
      <vt:lpstr>13-9</vt:lpstr>
      <vt:lpstr>13-10</vt:lpstr>
      <vt:lpstr>13-11</vt:lpstr>
      <vt:lpstr>13-12</vt:lpstr>
      <vt:lpstr>13-13</vt:lpstr>
      <vt:lpstr>13-14</vt:lpstr>
      <vt:lpstr>13-15</vt:lpstr>
      <vt:lpstr>13-16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2023-03-13T00:24:48Z</cp:lastPrinted>
  <dcterms:created xsi:type="dcterms:W3CDTF">2022-08-02T07:40:58Z</dcterms:created>
  <dcterms:modified xsi:type="dcterms:W3CDTF">2023-03-13T00:25:32Z</dcterms:modified>
</cp:coreProperties>
</file>