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03_大気環境グループ\H29\21光化学緊急時措置\00_H30NOx削減計画（前年11～３月）\02_原燃料調査\03_ﾎｰﾑﾍﾟｰｼﾞ\"/>
    </mc:Choice>
  </mc:AlternateContent>
  <bookViews>
    <workbookView xWindow="240" yWindow="30" windowWidth="14940" windowHeight="9000"/>
  </bookViews>
  <sheets>
    <sheet name="算出シート" sheetId="5" r:id="rId1"/>
  </sheets>
  <calcPr calcId="152511"/>
</workbook>
</file>

<file path=xl/calcChain.xml><?xml version="1.0" encoding="utf-8"?>
<calcChain xmlns="http://schemas.openxmlformats.org/spreadsheetml/2006/main">
  <c r="C29" i="5" l="1"/>
  <c r="C62" i="5"/>
  <c r="C56" i="5"/>
</calcChain>
</file>

<file path=xl/sharedStrings.xml><?xml version="1.0" encoding="utf-8"?>
<sst xmlns="http://schemas.openxmlformats.org/spreadsheetml/2006/main" count="23" uniqueCount="22">
  <si>
    <t>入力シート</t>
    <rPh sb="0" eb="2">
      <t>ニュウリョク</t>
    </rPh>
    <phoneticPr fontId="1"/>
  </si>
  <si>
    <t>測定年月日</t>
    <rPh sb="0" eb="2">
      <t>ソクテイ</t>
    </rPh>
    <rPh sb="2" eb="5">
      <t>ネンガッピ</t>
    </rPh>
    <phoneticPr fontId="1"/>
  </si>
  <si>
    <t>１　過去３年間（大気汚染防止法に基づく測定記録保存期間分）の排出ガス測定記録を準備する。</t>
    <rPh sb="2" eb="4">
      <t>カコ</t>
    </rPh>
    <rPh sb="5" eb="7">
      <t>ネンカン</t>
    </rPh>
    <rPh sb="8" eb="10">
      <t>タイキ</t>
    </rPh>
    <rPh sb="10" eb="12">
      <t>オセン</t>
    </rPh>
    <rPh sb="12" eb="15">
      <t>ボウシホウ</t>
    </rPh>
    <rPh sb="16" eb="17">
      <t>モト</t>
    </rPh>
    <rPh sb="19" eb="21">
      <t>ソクテイ</t>
    </rPh>
    <rPh sb="21" eb="23">
      <t>キロク</t>
    </rPh>
    <rPh sb="23" eb="25">
      <t>ホゾン</t>
    </rPh>
    <rPh sb="25" eb="27">
      <t>キカン</t>
    </rPh>
    <rPh sb="27" eb="28">
      <t>ブン</t>
    </rPh>
    <rPh sb="30" eb="32">
      <t>ハイシュツ</t>
    </rPh>
    <rPh sb="34" eb="36">
      <t>ソクテイ</t>
    </rPh>
    <rPh sb="36" eb="38">
      <t>キロク</t>
    </rPh>
    <rPh sb="39" eb="41">
      <t>ジュンビ</t>
    </rPh>
    <phoneticPr fontId="1"/>
  </si>
  <si>
    <t>４　常用最大時の計算乾き排出ガス量に表示された数値を乾き排出ガス量として別紙２に記載する。</t>
    <rPh sb="2" eb="4">
      <t>ジョウヨウ</t>
    </rPh>
    <rPh sb="4" eb="7">
      <t>サイダイジ</t>
    </rPh>
    <rPh sb="8" eb="10">
      <t>ケイサン</t>
    </rPh>
    <rPh sb="10" eb="11">
      <t>カワ</t>
    </rPh>
    <rPh sb="12" eb="14">
      <t>ハイシュツ</t>
    </rPh>
    <rPh sb="16" eb="17">
      <t>リョウ</t>
    </rPh>
    <rPh sb="18" eb="20">
      <t>ヒョウジ</t>
    </rPh>
    <rPh sb="23" eb="25">
      <t>スウチ</t>
    </rPh>
    <rPh sb="26" eb="27">
      <t>カワ</t>
    </rPh>
    <rPh sb="28" eb="30">
      <t>ハイシュツ</t>
    </rPh>
    <rPh sb="32" eb="33">
      <t>リョウ</t>
    </rPh>
    <rPh sb="36" eb="38">
      <t>ベッシ</t>
    </rPh>
    <rPh sb="40" eb="42">
      <t>キサイ</t>
    </rPh>
    <phoneticPr fontId="1"/>
  </si>
  <si>
    <t>常用最大時焼却量</t>
    <rPh sb="0" eb="2">
      <t>ジョウヨウ</t>
    </rPh>
    <rPh sb="2" eb="5">
      <t>サイダイジ</t>
    </rPh>
    <rPh sb="5" eb="8">
      <t>ショウキャクリョウ</t>
    </rPh>
    <phoneticPr fontId="1"/>
  </si>
  <si>
    <t>常用最大時計算乾き排出ガス量</t>
    <rPh sb="0" eb="2">
      <t>ジョウヨウ</t>
    </rPh>
    <rPh sb="2" eb="5">
      <t>サイダイジ</t>
    </rPh>
    <rPh sb="5" eb="7">
      <t>ケイサン</t>
    </rPh>
    <rPh sb="7" eb="8">
      <t>カワ</t>
    </rPh>
    <rPh sb="9" eb="11">
      <t>ハイシュツ</t>
    </rPh>
    <rPh sb="13" eb="14">
      <t>リョウ</t>
    </rPh>
    <phoneticPr fontId="1"/>
  </si>
  <si>
    <t>（重油換算使用量Ｇ'　L/h）</t>
    <rPh sb="1" eb="3">
      <t>ジュウユ</t>
    </rPh>
    <rPh sb="3" eb="5">
      <t>カンサン</t>
    </rPh>
    <rPh sb="5" eb="8">
      <t>シヨウリョウ</t>
    </rPh>
    <phoneticPr fontId="1"/>
  </si>
  <si>
    <t>（自動計算：原燃料使用量　kg/h）</t>
    <rPh sb="1" eb="3">
      <t>ジドウ</t>
    </rPh>
    <rPh sb="3" eb="5">
      <t>ケイサン</t>
    </rPh>
    <rPh sb="6" eb="9">
      <t>ゲンネンリョウ</t>
    </rPh>
    <rPh sb="9" eb="12">
      <t>シヨウリョウ</t>
    </rPh>
    <phoneticPr fontId="1"/>
  </si>
  <si>
    <t>（自動計算：㎥Ｎ/h）</t>
    <rPh sb="1" eb="3">
      <t>ジドウ</t>
    </rPh>
    <rPh sb="3" eb="5">
      <t>ケイサン</t>
    </rPh>
    <phoneticPr fontId="1"/>
  </si>
  <si>
    <t>　この値を別紙２の「排出ガス量（乾き）」に記載してください</t>
    <rPh sb="3" eb="4">
      <t>アタイ</t>
    </rPh>
    <rPh sb="5" eb="7">
      <t>ベッシ</t>
    </rPh>
    <rPh sb="10" eb="12">
      <t>ハイシュツ</t>
    </rPh>
    <rPh sb="14" eb="15">
      <t>リョウ</t>
    </rPh>
    <rPh sb="16" eb="17">
      <t>カワ</t>
    </rPh>
    <rPh sb="21" eb="23">
      <t>キサイ</t>
    </rPh>
    <phoneticPr fontId="1"/>
  </si>
  <si>
    <t>＝</t>
    <phoneticPr fontId="1"/>
  </si>
  <si>
    <t>＝</t>
    <phoneticPr fontId="1"/>
  </si>
  <si>
    <t>線形近似式</t>
    <rPh sb="0" eb="2">
      <t>センケイ</t>
    </rPh>
    <rPh sb="2" eb="4">
      <t>キンジ</t>
    </rPh>
    <rPh sb="4" eb="5">
      <t>シキ</t>
    </rPh>
    <phoneticPr fontId="1"/>
  </si>
  <si>
    <t>の部分に入力する。</t>
    <rPh sb="1" eb="3">
      <t>ブブン</t>
    </rPh>
    <rPh sb="4" eb="6">
      <t>ニュウリョク</t>
    </rPh>
    <phoneticPr fontId="1"/>
  </si>
  <si>
    <t>ｙ＝ａ×ｘ</t>
    <phoneticPr fontId="1"/>
  </si>
  <si>
    <t>実測乾き排出ガス量(ｙ)
　　　　　　　（㎥N/h)</t>
    <rPh sb="0" eb="2">
      <t>ジッソク</t>
    </rPh>
    <rPh sb="2" eb="3">
      <t>カワ</t>
    </rPh>
    <rPh sb="4" eb="6">
      <t>ハイシュツ</t>
    </rPh>
    <rPh sb="8" eb="9">
      <t>リョウ</t>
    </rPh>
    <phoneticPr fontId="1"/>
  </si>
  <si>
    <t>焼却量(ｘ)
　　(kg/h)</t>
    <rPh sb="0" eb="3">
      <t>ショウキャクリョウ</t>
    </rPh>
    <phoneticPr fontId="1"/>
  </si>
  <si>
    <t>３　別紙２で算定した重油換算使用量の常用最大に相当する量を「常用最大時焼却量」の着色欄に入力する。</t>
    <rPh sb="2" eb="4">
      <t>ベッシ</t>
    </rPh>
    <rPh sb="6" eb="8">
      <t>サンテイ</t>
    </rPh>
    <rPh sb="10" eb="12">
      <t>ジュウユ</t>
    </rPh>
    <rPh sb="12" eb="14">
      <t>カンサン</t>
    </rPh>
    <rPh sb="14" eb="17">
      <t>シヨウリョウ</t>
    </rPh>
    <rPh sb="18" eb="20">
      <t>ジョウヨウ</t>
    </rPh>
    <rPh sb="20" eb="22">
      <t>サイダイ</t>
    </rPh>
    <rPh sb="23" eb="25">
      <t>ソウトウ</t>
    </rPh>
    <rPh sb="27" eb="28">
      <t>リョウ</t>
    </rPh>
    <rPh sb="30" eb="32">
      <t>ジョウヨウ</t>
    </rPh>
    <rPh sb="32" eb="35">
      <t>サイダイジ</t>
    </rPh>
    <rPh sb="35" eb="38">
      <t>ショウキャクリョウ</t>
    </rPh>
    <rPh sb="40" eb="42">
      <t>チャクショク</t>
    </rPh>
    <rPh sb="42" eb="43">
      <t>ラン</t>
    </rPh>
    <rPh sb="44" eb="46">
      <t>ニュウリョク</t>
    </rPh>
    <phoneticPr fontId="1"/>
  </si>
  <si>
    <t>ａ=</t>
    <phoneticPr fontId="1"/>
  </si>
  <si>
    <t>　　入力する。</t>
    <rPh sb="2" eb="4">
      <t>ニュウリョク</t>
    </rPh>
    <phoneticPr fontId="1"/>
  </si>
  <si>
    <t>２　下のデータ入力シートの着色部分に、測定記録に記載の測定年月日、測定時の焼却量、実測の乾き排出ガス量を</t>
    <rPh sb="2" eb="3">
      <t>シタ</t>
    </rPh>
    <rPh sb="7" eb="9">
      <t>ニュウリョク</t>
    </rPh>
    <rPh sb="13" eb="15">
      <t>チャクショク</t>
    </rPh>
    <rPh sb="15" eb="17">
      <t>ブブン</t>
    </rPh>
    <rPh sb="19" eb="21">
      <t>ソクテイ</t>
    </rPh>
    <rPh sb="21" eb="23">
      <t>キロク</t>
    </rPh>
    <rPh sb="24" eb="26">
      <t>キサイ</t>
    </rPh>
    <rPh sb="27" eb="29">
      <t>ソクテイ</t>
    </rPh>
    <rPh sb="29" eb="32">
      <t>ネンガッピ</t>
    </rPh>
    <rPh sb="33" eb="35">
      <t>ソクテイ</t>
    </rPh>
    <rPh sb="35" eb="36">
      <t>ジ</t>
    </rPh>
    <rPh sb="37" eb="40">
      <t>ショウキャクリョウ</t>
    </rPh>
    <rPh sb="41" eb="43">
      <t>ジッソク</t>
    </rPh>
    <rPh sb="44" eb="45">
      <t>カワ</t>
    </rPh>
    <rPh sb="46" eb="48">
      <t>ハイシュツ</t>
    </rPh>
    <rPh sb="50" eb="51">
      <t>リョウ</t>
    </rPh>
    <phoneticPr fontId="1"/>
  </si>
  <si>
    <t>一般廃棄物焼却炉に係る別紙２の排出ガス量（乾き）算出シート</t>
    <rPh sb="0" eb="2">
      <t>イッパン</t>
    </rPh>
    <rPh sb="2" eb="5">
      <t>ハイキブツ</t>
    </rPh>
    <rPh sb="5" eb="8">
      <t>ショウキャクロ</t>
    </rPh>
    <rPh sb="9" eb="10">
      <t>カカワ</t>
    </rPh>
    <rPh sb="11" eb="13">
      <t>ベッシ</t>
    </rPh>
    <rPh sb="15" eb="17">
      <t>ハイシュツ</t>
    </rPh>
    <rPh sb="19" eb="20">
      <t>リョウ</t>
    </rPh>
    <rPh sb="21" eb="22">
      <t>カワ</t>
    </rPh>
    <rPh sb="24" eb="26">
      <t>サンシュツ</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</si>
</sst>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sz val="12"/>
      <name val="ＭＳ 明朝"/>
      <family val="1"/>
      <charset val="128"/>
    </font>
    <font>
      <sz val="6"/>
      <name val="ＭＳ 明朝"/>
      <family val="1"/>
      <charset val="128"/>
    </font>
    <font>
      <b/>
      <sz val="14"/>
      <name val="ＭＳ ゴシック"/>
      <family val="3"/>
      <charset val="128"/>
    </font>
    <font>
      <sz val="12"/>
      <name val="ＭＳ ゴシック"/>
      <family val="3"/>
      <charset val="128"/>
    </font>
    <font>
      <b/>
      <u/>
      <sz val="13"/>
      <color indexed="10"/>
      <name val="ＭＳ ゴシック"/>
      <family val="3"/>
      <charset val="128"/>
    </font>
  </fonts>
  <fills count="3">
    <fill>
      <patternFill patternType="none"/>
    </fill>
    <fill>
      <patternFill patternType="gray125"/>
    </fill>
    <fill>
      <patternFill patternType="solid">
        <fgColor indexed="43"/>
        <bgColor indexed="64"/>
      </patternFill>
    </fill>
  </fills>
  <borders count="10">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ck">
        <color indexed="64"/>
      </left>
      <right style="thick">
        <color indexed="64"/>
      </right>
      <top style="thick">
        <color indexed="64"/>
      </top>
      <bottom style="thick">
        <color indexed="64"/>
      </bottom>
      <diagonal/>
    </border>
    <border>
      <left/>
      <right style="thin">
        <color indexed="64"/>
      </right>
      <top/>
      <bottom style="thin">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s>
  <cellStyleXfs count="1">
    <xf numFmtId="0" fontId="0" fillId="0" borderId="0">
      <alignment vertical="center"/>
    </xf>
  </cellStyleXfs>
  <cellXfs count="27">
    <xf numFmtId="0" fontId="0" fillId="0" borderId="0" xfId="0">
      <alignment vertical="center"/>
    </xf>
    <xf numFmtId="0" fontId="0" fillId="0" borderId="0" xfId="0" applyProtection="1">
      <alignment vertical="center"/>
      <protection locked="0"/>
    </xf>
    <xf numFmtId="0" fontId="3" fillId="0" borderId="0" xfId="0" applyFont="1" applyProtection="1">
      <alignment vertical="center"/>
      <protection locked="0"/>
    </xf>
    <xf numFmtId="0" fontId="0" fillId="0" borderId="0" xfId="0" applyAlignment="1" applyProtection="1">
      <alignment vertical="top" wrapText="1"/>
      <protection locked="0"/>
    </xf>
    <xf numFmtId="0" fontId="0" fillId="0" borderId="1" xfId="0" applyBorder="1" applyProtection="1">
      <alignment vertical="center"/>
      <protection locked="0"/>
    </xf>
    <xf numFmtId="0" fontId="0" fillId="0" borderId="0" xfId="0" applyBorder="1" applyAlignment="1" applyProtection="1">
      <alignment horizontal="right" vertical="center"/>
      <protection locked="0"/>
    </xf>
    <xf numFmtId="0" fontId="0" fillId="0" borderId="2" xfId="0" applyBorder="1" applyProtection="1">
      <alignment vertical="center"/>
      <protection locked="0"/>
    </xf>
    <xf numFmtId="0" fontId="0" fillId="0" borderId="3" xfId="0" applyBorder="1" applyAlignment="1" applyProtection="1">
      <alignment horizontal="right" vertical="center"/>
      <protection locked="0"/>
    </xf>
    <xf numFmtId="0" fontId="0" fillId="0" borderId="0" xfId="0" applyBorder="1" applyProtection="1">
      <alignment vertical="center"/>
      <protection locked="0"/>
    </xf>
    <xf numFmtId="0" fontId="0" fillId="0" borderId="0" xfId="0" applyAlignment="1" applyProtection="1">
      <alignment horizontal="right" vertical="center"/>
      <protection locked="0"/>
    </xf>
    <xf numFmtId="0" fontId="0" fillId="0" borderId="0" xfId="0" applyFill="1" applyBorder="1" applyAlignment="1" applyProtection="1">
      <alignment horizontal="right" vertical="center"/>
      <protection locked="0"/>
    </xf>
    <xf numFmtId="0" fontId="0" fillId="0" borderId="0" xfId="0" applyProtection="1">
      <alignment vertical="center"/>
    </xf>
    <xf numFmtId="0" fontId="0" fillId="0" borderId="0" xfId="0" applyBorder="1" applyProtection="1">
      <alignment vertical="center"/>
    </xf>
    <xf numFmtId="0" fontId="0" fillId="0" borderId="0" xfId="0" applyBorder="1" applyAlignment="1" applyProtection="1">
      <alignment vertical="center"/>
      <protection locked="0"/>
    </xf>
    <xf numFmtId="0" fontId="0" fillId="0" borderId="4" xfId="0" applyBorder="1" applyAlignment="1" applyProtection="1">
      <alignment vertical="center"/>
      <protection locked="0"/>
    </xf>
    <xf numFmtId="0" fontId="0" fillId="0" borderId="5" xfId="0" applyBorder="1" applyAlignment="1" applyProtection="1">
      <alignment vertical="top" wrapText="1"/>
      <protection locked="0"/>
    </xf>
    <xf numFmtId="0" fontId="0" fillId="0" borderId="6" xfId="0" applyBorder="1" applyProtection="1">
      <alignment vertical="center"/>
    </xf>
    <xf numFmtId="0" fontId="0" fillId="2" borderId="7" xfId="0" applyFill="1" applyBorder="1" applyProtection="1">
      <alignment vertical="center"/>
      <protection locked="0"/>
    </xf>
    <xf numFmtId="0" fontId="0" fillId="2" borderId="8" xfId="0" applyFill="1" applyBorder="1" applyProtection="1">
      <alignment vertical="center"/>
      <protection locked="0"/>
    </xf>
    <xf numFmtId="0" fontId="0" fillId="2" borderId="9" xfId="0" applyFill="1" applyBorder="1" applyProtection="1">
      <alignment vertical="center"/>
      <protection locked="0"/>
    </xf>
    <xf numFmtId="0" fontId="0" fillId="2" borderId="5" xfId="0" applyFill="1" applyBorder="1" applyProtection="1">
      <alignment vertical="center"/>
      <protection locked="0"/>
    </xf>
    <xf numFmtId="0" fontId="0" fillId="2" borderId="7" xfId="0" applyFill="1" applyBorder="1" applyAlignment="1" applyProtection="1">
      <alignment horizontal="left" vertical="center"/>
      <protection locked="0"/>
    </xf>
    <xf numFmtId="0" fontId="0" fillId="2" borderId="8" xfId="0" applyFill="1" applyBorder="1" applyAlignment="1" applyProtection="1">
      <alignment horizontal="left" vertical="center"/>
      <protection locked="0"/>
    </xf>
    <xf numFmtId="0" fontId="0" fillId="2" borderId="9" xfId="0" applyFill="1" applyBorder="1" applyAlignment="1" applyProtection="1">
      <alignment horizontal="left" vertical="center"/>
      <protection locked="0"/>
    </xf>
    <xf numFmtId="0" fontId="0" fillId="2" borderId="0" xfId="0" applyFill="1" applyProtection="1">
      <alignment vertical="center"/>
      <protection locked="0"/>
    </xf>
    <xf numFmtId="0" fontId="4" fillId="0" borderId="0" xfId="0" applyFont="1" applyProtection="1">
      <alignment vertical="center"/>
      <protection locked="0"/>
    </xf>
    <xf numFmtId="0" fontId="2" fillId="0" borderId="0" xfId="0" applyFont="1" applyProtection="1">
      <alignment vertical="center"/>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509452974661168"/>
          <c:y val="6.5616966086793821E-2"/>
          <c:w val="0.77358579652698045"/>
          <c:h val="0.76378148525028"/>
        </c:manualLayout>
      </c:layout>
      <c:scatterChart>
        <c:scatterStyle val="lineMarker"/>
        <c:varyColors val="0"/>
        <c:ser>
          <c:idx val="0"/>
          <c:order val="0"/>
          <c:tx>
            <c:strRef>
              <c:f>算出シート!$C$9</c:f>
              <c:strCache>
                <c:ptCount val="1"/>
                <c:pt idx="0">
                  <c:v>実測乾き排出ガス量(ｙ)
　　　　　　　（㎥N/h)</c:v>
                </c:pt>
              </c:strCache>
            </c:strRef>
          </c:tx>
          <c:spPr>
            <a:ln w="28575">
              <a:noFill/>
            </a:ln>
          </c:spPr>
          <c:marker>
            <c:symbol val="diamond"/>
            <c:size val="5"/>
            <c:spPr>
              <a:solidFill>
                <a:srgbClr val="000080"/>
              </a:solidFill>
              <a:ln>
                <a:solidFill>
                  <a:srgbClr val="000080"/>
                </a:solidFill>
                <a:prstDash val="solid"/>
              </a:ln>
            </c:spPr>
          </c:marker>
          <c:trendline>
            <c:spPr>
              <a:ln w="25400">
                <a:solidFill>
                  <a:srgbClr val="000000"/>
                </a:solidFill>
                <a:prstDash val="solid"/>
              </a:ln>
            </c:spPr>
            <c:trendlineType val="linear"/>
            <c:forward val="1"/>
            <c:backward val="1"/>
            <c:intercept val="0"/>
            <c:dispRSqr val="1"/>
            <c:dispEq val="1"/>
            <c:trendlineLbl>
              <c:layout>
                <c:manualLayout>
                  <c:xMode val="edge"/>
                  <c:yMode val="edge"/>
                  <c:x val="1.6509452974661169E-2"/>
                  <c:y val="0.43307197617283921"/>
                </c:manualLayout>
              </c:layout>
              <c:numFmt formatCode="General" sourceLinked="0"/>
              <c:spPr>
                <a:noFill/>
                <a:ln w="25400">
                  <a:noFill/>
                </a:ln>
              </c:spPr>
              <c:txPr>
                <a:bodyPr/>
                <a:lstStyle/>
                <a:p>
                  <a:pPr>
                    <a:defRPr sz="1050" b="0" i="0" u="none" strike="noStrike" baseline="0">
                      <a:solidFill>
                        <a:srgbClr val="000000"/>
                      </a:solidFill>
                      <a:latin typeface="ＭＳ 明朝"/>
                      <a:ea typeface="ＭＳ 明朝"/>
                      <a:cs typeface="ＭＳ 明朝"/>
                    </a:defRPr>
                  </a:pPr>
                  <a:endParaRPr lang="ja-JP"/>
                </a:p>
              </c:txPr>
            </c:trendlineLbl>
          </c:trendline>
          <c:xVal>
            <c:numRef>
              <c:f>算出シート!$B$10:$B$27</c:f>
              <c:numCache>
                <c:formatCode>General</c:formatCode>
                <c:ptCount val="18"/>
              </c:numCache>
            </c:numRef>
          </c:xVal>
          <c:yVal>
            <c:numRef>
              <c:f>算出シート!$C$10:$C$27</c:f>
              <c:numCache>
                <c:formatCode>General</c:formatCode>
                <c:ptCount val="18"/>
              </c:numCache>
            </c:numRef>
          </c:yVal>
          <c:smooth val="0"/>
        </c:ser>
        <c:dLbls>
          <c:showLegendKey val="0"/>
          <c:showVal val="0"/>
          <c:showCatName val="0"/>
          <c:showSerName val="0"/>
          <c:showPercent val="0"/>
          <c:showBubbleSize val="0"/>
        </c:dLbls>
        <c:axId val="472919880"/>
        <c:axId val="471139040"/>
      </c:scatterChart>
      <c:valAx>
        <c:axId val="472919880"/>
        <c:scaling>
          <c:orientation val="minMax"/>
        </c:scaling>
        <c:delete val="0"/>
        <c:axPos val="b"/>
        <c:title>
          <c:tx>
            <c:rich>
              <a:bodyPr/>
              <a:lstStyle/>
              <a:p>
                <a:pPr>
                  <a:defRPr sz="1050" b="0" i="0" u="none" strike="noStrike" baseline="0">
                    <a:solidFill>
                      <a:srgbClr val="000000"/>
                    </a:solidFill>
                    <a:latin typeface="ＭＳ 明朝"/>
                    <a:ea typeface="ＭＳ 明朝"/>
                    <a:cs typeface="ＭＳ 明朝"/>
                  </a:defRPr>
                </a:pPr>
                <a:r>
                  <a:rPr lang="ja-JP" altLang="en-US"/>
                  <a:t>焼却量</a:t>
                </a:r>
              </a:p>
            </c:rich>
          </c:tx>
          <c:layout>
            <c:manualLayout>
              <c:xMode val="edge"/>
              <c:yMode val="edge"/>
              <c:x val="0.49764200465507846"/>
              <c:y val="0.90551401547247534"/>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ＭＳ 明朝"/>
                <a:ea typeface="ＭＳ 明朝"/>
                <a:cs typeface="ＭＳ 明朝"/>
              </a:defRPr>
            </a:pPr>
            <a:endParaRPr lang="ja-JP"/>
          </a:p>
        </c:txPr>
        <c:crossAx val="471139040"/>
        <c:crosses val="autoZero"/>
        <c:crossBetween val="midCat"/>
      </c:valAx>
      <c:valAx>
        <c:axId val="471139040"/>
        <c:scaling>
          <c:orientation val="minMax"/>
        </c:scaling>
        <c:delete val="0"/>
        <c:axPos val="l"/>
        <c:title>
          <c:tx>
            <c:rich>
              <a:bodyPr/>
              <a:lstStyle/>
              <a:p>
                <a:pPr>
                  <a:defRPr sz="1050" b="0" i="0" u="none" strike="noStrike" baseline="0">
                    <a:solidFill>
                      <a:srgbClr val="000000"/>
                    </a:solidFill>
                    <a:latin typeface="ＭＳ 明朝"/>
                    <a:ea typeface="ＭＳ 明朝"/>
                    <a:cs typeface="ＭＳ 明朝"/>
                  </a:defRPr>
                </a:pPr>
                <a:r>
                  <a:rPr lang="ja-JP" altLang="en-US"/>
                  <a:t>実測乾き排出ガス量</a:t>
                </a:r>
              </a:p>
            </c:rich>
          </c:tx>
          <c:layout>
            <c:manualLayout>
              <c:xMode val="edge"/>
              <c:yMode val="edge"/>
              <c:x val="3.7735849056603772E-2"/>
              <c:y val="0.27559137784942239"/>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ＭＳ 明朝"/>
                <a:ea typeface="ＭＳ 明朝"/>
                <a:cs typeface="ＭＳ 明朝"/>
              </a:defRPr>
            </a:pPr>
            <a:endParaRPr lang="ja-JP"/>
          </a:p>
        </c:txPr>
        <c:crossAx val="472919880"/>
        <c:crosses val="autoZero"/>
        <c:crossBetween val="midCat"/>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5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9525</xdr:colOff>
      <xdr:row>31</xdr:row>
      <xdr:rowOff>0</xdr:rowOff>
    </xdr:from>
    <xdr:to>
      <xdr:col>3</xdr:col>
      <xdr:colOff>0</xdr:colOff>
      <xdr:row>51</xdr:row>
      <xdr:rowOff>9525</xdr:rowOff>
    </xdr:to>
    <xdr:graphicFrame macro="">
      <xdr:nvGraphicFramePr>
        <xdr:cNvPr id="310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304799</xdr:colOff>
      <xdr:row>39</xdr:row>
      <xdr:rowOff>95249</xdr:rowOff>
    </xdr:from>
    <xdr:to>
      <xdr:col>7</xdr:col>
      <xdr:colOff>66674</xdr:colOff>
      <xdr:row>41</xdr:row>
      <xdr:rowOff>161924</xdr:rowOff>
    </xdr:to>
    <xdr:sp macro="" textlink="">
      <xdr:nvSpPr>
        <xdr:cNvPr id="3075" name="AutoShape 3"/>
        <xdr:cNvSpPr>
          <a:spLocks noChangeArrowheads="1"/>
        </xdr:cNvSpPr>
      </xdr:nvSpPr>
      <xdr:spPr bwMode="auto">
        <a:xfrm>
          <a:off x="4352924" y="8772524"/>
          <a:ext cx="2505075" cy="428625"/>
        </a:xfrm>
        <a:prstGeom prst="wedgeRoundRectCallout">
          <a:avLst>
            <a:gd name="adj1" fmla="val -66586"/>
            <a:gd name="adj2" fmla="val -14444"/>
            <a:gd name="adj3" fmla="val 16667"/>
          </a:avLst>
        </a:prstGeom>
        <a:solidFill>
          <a:srgbClr val="FFCC99"/>
        </a:solidFill>
        <a:ln w="9525">
          <a:solidFill>
            <a:srgbClr val="000000"/>
          </a:solidFill>
          <a:miter lim="800000"/>
          <a:headEnd/>
          <a:tailEnd/>
        </a:ln>
      </xdr:spPr>
      <xdr:txBody>
        <a:bodyPr vertOverflow="clip" wrap="square" lIns="27432" tIns="18288" rIns="0" bIns="0" anchor="ctr" upright="1"/>
        <a:lstStyle/>
        <a:p>
          <a:pPr algn="l" rtl="0">
            <a:defRPr sz="1000"/>
          </a:pPr>
          <a:r>
            <a:rPr lang="ja-JP" altLang="en-US" sz="1200" b="0" i="0" u="none" strike="noStrike" baseline="0">
              <a:solidFill>
                <a:srgbClr val="000000"/>
              </a:solidFill>
              <a:latin typeface="ＭＳ 明朝"/>
              <a:ea typeface="ＭＳ 明朝"/>
            </a:rPr>
            <a:t>このグラフは自動で作成されます</a:t>
          </a:r>
        </a:p>
      </xdr:txBody>
    </xdr:sp>
    <xdr:clientData/>
  </xdr:twoCellAnchor>
  <xdr:twoCellAnchor>
    <xdr:from>
      <xdr:col>3</xdr:col>
      <xdr:colOff>323850</xdr:colOff>
      <xdr:row>27</xdr:row>
      <xdr:rowOff>304800</xdr:rowOff>
    </xdr:from>
    <xdr:to>
      <xdr:col>9</xdr:col>
      <xdr:colOff>190500</xdr:colOff>
      <xdr:row>31</xdr:row>
      <xdr:rowOff>28575</xdr:rowOff>
    </xdr:to>
    <xdr:sp macro="" textlink="">
      <xdr:nvSpPr>
        <xdr:cNvPr id="3079" name="AutoShape 7"/>
        <xdr:cNvSpPr>
          <a:spLocks noChangeArrowheads="1"/>
        </xdr:cNvSpPr>
      </xdr:nvSpPr>
      <xdr:spPr bwMode="auto">
        <a:xfrm>
          <a:off x="4371975" y="6505575"/>
          <a:ext cx="3981450" cy="752475"/>
        </a:xfrm>
        <a:prstGeom prst="wedgeRectCallout">
          <a:avLst>
            <a:gd name="adj1" fmla="val -62440"/>
            <a:gd name="adj2" fmla="val -21185"/>
          </a:avLst>
        </a:prstGeom>
        <a:solidFill>
          <a:srgbClr val="FFCC99"/>
        </a:solidFill>
        <a:ln w="9525">
          <a:solidFill>
            <a:srgbClr val="000000"/>
          </a:solidFill>
          <a:miter lim="800000"/>
          <a:headEnd/>
          <a:tailEnd/>
        </a:ln>
      </xdr:spPr>
      <xdr:txBody>
        <a:bodyPr vertOverflow="clip" wrap="square" lIns="36000" tIns="36000" rIns="36000" bIns="36000" anchor="ctr" upright="1"/>
        <a:lstStyle/>
        <a:p>
          <a:pPr algn="l" rtl="0">
            <a:lnSpc>
              <a:spcPts val="1400"/>
            </a:lnSpc>
            <a:defRPr sz="1000"/>
          </a:pPr>
          <a:r>
            <a:rPr lang="ja-JP" altLang="en-US" sz="1200" b="0" i="0" u="none" strike="noStrike" baseline="0">
              <a:solidFill>
                <a:srgbClr val="000000"/>
              </a:solidFill>
              <a:latin typeface="ＭＳ 明朝"/>
              <a:ea typeface="ＭＳ 明朝"/>
            </a:rPr>
            <a:t>このセルには最小二乗法によりｙ＝ａ</a:t>
          </a:r>
          <a:r>
            <a:rPr lang="en-US" altLang="ja-JP" sz="1200" b="0" i="0" u="none" strike="noStrike" baseline="0">
              <a:solidFill>
                <a:srgbClr val="000000"/>
              </a:solidFill>
              <a:latin typeface="ＭＳ 明朝"/>
              <a:ea typeface="ＭＳ 明朝"/>
            </a:rPr>
            <a:t>×</a:t>
          </a:r>
          <a:r>
            <a:rPr lang="ja-JP" altLang="en-US" sz="1200" b="0" i="0" u="none" strike="noStrike" baseline="0">
              <a:solidFill>
                <a:srgbClr val="000000"/>
              </a:solidFill>
              <a:latin typeface="ＭＳ 明朝"/>
              <a:ea typeface="ＭＳ 明朝"/>
            </a:rPr>
            <a:t>ｘを求める次の関数が入力してあります。</a:t>
          </a:r>
        </a:p>
        <a:p>
          <a:pPr algn="l" rtl="0">
            <a:lnSpc>
              <a:spcPts val="1400"/>
            </a:lnSpc>
            <a:defRPr sz="1000"/>
          </a:pPr>
          <a:r>
            <a:rPr lang="ja-JP" altLang="en-US" sz="1200" b="0" i="0" u="none" strike="noStrike" baseline="0">
              <a:solidFill>
                <a:srgbClr val="000000"/>
              </a:solidFill>
              <a:latin typeface="ＭＳ 明朝"/>
              <a:ea typeface="ＭＳ 明朝"/>
            </a:rPr>
            <a:t>　　</a:t>
          </a:r>
          <a:r>
            <a:rPr lang="en-US" altLang="ja-JP" sz="1200" b="0" i="0" u="none" strike="noStrike" baseline="0">
              <a:solidFill>
                <a:srgbClr val="000000"/>
              </a:solidFill>
              <a:latin typeface="ＭＳ 明朝"/>
              <a:ea typeface="ＭＳ 明朝"/>
            </a:rPr>
            <a:t>LINEST(</a:t>
          </a:r>
          <a:r>
            <a:rPr lang="ja-JP" altLang="en-US" sz="1200" b="0" i="0" u="none" strike="noStrike" baseline="0">
              <a:solidFill>
                <a:srgbClr val="000000"/>
              </a:solidFill>
              <a:latin typeface="ＭＳ 明朝"/>
              <a:ea typeface="ＭＳ 明朝"/>
            </a:rPr>
            <a:t>ｙのセル範囲</a:t>
          </a:r>
          <a:r>
            <a:rPr lang="en-US" altLang="ja-JP" sz="1200" b="0" i="0" u="none" strike="noStrike" baseline="0">
              <a:solidFill>
                <a:srgbClr val="000000"/>
              </a:solidFill>
              <a:latin typeface="ＭＳ 明朝"/>
              <a:ea typeface="ＭＳ 明朝"/>
            </a:rPr>
            <a:t>,</a:t>
          </a:r>
          <a:r>
            <a:rPr lang="ja-JP" altLang="en-US" sz="1200" b="0" i="0" u="none" strike="noStrike" baseline="0">
              <a:solidFill>
                <a:srgbClr val="000000"/>
              </a:solidFill>
              <a:latin typeface="ＭＳ 明朝"/>
              <a:ea typeface="ＭＳ 明朝"/>
            </a:rPr>
            <a:t>ｘのセル範囲</a:t>
          </a:r>
          <a:r>
            <a:rPr lang="en-US" altLang="ja-JP" sz="1200" b="0" i="0" u="none" strike="noStrike" baseline="0">
              <a:solidFill>
                <a:srgbClr val="000000"/>
              </a:solidFill>
              <a:latin typeface="ＭＳ 明朝"/>
              <a:ea typeface="ＭＳ 明朝"/>
            </a:rPr>
            <a:t>,FALSE,FALSE</a:t>
          </a:r>
          <a:r>
            <a:rPr lang="ja-JP" altLang="en-US" sz="1200" b="0" i="0" u="none" strike="noStrike" baseline="0">
              <a:solidFill>
                <a:srgbClr val="000000"/>
              </a:solidFill>
              <a:latin typeface="ＭＳ 明朝"/>
              <a:ea typeface="ＭＳ 明朝"/>
            </a:rPr>
            <a:t>）</a:t>
          </a:r>
        </a:p>
      </xdr:txBody>
    </xdr:sp>
    <xdr:clientData/>
  </xdr:twoCellAnchor>
  <xdr:twoCellAnchor>
    <xdr:from>
      <xdr:col>2</xdr:col>
      <xdr:colOff>0</xdr:colOff>
      <xdr:row>57</xdr:row>
      <xdr:rowOff>9524</xdr:rowOff>
    </xdr:from>
    <xdr:to>
      <xdr:col>3</xdr:col>
      <xdr:colOff>476249</xdr:colOff>
      <xdr:row>58</xdr:row>
      <xdr:rowOff>104774</xdr:rowOff>
    </xdr:to>
    <xdr:sp macro="" textlink="">
      <xdr:nvSpPr>
        <xdr:cNvPr id="3080" name="AutoShape 8"/>
        <xdr:cNvSpPr>
          <a:spLocks noChangeArrowheads="1"/>
        </xdr:cNvSpPr>
      </xdr:nvSpPr>
      <xdr:spPr bwMode="auto">
        <a:xfrm>
          <a:off x="2200275" y="11982449"/>
          <a:ext cx="2324099" cy="276225"/>
        </a:xfrm>
        <a:prstGeom prst="wedgeRectCallout">
          <a:avLst>
            <a:gd name="adj1" fmla="val -3588"/>
            <a:gd name="adj2" fmla="val -133333"/>
          </a:avLst>
        </a:prstGeom>
        <a:solidFill>
          <a:srgbClr val="FFCC99"/>
        </a:solidFill>
        <a:ln w="9525">
          <a:solidFill>
            <a:srgbClr val="000000"/>
          </a:solidFill>
          <a:miter lim="800000"/>
          <a:headEnd/>
          <a:tailEnd/>
        </a:ln>
      </xdr:spPr>
      <xdr:txBody>
        <a:bodyPr vertOverflow="clip" wrap="square" lIns="27432" tIns="18288" rIns="0" bIns="0" anchor="ctr" upright="1"/>
        <a:lstStyle/>
        <a:p>
          <a:pPr algn="ctr" rtl="0">
            <a:defRPr sz="1000"/>
          </a:pPr>
          <a:r>
            <a:rPr lang="ja-JP" altLang="en-US" sz="1200" b="0" i="0" u="none" strike="noStrike" baseline="0">
              <a:solidFill>
                <a:srgbClr val="000000"/>
              </a:solidFill>
              <a:latin typeface="ＭＳ 明朝"/>
              <a:ea typeface="ＭＳ 明朝"/>
            </a:rPr>
            <a:t>Ｇ</a:t>
          </a:r>
          <a:r>
            <a:rPr lang="en-US" altLang="ja-JP" sz="1200" b="0" i="0" u="none" strike="noStrike" baseline="0">
              <a:solidFill>
                <a:srgbClr val="000000"/>
              </a:solidFill>
              <a:latin typeface="ＭＳ 明朝"/>
              <a:ea typeface="ＭＳ 明朝"/>
            </a:rPr>
            <a:t>'/0.55</a:t>
          </a:r>
          <a:r>
            <a:rPr lang="ja-JP" altLang="en-US" sz="1200" b="0" i="0" u="none" strike="noStrike" baseline="0">
              <a:solidFill>
                <a:srgbClr val="000000"/>
              </a:solidFill>
              <a:latin typeface="ＭＳ 明朝"/>
              <a:ea typeface="ＭＳ 明朝"/>
            </a:rPr>
            <a:t>が自動で算出されます</a:t>
          </a:r>
        </a:p>
      </xdr:txBody>
    </xdr:sp>
    <xdr:clientData/>
  </xdr:twoCellAnchor>
  <xdr:twoCellAnchor>
    <xdr:from>
      <xdr:col>3</xdr:col>
      <xdr:colOff>323850</xdr:colOff>
      <xdr:row>8</xdr:row>
      <xdr:rowOff>19050</xdr:rowOff>
    </xdr:from>
    <xdr:to>
      <xdr:col>7</xdr:col>
      <xdr:colOff>438150</xdr:colOff>
      <xdr:row>8</xdr:row>
      <xdr:rowOff>314325</xdr:rowOff>
    </xdr:to>
    <xdr:sp macro="" textlink="">
      <xdr:nvSpPr>
        <xdr:cNvPr id="3082" name="AutoShape 10"/>
        <xdr:cNvSpPr>
          <a:spLocks noChangeArrowheads="1"/>
        </xdr:cNvSpPr>
      </xdr:nvSpPr>
      <xdr:spPr bwMode="auto">
        <a:xfrm>
          <a:off x="4371975" y="2533650"/>
          <a:ext cx="2857500" cy="295275"/>
        </a:xfrm>
        <a:prstGeom prst="wedgeRectCallout">
          <a:avLst>
            <a:gd name="adj1" fmla="val -61259"/>
            <a:gd name="adj2" fmla="val 2176"/>
          </a:avLst>
        </a:prstGeom>
        <a:solidFill>
          <a:srgbClr val="FFCC99"/>
        </a:solidFill>
        <a:ln w="9525">
          <a:solidFill>
            <a:srgbClr val="000000"/>
          </a:solidFill>
          <a:miter lim="800000"/>
          <a:headEnd/>
          <a:tailEnd/>
        </a:ln>
      </xdr:spPr>
      <xdr:txBody>
        <a:bodyPr vertOverflow="clip" wrap="square" lIns="36000" tIns="36000" rIns="36000" bIns="36000" anchor="ctr" upright="1"/>
        <a:lstStyle/>
        <a:p>
          <a:pPr algn="l" rtl="0">
            <a:defRPr sz="1000"/>
          </a:pPr>
          <a:r>
            <a:rPr lang="ja-JP" altLang="en-US" sz="1200" b="0" i="0" u="none" strike="noStrike" baseline="0">
              <a:solidFill>
                <a:srgbClr val="000000"/>
              </a:solidFill>
              <a:latin typeface="ＭＳ 明朝"/>
              <a:ea typeface="ＭＳ 明朝"/>
            </a:rPr>
            <a:t>ｘとｙの単位を間違えないでください。</a:t>
          </a:r>
        </a:p>
      </xdr:txBody>
    </xdr:sp>
    <xdr:clientData/>
  </xdr:twoCellAnchor>
  <xdr:twoCellAnchor>
    <xdr:from>
      <xdr:col>3</xdr:col>
      <xdr:colOff>314325</xdr:colOff>
      <xdr:row>9</xdr:row>
      <xdr:rowOff>0</xdr:rowOff>
    </xdr:from>
    <xdr:to>
      <xdr:col>9</xdr:col>
      <xdr:colOff>190500</xdr:colOff>
      <xdr:row>19</xdr:row>
      <xdr:rowOff>28575</xdr:rowOff>
    </xdr:to>
    <xdr:sp macro="" textlink="">
      <xdr:nvSpPr>
        <xdr:cNvPr id="3083" name="AutoShape 11"/>
        <xdr:cNvSpPr>
          <a:spLocks noChangeArrowheads="1"/>
        </xdr:cNvSpPr>
      </xdr:nvSpPr>
      <xdr:spPr bwMode="auto">
        <a:xfrm>
          <a:off x="4362450" y="2924175"/>
          <a:ext cx="3990975" cy="1847850"/>
        </a:xfrm>
        <a:prstGeom prst="wedgeRectCallout">
          <a:avLst>
            <a:gd name="adj1" fmla="val -57398"/>
            <a:gd name="adj2" fmla="val -34485"/>
          </a:avLst>
        </a:prstGeom>
        <a:solidFill>
          <a:srgbClr val="FFCC99"/>
        </a:solidFill>
        <a:ln w="9525">
          <a:solidFill>
            <a:srgbClr val="000000"/>
          </a:solidFill>
          <a:miter lim="800000"/>
          <a:headEnd/>
          <a:tailEnd/>
        </a:ln>
      </xdr:spPr>
      <xdr:txBody>
        <a:bodyPr vertOverflow="clip" wrap="square" lIns="36000" tIns="36000" rIns="36000" bIns="36000" anchor="ctr" upright="1"/>
        <a:lstStyle/>
        <a:p>
          <a:pPr algn="l" rtl="0">
            <a:lnSpc>
              <a:spcPts val="1400"/>
            </a:lnSpc>
            <a:defRPr sz="1000"/>
          </a:pPr>
          <a:r>
            <a:rPr lang="ja-JP" altLang="en-US" sz="1200" b="0" i="0" u="none" strike="noStrike" baseline="0">
              <a:solidFill>
                <a:srgbClr val="000000"/>
              </a:solidFill>
              <a:latin typeface="ＭＳ 明朝"/>
              <a:ea typeface="ＭＳ 明朝"/>
            </a:rPr>
            <a:t>３年間にわたって２ヶ月に１回測定した場合の</a:t>
          </a:r>
          <a:r>
            <a:rPr lang="en-US" altLang="ja-JP" sz="1200" b="0" i="0" u="none" strike="noStrike" baseline="0">
              <a:solidFill>
                <a:srgbClr val="000000"/>
              </a:solidFill>
              <a:latin typeface="ＭＳ 明朝"/>
              <a:ea typeface="ＭＳ 明朝"/>
            </a:rPr>
            <a:t>18</a:t>
          </a:r>
          <a:r>
            <a:rPr lang="ja-JP" altLang="en-US" sz="1200" b="0" i="0" u="none" strike="noStrike" baseline="0">
              <a:solidFill>
                <a:srgbClr val="000000"/>
              </a:solidFill>
              <a:latin typeface="ＭＳ 明朝"/>
              <a:ea typeface="ＭＳ 明朝"/>
            </a:rPr>
            <a:t>回分の行を準備してありますが、必要に応じて増やしてしてください。</a:t>
          </a:r>
        </a:p>
        <a:p>
          <a:pPr algn="l" rtl="0">
            <a:lnSpc>
              <a:spcPts val="1500"/>
            </a:lnSpc>
            <a:defRPr sz="1000"/>
          </a:pPr>
          <a:endParaRPr lang="ja-JP" altLang="en-US" sz="1200" b="0" i="0" u="none" strike="noStrike" baseline="0">
            <a:solidFill>
              <a:srgbClr val="000000"/>
            </a:solidFill>
            <a:latin typeface="ＭＳ 明朝"/>
            <a:ea typeface="ＭＳ 明朝"/>
          </a:endParaRPr>
        </a:p>
        <a:p>
          <a:pPr algn="l" rtl="0">
            <a:lnSpc>
              <a:spcPts val="1400"/>
            </a:lnSpc>
            <a:defRPr sz="1000"/>
          </a:pPr>
          <a:r>
            <a:rPr lang="ja-JP" altLang="en-US" sz="1200" b="0" i="0" u="none" strike="noStrike" baseline="0">
              <a:solidFill>
                <a:srgbClr val="000000"/>
              </a:solidFill>
              <a:latin typeface="ＭＳ 明朝"/>
              <a:ea typeface="ＭＳ 明朝"/>
            </a:rPr>
            <a:t>データを入力したのち、空欄がある場合は行ごと削除してください。</a:t>
          </a:r>
        </a:p>
        <a:p>
          <a:pPr algn="l" rtl="0">
            <a:lnSpc>
              <a:spcPts val="1500"/>
            </a:lnSpc>
            <a:defRPr sz="1000"/>
          </a:pPr>
          <a:r>
            <a:rPr lang="ja-JP" altLang="en-US" sz="1200" b="0" i="0" u="none" strike="noStrike" baseline="0">
              <a:solidFill>
                <a:srgbClr val="FF0000"/>
              </a:solidFill>
              <a:latin typeface="ＭＳ 明朝"/>
              <a:ea typeface="ＭＳ 明朝"/>
            </a:rPr>
            <a:t>削除しないと近似するための関数が有効になりませんので、必ず削除してください！</a:t>
          </a:r>
        </a:p>
        <a:p>
          <a:pPr algn="l" rtl="0">
            <a:lnSpc>
              <a:spcPts val="1400"/>
            </a:lnSpc>
            <a:defRPr sz="1000"/>
          </a:pPr>
          <a:endParaRPr lang="ja-JP" altLang="en-US" sz="1200" b="0" i="0" u="none" strike="noStrike" baseline="0">
            <a:solidFill>
              <a:srgbClr val="000000"/>
            </a:solidFill>
            <a:latin typeface="ＭＳ 明朝"/>
            <a:ea typeface="ＭＳ 明朝"/>
          </a:endParaRPr>
        </a:p>
        <a:p>
          <a:pPr algn="l" rtl="0">
            <a:lnSpc>
              <a:spcPts val="1400"/>
            </a:lnSpc>
            <a:defRPr sz="1000"/>
          </a:pPr>
          <a:endParaRPr lang="ja-JP" altLang="en-US" sz="1200" b="0" i="0" u="none" strike="noStrike" baseline="0">
            <a:solidFill>
              <a:srgbClr val="000000"/>
            </a:solidFill>
            <a:latin typeface="ＭＳ 明朝"/>
            <a:ea typeface="ＭＳ 明朝"/>
          </a:endParaRPr>
        </a:p>
      </xdr:txBody>
    </xdr:sp>
    <xdr:clientData/>
  </xdr:twoCellAnchor>
  <xdr:twoCellAnchor>
    <xdr:from>
      <xdr:col>2</xdr:col>
      <xdr:colOff>800100</xdr:colOff>
      <xdr:row>62</xdr:row>
      <xdr:rowOff>9525</xdr:rowOff>
    </xdr:from>
    <xdr:to>
      <xdr:col>2</xdr:col>
      <xdr:colOff>990600</xdr:colOff>
      <xdr:row>64</xdr:row>
      <xdr:rowOff>9525</xdr:rowOff>
    </xdr:to>
    <xdr:sp macro="" textlink="">
      <xdr:nvSpPr>
        <xdr:cNvPr id="3112" name="AutoShape 12"/>
        <xdr:cNvSpPr>
          <a:spLocks noChangeArrowheads="1"/>
        </xdr:cNvSpPr>
      </xdr:nvSpPr>
      <xdr:spPr bwMode="auto">
        <a:xfrm>
          <a:off x="3000375" y="12887325"/>
          <a:ext cx="190500" cy="361950"/>
        </a:xfrm>
        <a:prstGeom prst="downArrow">
          <a:avLst>
            <a:gd name="adj1" fmla="val 50000"/>
            <a:gd name="adj2" fmla="val 47984"/>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5"/>
  <sheetViews>
    <sheetView tabSelected="1" workbookViewId="0"/>
  </sheetViews>
  <sheetFormatPr defaultRowHeight="14.25"/>
  <cols>
    <col min="1" max="1" width="16.875" style="1" customWidth="1"/>
    <col min="2" max="2" width="12" style="1" customWidth="1"/>
    <col min="3" max="3" width="24.25" style="1" customWidth="1"/>
    <col min="4" max="16384" width="9" style="1"/>
  </cols>
  <sheetData>
    <row r="1" spans="1:3" ht="26.25" customHeight="1">
      <c r="A1" s="26" t="s">
        <v>21</v>
      </c>
    </row>
    <row r="2" spans="1:3" ht="28.5" customHeight="1">
      <c r="A2" s="1" t="s">
        <v>2</v>
      </c>
    </row>
    <row r="3" spans="1:3" ht="28.5" customHeight="1">
      <c r="A3" s="1" t="s">
        <v>20</v>
      </c>
    </row>
    <row r="4" spans="1:3" ht="28.5" customHeight="1">
      <c r="A4" s="1" t="s">
        <v>19</v>
      </c>
    </row>
    <row r="5" spans="1:3" ht="28.5" customHeight="1">
      <c r="A5" s="1" t="s">
        <v>17</v>
      </c>
    </row>
    <row r="6" spans="1:3" ht="28.5" customHeight="1">
      <c r="A6" s="1" t="s">
        <v>3</v>
      </c>
    </row>
    <row r="8" spans="1:3" ht="15" thickBot="1">
      <c r="A8" s="2" t="s">
        <v>0</v>
      </c>
      <c r="B8" s="24"/>
      <c r="C8" s="1" t="s">
        <v>13</v>
      </c>
    </row>
    <row r="9" spans="1:3" s="3" customFormat="1" ht="32.25" customHeight="1" thickTop="1" thickBot="1">
      <c r="A9" s="15" t="s">
        <v>1</v>
      </c>
      <c r="B9" s="15" t="s">
        <v>16</v>
      </c>
      <c r="C9" s="15" t="s">
        <v>15</v>
      </c>
    </row>
    <row r="10" spans="1:3" ht="15" thickTop="1">
      <c r="A10" s="21"/>
      <c r="B10" s="17"/>
      <c r="C10" s="17"/>
    </row>
    <row r="11" spans="1:3">
      <c r="A11" s="22"/>
      <c r="B11" s="18"/>
      <c r="C11" s="18"/>
    </row>
    <row r="12" spans="1:3">
      <c r="A12" s="22"/>
      <c r="B12" s="18"/>
      <c r="C12" s="18"/>
    </row>
    <row r="13" spans="1:3">
      <c r="A13" s="22"/>
      <c r="B13" s="18"/>
      <c r="C13" s="18"/>
    </row>
    <row r="14" spans="1:3">
      <c r="A14" s="22"/>
      <c r="B14" s="18"/>
      <c r="C14" s="18"/>
    </row>
    <row r="15" spans="1:3">
      <c r="A15" s="22"/>
      <c r="B15" s="18"/>
      <c r="C15" s="18"/>
    </row>
    <row r="16" spans="1:3">
      <c r="A16" s="22"/>
      <c r="B16" s="18"/>
      <c r="C16" s="18"/>
    </row>
    <row r="17" spans="1:3">
      <c r="A17" s="22"/>
      <c r="B17" s="18"/>
      <c r="C17" s="18"/>
    </row>
    <row r="18" spans="1:3">
      <c r="A18" s="22"/>
      <c r="B18" s="18"/>
      <c r="C18" s="18"/>
    </row>
    <row r="19" spans="1:3">
      <c r="A19" s="22"/>
      <c r="B19" s="18"/>
      <c r="C19" s="18"/>
    </row>
    <row r="20" spans="1:3">
      <c r="A20" s="22"/>
      <c r="B20" s="18"/>
      <c r="C20" s="18"/>
    </row>
    <row r="21" spans="1:3">
      <c r="A21" s="22"/>
      <c r="B21" s="18"/>
      <c r="C21" s="18"/>
    </row>
    <row r="22" spans="1:3">
      <c r="A22" s="22"/>
      <c r="B22" s="18"/>
      <c r="C22" s="18"/>
    </row>
    <row r="23" spans="1:3">
      <c r="A23" s="22"/>
      <c r="B23" s="18"/>
      <c r="C23" s="18"/>
    </row>
    <row r="24" spans="1:3">
      <c r="A24" s="22"/>
      <c r="B24" s="18"/>
      <c r="C24" s="18"/>
    </row>
    <row r="25" spans="1:3">
      <c r="A25" s="22"/>
      <c r="B25" s="18"/>
      <c r="C25" s="18"/>
    </row>
    <row r="26" spans="1:3">
      <c r="A26" s="22"/>
      <c r="B26" s="18"/>
      <c r="C26" s="18"/>
    </row>
    <row r="27" spans="1:3" ht="15" thickBot="1">
      <c r="A27" s="23"/>
      <c r="B27" s="19"/>
      <c r="C27" s="19"/>
    </row>
    <row r="28" spans="1:3" ht="26.25" customHeight="1" thickTop="1">
      <c r="A28" s="4" t="s">
        <v>12</v>
      </c>
      <c r="B28" s="13"/>
      <c r="C28" s="14" t="s">
        <v>14</v>
      </c>
    </row>
    <row r="29" spans="1:3" ht="26.25" customHeight="1">
      <c r="A29" s="6"/>
      <c r="B29" s="7" t="s">
        <v>18</v>
      </c>
      <c r="C29" s="16" t="e">
        <f>LINEST(C10:C27,B10:B27,FALSE,FALSE)</f>
        <v>#VALUE!</v>
      </c>
    </row>
    <row r="30" spans="1:3">
      <c r="A30" s="8"/>
      <c r="B30" s="5"/>
      <c r="C30" s="12"/>
    </row>
    <row r="31" spans="1:3">
      <c r="A31" s="8"/>
      <c r="B31" s="5"/>
      <c r="C31" s="12"/>
    </row>
    <row r="32" spans="1:3">
      <c r="A32" s="8"/>
      <c r="B32" s="5"/>
      <c r="C32" s="12"/>
    </row>
    <row r="33" spans="1:3">
      <c r="A33" s="8"/>
      <c r="B33" s="5"/>
      <c r="C33" s="12"/>
    </row>
    <row r="34" spans="1:3">
      <c r="A34" s="8"/>
      <c r="B34" s="5"/>
      <c r="C34" s="12"/>
    </row>
    <row r="35" spans="1:3">
      <c r="A35" s="8"/>
      <c r="B35" s="5"/>
      <c r="C35" s="12"/>
    </row>
    <row r="36" spans="1:3">
      <c r="A36" s="8"/>
      <c r="B36" s="5"/>
      <c r="C36" s="12"/>
    </row>
    <row r="37" spans="1:3">
      <c r="A37" s="8"/>
      <c r="B37" s="5"/>
      <c r="C37" s="12"/>
    </row>
    <row r="38" spans="1:3">
      <c r="A38" s="8"/>
      <c r="B38" s="5"/>
      <c r="C38" s="12"/>
    </row>
    <row r="39" spans="1:3">
      <c r="A39" s="8"/>
      <c r="B39" s="5"/>
      <c r="C39" s="12"/>
    </row>
    <row r="40" spans="1:3">
      <c r="A40" s="8"/>
      <c r="B40" s="5"/>
      <c r="C40" s="12"/>
    </row>
    <row r="41" spans="1:3">
      <c r="A41" s="8"/>
      <c r="B41" s="5"/>
      <c r="C41" s="12"/>
    </row>
    <row r="42" spans="1:3">
      <c r="A42" s="8"/>
      <c r="B42" s="5"/>
      <c r="C42" s="12"/>
    </row>
    <row r="43" spans="1:3">
      <c r="A43" s="8"/>
      <c r="B43" s="5"/>
      <c r="C43" s="12"/>
    </row>
    <row r="44" spans="1:3">
      <c r="A44" s="8"/>
      <c r="B44" s="5"/>
      <c r="C44" s="12"/>
    </row>
    <row r="45" spans="1:3">
      <c r="A45" s="8"/>
      <c r="B45" s="5"/>
      <c r="C45" s="12"/>
    </row>
    <row r="46" spans="1:3">
      <c r="A46" s="8"/>
      <c r="B46" s="5"/>
      <c r="C46" s="12"/>
    </row>
    <row r="47" spans="1:3">
      <c r="A47" s="8"/>
      <c r="B47" s="5"/>
      <c r="C47" s="12"/>
    </row>
    <row r="48" spans="1:3">
      <c r="A48" s="8"/>
      <c r="B48" s="5"/>
      <c r="C48" s="12"/>
    </row>
    <row r="49" spans="1:4">
      <c r="A49" s="8"/>
      <c r="B49" s="5"/>
      <c r="C49" s="12"/>
    </row>
    <row r="50" spans="1:4">
      <c r="A50" s="8"/>
      <c r="B50" s="5"/>
      <c r="C50" s="12"/>
    </row>
    <row r="51" spans="1:4">
      <c r="A51" s="8"/>
      <c r="B51" s="5"/>
      <c r="C51" s="12"/>
    </row>
    <row r="52" spans="1:4">
      <c r="A52" s="8"/>
      <c r="B52" s="5"/>
      <c r="C52" s="12"/>
    </row>
    <row r="53" spans="1:4">
      <c r="A53" s="8"/>
      <c r="B53" s="5"/>
      <c r="C53" s="12"/>
    </row>
    <row r="54" spans="1:4" ht="15" thickBot="1">
      <c r="A54" s="8"/>
      <c r="B54" s="5"/>
      <c r="C54" s="8"/>
    </row>
    <row r="55" spans="1:4" ht="15.75" thickTop="1" thickBot="1">
      <c r="A55" s="1" t="s">
        <v>4</v>
      </c>
      <c r="B55" s="9" t="s">
        <v>10</v>
      </c>
      <c r="C55" s="20"/>
      <c r="D55" s="1" t="s">
        <v>6</v>
      </c>
    </row>
    <row r="56" spans="1:4" ht="15" thickTop="1">
      <c r="B56" s="10" t="s">
        <v>11</v>
      </c>
      <c r="C56" s="11">
        <f>+C55/0.55</f>
        <v>0</v>
      </c>
      <c r="D56" s="1" t="s">
        <v>7</v>
      </c>
    </row>
    <row r="57" spans="1:4">
      <c r="B57" s="10"/>
      <c r="C57" s="11"/>
    </row>
    <row r="58" spans="1:4">
      <c r="B58" s="10"/>
      <c r="C58" s="11"/>
    </row>
    <row r="59" spans="1:4">
      <c r="B59" s="10"/>
      <c r="C59" s="11"/>
    </row>
    <row r="60" spans="1:4">
      <c r="B60" s="10"/>
      <c r="C60" s="11"/>
    </row>
    <row r="61" spans="1:4">
      <c r="A61" s="1" t="s">
        <v>5</v>
      </c>
    </row>
    <row r="62" spans="1:4">
      <c r="B62" s="9" t="s">
        <v>10</v>
      </c>
      <c r="C62" s="12" t="e">
        <f>+ROUND(C29*C56,0)</f>
        <v>#VALUE!</v>
      </c>
      <c r="D62" s="1" t="s">
        <v>8</v>
      </c>
    </row>
    <row r="65" spans="3:3" ht="15">
      <c r="C65" s="25" t="s">
        <v>9</v>
      </c>
    </row>
  </sheetData>
  <phoneticPr fontId="1"/>
  <pageMargins left="0.78740157480314965" right="0.19685039370078741" top="0.51181102362204722" bottom="0.43307086614173229" header="0.51181102362204722" footer="0.51181102362204722"/>
  <pageSetup paperSize="9" scale="74"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算出シート</vt:lpstr>
    </vt:vector>
  </TitlesOfParts>
  <Company>神奈川県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2018-01-29T23:54:37Z</cp:lastPrinted>
  <dcterms:created xsi:type="dcterms:W3CDTF">2007-12-12T02:53:33Z</dcterms:created>
  <dcterms:modified xsi:type="dcterms:W3CDTF">2018-01-29T23:54:53Z</dcterms:modified>
</cp:coreProperties>
</file>