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8_温泉課\平成31年度\2300申請書等様式\2360申請書記入例など（H20.10.1～）\10年分析\掲示証等修正（HP）\"/>
    </mc:Choice>
  </mc:AlternateContent>
  <bookViews>
    <workbookView xWindow="240" yWindow="90" windowWidth="14940" windowHeight="8100"/>
  </bookViews>
  <sheets>
    <sheet name="段階試験元データ" sheetId="1" r:id="rId1"/>
    <sheet name="段階試験グラフ" sheetId="4" r:id="rId2"/>
    <sheet name="連続揚湯・回復試験元データ" sheetId="2" r:id="rId3"/>
    <sheet name="集計" sheetId="3" r:id="rId4"/>
  </sheets>
  <definedNames>
    <definedName name="_xlnm.Print_Area" localSheetId="3">集計!$A$1:$K$60</definedName>
    <definedName name="_xlnm.Print_Area" localSheetId="0">段階試験元データ!$J$1:$V$56</definedName>
    <definedName name="_xlnm.Print_Area" localSheetId="2">連続揚湯・回復試験元データ!$J$1:$V$58</definedName>
  </definedNames>
  <calcPr calcId="152511"/>
</workbook>
</file>

<file path=xl/calcChain.xml><?xml version="1.0" encoding="utf-8"?>
<calcChain xmlns="http://schemas.openxmlformats.org/spreadsheetml/2006/main">
  <c r="T31" i="2" l="1"/>
  <c r="T30" i="2"/>
  <c r="T29" i="2"/>
  <c r="T28" i="2"/>
  <c r="T27" i="2"/>
  <c r="T26" i="2"/>
  <c r="T25" i="2"/>
  <c r="T24" i="2"/>
  <c r="T23" i="2"/>
  <c r="T22" i="2"/>
  <c r="T21" i="2"/>
  <c r="T20" i="2"/>
  <c r="T19" i="2"/>
  <c r="T18" i="2"/>
  <c r="T17" i="2"/>
  <c r="T16" i="2"/>
  <c r="T15" i="2"/>
  <c r="T14" i="2"/>
  <c r="T13" i="2"/>
  <c r="T12" i="2"/>
  <c r="T11" i="2"/>
  <c r="T10" i="2"/>
  <c r="T9" i="2"/>
  <c r="T8" i="2"/>
  <c r="T7" i="2"/>
  <c r="M32" i="2"/>
  <c r="M31" i="2"/>
  <c r="M30" i="2"/>
  <c r="M29" i="2"/>
  <c r="M28" i="2"/>
  <c r="M27" i="2"/>
  <c r="M26" i="2"/>
  <c r="M25" i="2"/>
  <c r="M24" i="2"/>
  <c r="M23" i="2"/>
  <c r="M22" i="2"/>
  <c r="M21" i="2"/>
  <c r="M20" i="2"/>
  <c r="M19" i="2"/>
  <c r="M18" i="2"/>
  <c r="M17" i="2"/>
  <c r="M16" i="2"/>
  <c r="M15" i="2"/>
  <c r="M14" i="2"/>
  <c r="M13" i="2"/>
  <c r="M12" i="2"/>
  <c r="M11" i="2"/>
  <c r="M10" i="2"/>
  <c r="M9" i="2"/>
  <c r="M8" i="2"/>
  <c r="M7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E5" i="2"/>
  <c r="E4" i="2"/>
  <c r="E3" i="2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</calcChain>
</file>

<file path=xl/sharedStrings.xml><?xml version="1.0" encoding="utf-8"?>
<sst xmlns="http://schemas.openxmlformats.org/spreadsheetml/2006/main" count="133" uniqueCount="26">
  <si>
    <t>時間</t>
    <rPh sb="0" eb="2">
      <t>ジカン</t>
    </rPh>
    <phoneticPr fontId="1"/>
  </si>
  <si>
    <t>累計時間</t>
    <rPh sb="0" eb="2">
      <t>ルイケイ</t>
    </rPh>
    <rPh sb="2" eb="4">
      <t>ジカン</t>
    </rPh>
    <phoneticPr fontId="1"/>
  </si>
  <si>
    <t>水位</t>
    <rPh sb="0" eb="2">
      <t>スイイ</t>
    </rPh>
    <phoneticPr fontId="1"/>
  </si>
  <si>
    <t>泉温</t>
    <rPh sb="0" eb="2">
      <t>センオン</t>
    </rPh>
    <phoneticPr fontId="1"/>
  </si>
  <si>
    <t>揚湯量</t>
    <rPh sb="0" eb="2">
      <t>ヨウトウ</t>
    </rPh>
    <rPh sb="2" eb="3">
      <t>リョウ</t>
    </rPh>
    <phoneticPr fontId="1"/>
  </si>
  <si>
    <t>水位降下量</t>
    <rPh sb="0" eb="2">
      <t>スイイ</t>
    </rPh>
    <rPh sb="2" eb="4">
      <t>コウカ</t>
    </rPh>
    <rPh sb="4" eb="5">
      <t>リョウ</t>
    </rPh>
    <phoneticPr fontId="1"/>
  </si>
  <si>
    <t>（分）</t>
    <rPh sb="1" eb="2">
      <t>フン</t>
    </rPh>
    <phoneticPr fontId="1"/>
  </si>
  <si>
    <t>（ｍ）</t>
  </si>
  <si>
    <t>（ｍ）</t>
    <phoneticPr fontId="1"/>
  </si>
  <si>
    <t>（ｍ）</t>
    <phoneticPr fontId="1"/>
  </si>
  <si>
    <t>（℃）</t>
  </si>
  <si>
    <t>（℃）</t>
    <phoneticPr fontId="1"/>
  </si>
  <si>
    <t>（L/分）</t>
    <rPh sb="3" eb="4">
      <t>フン</t>
    </rPh>
    <phoneticPr fontId="1"/>
  </si>
  <si>
    <t>経過時間</t>
    <rPh sb="0" eb="2">
      <t>ケイカ</t>
    </rPh>
    <rPh sb="2" eb="4">
      <t>ジカン</t>
    </rPh>
    <phoneticPr fontId="1"/>
  </si>
  <si>
    <t>段階揚湯試験結果</t>
    <rPh sb="0" eb="2">
      <t>ダンカイ</t>
    </rPh>
    <rPh sb="2" eb="4">
      <t>ヨウトウ</t>
    </rPh>
    <rPh sb="4" eb="6">
      <t>シケン</t>
    </rPh>
    <rPh sb="6" eb="8">
      <t>ケッカ</t>
    </rPh>
    <phoneticPr fontId="1"/>
  </si>
  <si>
    <t>連続揚湯試験結果</t>
    <rPh sb="0" eb="2">
      <t>レンゾク</t>
    </rPh>
    <rPh sb="2" eb="4">
      <t>ヨウトウ</t>
    </rPh>
    <rPh sb="4" eb="6">
      <t>シケン</t>
    </rPh>
    <rPh sb="6" eb="8">
      <t>ケッカ</t>
    </rPh>
    <phoneticPr fontId="1"/>
  </si>
  <si>
    <t>水位
降下量</t>
    <rPh sb="0" eb="2">
      <t>スイイ</t>
    </rPh>
    <rPh sb="3" eb="5">
      <t>コウカ</t>
    </rPh>
    <rPh sb="5" eb="6">
      <t>リョウ</t>
    </rPh>
    <phoneticPr fontId="1"/>
  </si>
  <si>
    <t>（ｍ）</t>
    <phoneticPr fontId="1"/>
  </si>
  <si>
    <t>（℃）</t>
    <phoneticPr fontId="1"/>
  </si>
  <si>
    <t>-</t>
    <phoneticPr fontId="1"/>
  </si>
  <si>
    <t>（記載例２）</t>
    <rPh sb="1" eb="3">
      <t>キサイ</t>
    </rPh>
    <rPh sb="3" eb="4">
      <t>レイ</t>
    </rPh>
    <phoneticPr fontId="1"/>
  </si>
  <si>
    <t>（記載例１－１）</t>
    <rPh sb="1" eb="3">
      <t>キサイ</t>
    </rPh>
    <rPh sb="3" eb="4">
      <t>レイ</t>
    </rPh>
    <phoneticPr fontId="1"/>
  </si>
  <si>
    <t>（記載例３）</t>
    <rPh sb="1" eb="3">
      <t>キサイ</t>
    </rPh>
    <rPh sb="3" eb="4">
      <t>レイ</t>
    </rPh>
    <phoneticPr fontId="1"/>
  </si>
  <si>
    <t>揚湯量－水位降下量図</t>
    <rPh sb="0" eb="2">
      <t>ヨウトウ</t>
    </rPh>
    <rPh sb="2" eb="3">
      <t>リョウ</t>
    </rPh>
    <rPh sb="4" eb="6">
      <t>スイイ</t>
    </rPh>
    <rPh sb="6" eb="8">
      <t>コウカ</t>
    </rPh>
    <rPh sb="8" eb="9">
      <t>リョウ</t>
    </rPh>
    <rPh sb="9" eb="10">
      <t>ズ</t>
    </rPh>
    <phoneticPr fontId="1"/>
  </si>
  <si>
    <t>連続揚湯試験・水位回復試験結果</t>
    <rPh sb="0" eb="2">
      <t>レンゾク</t>
    </rPh>
    <rPh sb="2" eb="4">
      <t>ヨウトウ</t>
    </rPh>
    <rPh sb="4" eb="6">
      <t>シケン</t>
    </rPh>
    <rPh sb="7" eb="9">
      <t>スイイ</t>
    </rPh>
    <rPh sb="9" eb="11">
      <t>カイフク</t>
    </rPh>
    <rPh sb="11" eb="13">
      <t>シケン</t>
    </rPh>
    <rPh sb="13" eb="15">
      <t>ケッカ</t>
    </rPh>
    <phoneticPr fontId="1"/>
  </si>
  <si>
    <t>（令和　　　年　　　月　　　日 ～ 令和　　　年　　　月　　　日）</t>
    <rPh sb="6" eb="7">
      <t>ネン</t>
    </rPh>
    <rPh sb="10" eb="11">
      <t>ツキ</t>
    </rPh>
    <rPh sb="14" eb="15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</si>
</sst>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_ "/>
    <numFmt numFmtId="177" formatCode="0.0_ "/>
  </numFmts>
  <fonts count="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177" fontId="0" fillId="0" borderId="0" xfId="0" applyNumberFormat="1">
      <alignment vertical="center"/>
    </xf>
    <xf numFmtId="0" fontId="2" fillId="0" borderId="0" xfId="0" applyFont="1">
      <alignment vertical="center"/>
    </xf>
    <xf numFmtId="177" fontId="2" fillId="0" borderId="0" xfId="0" applyNumberFormat="1" applyFont="1">
      <alignment vertical="center"/>
    </xf>
    <xf numFmtId="176" fontId="2" fillId="0" borderId="0" xfId="0" applyNumberFormat="1" applyFont="1">
      <alignment vertical="center"/>
    </xf>
    <xf numFmtId="176" fontId="2" fillId="0" borderId="1" xfId="0" applyNumberFormat="1" applyFont="1" applyBorder="1" applyAlignment="1">
      <alignment horizontal="center" vertical="center"/>
    </xf>
    <xf numFmtId="177" fontId="2" fillId="0" borderId="1" xfId="0" applyNumberFormat="1" applyFont="1" applyBorder="1" applyAlignment="1">
      <alignment horizontal="center" vertical="center"/>
    </xf>
    <xf numFmtId="177" fontId="2" fillId="0" borderId="1" xfId="0" applyNumberFormat="1" applyFont="1" applyBorder="1" applyAlignment="1">
      <alignment horizontal="center" vertical="center" wrapText="1"/>
    </xf>
    <xf numFmtId="176" fontId="2" fillId="0" borderId="2" xfId="0" applyNumberFormat="1" applyFont="1" applyBorder="1" applyAlignment="1">
      <alignment horizontal="center" vertical="center"/>
    </xf>
    <xf numFmtId="177" fontId="2" fillId="0" borderId="2" xfId="0" applyNumberFormat="1" applyFont="1" applyBorder="1" applyAlignment="1">
      <alignment horizontal="center" vertical="center"/>
    </xf>
    <xf numFmtId="176" fontId="2" fillId="0" borderId="3" xfId="0" applyNumberFormat="1" applyFont="1" applyBorder="1">
      <alignment vertical="center"/>
    </xf>
    <xf numFmtId="177" fontId="2" fillId="0" borderId="3" xfId="0" applyNumberFormat="1" applyFont="1" applyBorder="1">
      <alignment vertical="center"/>
    </xf>
    <xf numFmtId="176" fontId="2" fillId="0" borderId="1" xfId="0" applyNumberFormat="1" applyFont="1" applyBorder="1">
      <alignment vertical="center"/>
    </xf>
    <xf numFmtId="177" fontId="2" fillId="0" borderId="1" xfId="0" applyNumberFormat="1" applyFont="1" applyBorder="1">
      <alignment vertical="center"/>
    </xf>
    <xf numFmtId="176" fontId="2" fillId="0" borderId="2" xfId="0" applyNumberFormat="1" applyFont="1" applyBorder="1">
      <alignment vertical="center"/>
    </xf>
    <xf numFmtId="177" fontId="2" fillId="0" borderId="2" xfId="0" applyNumberFormat="1" applyFont="1" applyBorder="1">
      <alignment vertical="center"/>
    </xf>
    <xf numFmtId="177" fontId="3" fillId="0" borderId="0" xfId="0" applyNumberFormat="1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176" fontId="2" fillId="0" borderId="4" xfId="0" applyNumberFormat="1" applyFont="1" applyBorder="1">
      <alignment vertical="center"/>
    </xf>
    <xf numFmtId="177" fontId="2" fillId="0" borderId="4" xfId="0" applyNumberFormat="1" applyFont="1" applyBorder="1">
      <alignment vertical="center"/>
    </xf>
    <xf numFmtId="176" fontId="2" fillId="0" borderId="3" xfId="0" applyNumberFormat="1" applyFont="1" applyBorder="1" applyAlignment="1">
      <alignment horizontal="right" vertical="center" indent="1"/>
    </xf>
    <xf numFmtId="176" fontId="2" fillId="0" borderId="2" xfId="0" applyNumberFormat="1" applyFont="1" applyBorder="1" applyAlignment="1">
      <alignment horizontal="right" vertical="center" indent="1"/>
    </xf>
    <xf numFmtId="177" fontId="2" fillId="0" borderId="3" xfId="0" applyNumberFormat="1" applyFont="1" applyBorder="1" applyAlignment="1">
      <alignment horizontal="right" vertical="center" indent="1"/>
    </xf>
    <xf numFmtId="176" fontId="2" fillId="0" borderId="1" xfId="0" applyNumberFormat="1" applyFont="1" applyBorder="1" applyAlignment="1">
      <alignment horizontal="center" vertical="center" wrapText="1"/>
    </xf>
    <xf numFmtId="177" fontId="4" fillId="0" borderId="0" xfId="0" applyNumberFormat="1" applyFont="1" applyAlignment="1">
      <alignment vertical="center"/>
    </xf>
    <xf numFmtId="176" fontId="0" fillId="0" borderId="0" xfId="0" applyNumberFormat="1" applyAlignment="1">
      <alignment horizontal="right" vertical="center"/>
    </xf>
    <xf numFmtId="177" fontId="4" fillId="0" borderId="0" xfId="0" applyNumberFormat="1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2.xml"/><Relationship Id="rId7" Type="http://schemas.openxmlformats.org/officeDocument/2006/relationships/sharedStrings" Target="sharedStrings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段階揚湯試験結果</a:t>
            </a:r>
          </a:p>
        </c:rich>
      </c:tx>
      <c:layout>
        <c:manualLayout>
          <c:xMode val="edge"/>
          <c:yMode val="edge"/>
          <c:x val="0.36925515055467512"/>
          <c:y val="5.63991323210412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153724247226625"/>
          <c:y val="0.13123644251626898"/>
          <c:w val="0.82091917591125196"/>
          <c:h val="0.54772234273318876"/>
        </c:manualLayout>
      </c:layout>
      <c:scatterChart>
        <c:scatterStyle val="lineMarker"/>
        <c:varyColors val="0"/>
        <c:ser>
          <c:idx val="2"/>
          <c:order val="0"/>
          <c:tx>
            <c:strRef>
              <c:f>段階試験元データ!$E$1</c:f>
              <c:strCache>
                <c:ptCount val="1"/>
                <c:pt idx="0">
                  <c:v>水位降下量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段階試験元データ!$C$3:$C$89</c:f>
              <c:numCache>
                <c:formatCode>0_ </c:formatCode>
                <c:ptCount val="87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  <c:pt idx="5">
                  <c:v>50</c:v>
                </c:pt>
                <c:pt idx="6">
                  <c:v>60</c:v>
                </c:pt>
                <c:pt idx="7">
                  <c:v>90</c:v>
                </c:pt>
                <c:pt idx="8">
                  <c:v>120</c:v>
                </c:pt>
                <c:pt idx="9">
                  <c:v>150</c:v>
                </c:pt>
                <c:pt idx="10">
                  <c:v>180</c:v>
                </c:pt>
                <c:pt idx="11">
                  <c:v>210</c:v>
                </c:pt>
                <c:pt idx="12">
                  <c:v>240</c:v>
                </c:pt>
                <c:pt idx="13">
                  <c:v>270</c:v>
                </c:pt>
                <c:pt idx="14">
                  <c:v>300</c:v>
                </c:pt>
                <c:pt idx="15">
                  <c:v>330</c:v>
                </c:pt>
                <c:pt idx="16">
                  <c:v>360</c:v>
                </c:pt>
                <c:pt idx="17">
                  <c:v>370</c:v>
                </c:pt>
                <c:pt idx="18">
                  <c:v>380</c:v>
                </c:pt>
                <c:pt idx="19">
                  <c:v>390</c:v>
                </c:pt>
                <c:pt idx="20">
                  <c:v>400</c:v>
                </c:pt>
                <c:pt idx="21">
                  <c:v>410</c:v>
                </c:pt>
                <c:pt idx="22">
                  <c:v>420</c:v>
                </c:pt>
                <c:pt idx="23">
                  <c:v>450</c:v>
                </c:pt>
                <c:pt idx="24">
                  <c:v>480</c:v>
                </c:pt>
                <c:pt idx="25">
                  <c:v>510</c:v>
                </c:pt>
                <c:pt idx="26">
                  <c:v>540</c:v>
                </c:pt>
                <c:pt idx="27">
                  <c:v>570</c:v>
                </c:pt>
                <c:pt idx="28">
                  <c:v>600</c:v>
                </c:pt>
                <c:pt idx="29">
                  <c:v>630</c:v>
                </c:pt>
                <c:pt idx="30">
                  <c:v>660</c:v>
                </c:pt>
                <c:pt idx="31">
                  <c:v>690</c:v>
                </c:pt>
                <c:pt idx="32">
                  <c:v>720</c:v>
                </c:pt>
                <c:pt idx="33">
                  <c:v>730</c:v>
                </c:pt>
                <c:pt idx="34">
                  <c:v>740</c:v>
                </c:pt>
                <c:pt idx="35">
                  <c:v>750</c:v>
                </c:pt>
                <c:pt idx="36">
                  <c:v>760</c:v>
                </c:pt>
                <c:pt idx="37">
                  <c:v>770</c:v>
                </c:pt>
                <c:pt idx="38">
                  <c:v>780</c:v>
                </c:pt>
                <c:pt idx="39">
                  <c:v>810</c:v>
                </c:pt>
                <c:pt idx="40">
                  <c:v>840</c:v>
                </c:pt>
                <c:pt idx="41">
                  <c:v>870</c:v>
                </c:pt>
                <c:pt idx="42">
                  <c:v>900</c:v>
                </c:pt>
                <c:pt idx="43">
                  <c:v>930</c:v>
                </c:pt>
                <c:pt idx="44">
                  <c:v>960</c:v>
                </c:pt>
                <c:pt idx="45">
                  <c:v>990</c:v>
                </c:pt>
                <c:pt idx="46">
                  <c:v>1020</c:v>
                </c:pt>
                <c:pt idx="47">
                  <c:v>1050</c:v>
                </c:pt>
                <c:pt idx="48">
                  <c:v>1080</c:v>
                </c:pt>
                <c:pt idx="49">
                  <c:v>1090</c:v>
                </c:pt>
                <c:pt idx="50">
                  <c:v>1100</c:v>
                </c:pt>
                <c:pt idx="51">
                  <c:v>1110</c:v>
                </c:pt>
                <c:pt idx="52">
                  <c:v>1120</c:v>
                </c:pt>
                <c:pt idx="53">
                  <c:v>1130</c:v>
                </c:pt>
                <c:pt idx="54">
                  <c:v>1140</c:v>
                </c:pt>
                <c:pt idx="55">
                  <c:v>1170</c:v>
                </c:pt>
                <c:pt idx="56">
                  <c:v>1200</c:v>
                </c:pt>
                <c:pt idx="57">
                  <c:v>1230</c:v>
                </c:pt>
                <c:pt idx="58">
                  <c:v>1260</c:v>
                </c:pt>
                <c:pt idx="59">
                  <c:v>1290</c:v>
                </c:pt>
                <c:pt idx="60">
                  <c:v>1320</c:v>
                </c:pt>
                <c:pt idx="61">
                  <c:v>1350</c:v>
                </c:pt>
                <c:pt idx="62">
                  <c:v>1380</c:v>
                </c:pt>
                <c:pt idx="63">
                  <c:v>1410</c:v>
                </c:pt>
                <c:pt idx="64">
                  <c:v>1440</c:v>
                </c:pt>
                <c:pt idx="65">
                  <c:v>1500</c:v>
                </c:pt>
                <c:pt idx="66">
                  <c:v>1560</c:v>
                </c:pt>
                <c:pt idx="67">
                  <c:v>1620</c:v>
                </c:pt>
                <c:pt idx="68">
                  <c:v>1630</c:v>
                </c:pt>
                <c:pt idx="69">
                  <c:v>1640</c:v>
                </c:pt>
                <c:pt idx="70">
                  <c:v>1650</c:v>
                </c:pt>
                <c:pt idx="71">
                  <c:v>1660</c:v>
                </c:pt>
                <c:pt idx="72">
                  <c:v>1670</c:v>
                </c:pt>
                <c:pt idx="73">
                  <c:v>1680</c:v>
                </c:pt>
                <c:pt idx="74">
                  <c:v>1710</c:v>
                </c:pt>
                <c:pt idx="75">
                  <c:v>1740</c:v>
                </c:pt>
                <c:pt idx="76">
                  <c:v>1770</c:v>
                </c:pt>
                <c:pt idx="77">
                  <c:v>1800</c:v>
                </c:pt>
                <c:pt idx="78">
                  <c:v>1830</c:v>
                </c:pt>
                <c:pt idx="79">
                  <c:v>1860</c:v>
                </c:pt>
                <c:pt idx="80">
                  <c:v>1890</c:v>
                </c:pt>
                <c:pt idx="81">
                  <c:v>1920</c:v>
                </c:pt>
                <c:pt idx="82">
                  <c:v>1950</c:v>
                </c:pt>
                <c:pt idx="83">
                  <c:v>1980</c:v>
                </c:pt>
                <c:pt idx="84">
                  <c:v>2040</c:v>
                </c:pt>
                <c:pt idx="85">
                  <c:v>2100</c:v>
                </c:pt>
                <c:pt idx="86">
                  <c:v>2160</c:v>
                </c:pt>
              </c:numCache>
            </c:numRef>
          </c:xVal>
          <c:yVal>
            <c:numRef>
              <c:f>段階試験元データ!$E$3:$E$89</c:f>
              <c:numCache>
                <c:formatCode>0.0_ </c:formatCode>
                <c:ptCount val="87"/>
                <c:pt idx="0">
                  <c:v>0</c:v>
                </c:pt>
                <c:pt idx="1">
                  <c:v>15.299999999999997</c:v>
                </c:pt>
                <c:pt idx="2">
                  <c:v>25.299999999999997</c:v>
                </c:pt>
                <c:pt idx="3">
                  <c:v>35.700000000000003</c:v>
                </c:pt>
                <c:pt idx="4">
                  <c:v>40.299999999999997</c:v>
                </c:pt>
                <c:pt idx="5">
                  <c:v>43.3</c:v>
                </c:pt>
                <c:pt idx="6">
                  <c:v>45.7</c:v>
                </c:pt>
                <c:pt idx="7">
                  <c:v>47.7</c:v>
                </c:pt>
                <c:pt idx="8">
                  <c:v>49.7</c:v>
                </c:pt>
                <c:pt idx="9">
                  <c:v>49.899999999999991</c:v>
                </c:pt>
                <c:pt idx="10">
                  <c:v>50.099999999999994</c:v>
                </c:pt>
                <c:pt idx="11">
                  <c:v>50.3</c:v>
                </c:pt>
                <c:pt idx="12">
                  <c:v>50.399999999999991</c:v>
                </c:pt>
                <c:pt idx="13">
                  <c:v>50.499999999999986</c:v>
                </c:pt>
                <c:pt idx="14">
                  <c:v>50.600000000000009</c:v>
                </c:pt>
                <c:pt idx="15">
                  <c:v>50.7</c:v>
                </c:pt>
                <c:pt idx="16">
                  <c:v>50.7</c:v>
                </c:pt>
                <c:pt idx="17">
                  <c:v>55.100000000000009</c:v>
                </c:pt>
                <c:pt idx="18">
                  <c:v>59.499999999999986</c:v>
                </c:pt>
                <c:pt idx="19">
                  <c:v>63.999999999999986</c:v>
                </c:pt>
                <c:pt idx="20">
                  <c:v>67.3</c:v>
                </c:pt>
                <c:pt idx="21">
                  <c:v>70.600000000000009</c:v>
                </c:pt>
                <c:pt idx="22">
                  <c:v>73.999999999999986</c:v>
                </c:pt>
                <c:pt idx="23">
                  <c:v>75.999999999999986</c:v>
                </c:pt>
                <c:pt idx="24">
                  <c:v>77.999999999999986</c:v>
                </c:pt>
                <c:pt idx="25">
                  <c:v>78.2</c:v>
                </c:pt>
                <c:pt idx="26">
                  <c:v>78.399999999999991</c:v>
                </c:pt>
                <c:pt idx="27">
                  <c:v>78.600000000000009</c:v>
                </c:pt>
                <c:pt idx="28">
                  <c:v>78.7</c:v>
                </c:pt>
                <c:pt idx="29">
                  <c:v>78.8</c:v>
                </c:pt>
                <c:pt idx="30">
                  <c:v>78.899999999999991</c:v>
                </c:pt>
                <c:pt idx="31">
                  <c:v>78.999999999999986</c:v>
                </c:pt>
                <c:pt idx="32">
                  <c:v>78.999999999999986</c:v>
                </c:pt>
                <c:pt idx="33">
                  <c:v>82.600000000000009</c:v>
                </c:pt>
                <c:pt idx="34">
                  <c:v>86.2</c:v>
                </c:pt>
                <c:pt idx="35">
                  <c:v>89.899999999999991</c:v>
                </c:pt>
                <c:pt idx="36">
                  <c:v>93.2</c:v>
                </c:pt>
                <c:pt idx="37">
                  <c:v>96.600000000000009</c:v>
                </c:pt>
                <c:pt idx="38">
                  <c:v>99.899999999999991</c:v>
                </c:pt>
                <c:pt idx="39">
                  <c:v>101.89999999999999</c:v>
                </c:pt>
                <c:pt idx="40">
                  <c:v>103.89999999999999</c:v>
                </c:pt>
                <c:pt idx="41">
                  <c:v>104.10000000000001</c:v>
                </c:pt>
                <c:pt idx="42">
                  <c:v>104.3</c:v>
                </c:pt>
                <c:pt idx="43">
                  <c:v>104.49999999999999</c:v>
                </c:pt>
                <c:pt idx="44">
                  <c:v>104.60000000000001</c:v>
                </c:pt>
                <c:pt idx="45">
                  <c:v>104.7</c:v>
                </c:pt>
                <c:pt idx="46">
                  <c:v>104.8</c:v>
                </c:pt>
                <c:pt idx="47">
                  <c:v>104.89999999999999</c:v>
                </c:pt>
                <c:pt idx="48">
                  <c:v>104.89999999999999</c:v>
                </c:pt>
                <c:pt idx="49">
                  <c:v>113.10000000000001</c:v>
                </c:pt>
                <c:pt idx="50">
                  <c:v>121.3</c:v>
                </c:pt>
                <c:pt idx="51">
                  <c:v>129.60000000000002</c:v>
                </c:pt>
                <c:pt idx="52">
                  <c:v>132.89999999999998</c:v>
                </c:pt>
                <c:pt idx="53">
                  <c:v>136.30000000000001</c:v>
                </c:pt>
                <c:pt idx="54">
                  <c:v>139.60000000000002</c:v>
                </c:pt>
                <c:pt idx="55">
                  <c:v>144.60000000000002</c:v>
                </c:pt>
                <c:pt idx="56">
                  <c:v>149.60000000000002</c:v>
                </c:pt>
                <c:pt idx="57">
                  <c:v>150.60000000000002</c:v>
                </c:pt>
                <c:pt idx="58">
                  <c:v>151.60000000000002</c:v>
                </c:pt>
                <c:pt idx="59">
                  <c:v>152.30000000000001</c:v>
                </c:pt>
                <c:pt idx="60">
                  <c:v>152.80000000000001</c:v>
                </c:pt>
                <c:pt idx="61">
                  <c:v>153.10000000000002</c:v>
                </c:pt>
                <c:pt idx="62">
                  <c:v>153.30000000000001</c:v>
                </c:pt>
                <c:pt idx="63">
                  <c:v>153.69999999999999</c:v>
                </c:pt>
                <c:pt idx="64">
                  <c:v>153.89999999999998</c:v>
                </c:pt>
                <c:pt idx="65">
                  <c:v>154.30000000000001</c:v>
                </c:pt>
                <c:pt idx="66">
                  <c:v>154.5</c:v>
                </c:pt>
                <c:pt idx="67">
                  <c:v>154.60000000000002</c:v>
                </c:pt>
                <c:pt idx="68">
                  <c:v>179.90000000000003</c:v>
                </c:pt>
                <c:pt idx="69">
                  <c:v>205.3</c:v>
                </c:pt>
                <c:pt idx="70">
                  <c:v>230.60000000000002</c:v>
                </c:pt>
                <c:pt idx="71">
                  <c:v>233.90000000000003</c:v>
                </c:pt>
                <c:pt idx="72">
                  <c:v>237.3</c:v>
                </c:pt>
                <c:pt idx="73">
                  <c:v>240.60000000000002</c:v>
                </c:pt>
                <c:pt idx="74">
                  <c:v>245.60000000000002</c:v>
                </c:pt>
                <c:pt idx="75">
                  <c:v>250.60000000000002</c:v>
                </c:pt>
                <c:pt idx="76">
                  <c:v>251.60000000000002</c:v>
                </c:pt>
                <c:pt idx="77">
                  <c:v>252.60000000000002</c:v>
                </c:pt>
                <c:pt idx="78">
                  <c:v>253.60000000000002</c:v>
                </c:pt>
                <c:pt idx="79">
                  <c:v>254.60000000000002</c:v>
                </c:pt>
                <c:pt idx="80">
                  <c:v>254.7</c:v>
                </c:pt>
                <c:pt idx="81">
                  <c:v>254.8</c:v>
                </c:pt>
                <c:pt idx="82">
                  <c:v>254.90000000000003</c:v>
                </c:pt>
                <c:pt idx="83">
                  <c:v>255</c:v>
                </c:pt>
                <c:pt idx="84">
                  <c:v>255.2</c:v>
                </c:pt>
                <c:pt idx="85">
                  <c:v>255.5</c:v>
                </c:pt>
                <c:pt idx="86">
                  <c:v>255.60000000000002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3321368"/>
        <c:axId val="233330720"/>
      </c:scatterChart>
      <c:valAx>
        <c:axId val="233321368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累計時間（分）</a:t>
                </a:r>
              </a:p>
            </c:rich>
          </c:tx>
          <c:layout>
            <c:manualLayout>
              <c:xMode val="edge"/>
              <c:yMode val="edge"/>
              <c:x val="0.46434231378763868"/>
              <c:y val="0.72559652928416485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3330720"/>
        <c:crosses val="max"/>
        <c:crossBetween val="midCat"/>
      </c:valAx>
      <c:valAx>
        <c:axId val="233330720"/>
        <c:scaling>
          <c:orientation val="maxMin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水位降下量（</a:t>
                </a:r>
                <a:r>
                  <a:rPr lang="en-US" altLang="en-US"/>
                  <a:t>ｍ）</a:t>
                </a:r>
              </a:p>
            </c:rich>
          </c:tx>
          <c:layout>
            <c:manualLayout>
              <c:xMode val="edge"/>
              <c:yMode val="edge"/>
              <c:x val="1.1093502377179081E-2"/>
              <c:y val="0.34598698481561824"/>
            </c:manualLayout>
          </c:layout>
          <c:overlay val="0"/>
          <c:spPr>
            <a:noFill/>
            <a:ln w="25400">
              <a:noFill/>
            </a:ln>
          </c:spPr>
        </c:title>
        <c:numFmt formatCode="0.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3321368"/>
        <c:crosses val="autoZero"/>
        <c:crossBetween val="midCat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連続揚湯試験、回復試験結果</a:t>
            </a:r>
          </a:p>
        </c:rich>
      </c:tx>
      <c:layout>
        <c:manualLayout>
          <c:xMode val="edge"/>
          <c:yMode val="edge"/>
          <c:x val="0.38493176432186721"/>
          <c:y val="3.058823529411764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506857011756884"/>
          <c:y val="0.10588235294117647"/>
          <c:w val="0.85068550051202674"/>
          <c:h val="0.79529411764705882"/>
        </c:manualLayout>
      </c:layout>
      <c:scatterChart>
        <c:scatterStyle val="lineMarker"/>
        <c:varyColors val="0"/>
        <c:ser>
          <c:idx val="2"/>
          <c:order val="0"/>
          <c:tx>
            <c:strRef>
              <c:f>連続揚湯・回復試験元データ!$E$1:$E$2</c:f>
              <c:strCache>
                <c:ptCount val="2"/>
                <c:pt idx="0">
                  <c:v>水位降下量</c:v>
                </c:pt>
                <c:pt idx="1">
                  <c:v>（ｍ）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連続揚湯・回復試験元データ!$C$3:$C$53</c:f>
              <c:numCache>
                <c:formatCode>0_ </c:formatCode>
                <c:ptCount val="51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  <c:pt idx="5">
                  <c:v>50</c:v>
                </c:pt>
                <c:pt idx="6">
                  <c:v>60</c:v>
                </c:pt>
                <c:pt idx="7">
                  <c:v>90</c:v>
                </c:pt>
                <c:pt idx="8">
                  <c:v>120</c:v>
                </c:pt>
                <c:pt idx="9">
                  <c:v>150</c:v>
                </c:pt>
                <c:pt idx="10">
                  <c:v>180</c:v>
                </c:pt>
                <c:pt idx="11">
                  <c:v>210</c:v>
                </c:pt>
                <c:pt idx="12">
                  <c:v>240</c:v>
                </c:pt>
                <c:pt idx="13">
                  <c:v>270</c:v>
                </c:pt>
                <c:pt idx="14">
                  <c:v>300</c:v>
                </c:pt>
                <c:pt idx="15">
                  <c:v>330</c:v>
                </c:pt>
                <c:pt idx="16">
                  <c:v>360</c:v>
                </c:pt>
                <c:pt idx="17">
                  <c:v>420</c:v>
                </c:pt>
                <c:pt idx="18">
                  <c:v>480</c:v>
                </c:pt>
                <c:pt idx="19">
                  <c:v>540</c:v>
                </c:pt>
                <c:pt idx="20">
                  <c:v>600</c:v>
                </c:pt>
                <c:pt idx="21">
                  <c:v>660</c:v>
                </c:pt>
                <c:pt idx="22">
                  <c:v>720</c:v>
                </c:pt>
                <c:pt idx="23">
                  <c:v>840</c:v>
                </c:pt>
                <c:pt idx="24">
                  <c:v>960</c:v>
                </c:pt>
                <c:pt idx="25">
                  <c:v>1080</c:v>
                </c:pt>
                <c:pt idx="26">
                  <c:v>1090</c:v>
                </c:pt>
                <c:pt idx="27">
                  <c:v>1100</c:v>
                </c:pt>
                <c:pt idx="28">
                  <c:v>1110</c:v>
                </c:pt>
                <c:pt idx="29">
                  <c:v>1120</c:v>
                </c:pt>
                <c:pt idx="30">
                  <c:v>1130</c:v>
                </c:pt>
                <c:pt idx="31">
                  <c:v>1140</c:v>
                </c:pt>
                <c:pt idx="32">
                  <c:v>1170</c:v>
                </c:pt>
                <c:pt idx="33">
                  <c:v>1200</c:v>
                </c:pt>
                <c:pt idx="34">
                  <c:v>1230</c:v>
                </c:pt>
                <c:pt idx="35">
                  <c:v>1260</c:v>
                </c:pt>
                <c:pt idx="36">
                  <c:v>1290</c:v>
                </c:pt>
                <c:pt idx="37">
                  <c:v>1320</c:v>
                </c:pt>
                <c:pt idx="38">
                  <c:v>1350</c:v>
                </c:pt>
                <c:pt idx="39">
                  <c:v>1380</c:v>
                </c:pt>
                <c:pt idx="40">
                  <c:v>1410</c:v>
                </c:pt>
                <c:pt idx="41">
                  <c:v>1440</c:v>
                </c:pt>
                <c:pt idx="42">
                  <c:v>1500</c:v>
                </c:pt>
                <c:pt idx="43">
                  <c:v>1560</c:v>
                </c:pt>
                <c:pt idx="44">
                  <c:v>1620</c:v>
                </c:pt>
                <c:pt idx="45">
                  <c:v>1680</c:v>
                </c:pt>
                <c:pt idx="46">
                  <c:v>1740</c:v>
                </c:pt>
                <c:pt idx="47">
                  <c:v>1800</c:v>
                </c:pt>
                <c:pt idx="48">
                  <c:v>1920</c:v>
                </c:pt>
                <c:pt idx="49">
                  <c:v>2040</c:v>
                </c:pt>
                <c:pt idx="50">
                  <c:v>2160</c:v>
                </c:pt>
              </c:numCache>
            </c:numRef>
          </c:xVal>
          <c:yVal>
            <c:numRef>
              <c:f>連続揚湯・回復試験元データ!$D$3:$D$53</c:f>
              <c:numCache>
                <c:formatCode>0.0_ </c:formatCode>
                <c:ptCount val="51"/>
                <c:pt idx="0">
                  <c:v>77.7</c:v>
                </c:pt>
                <c:pt idx="1">
                  <c:v>87.9</c:v>
                </c:pt>
                <c:pt idx="2">
                  <c:v>98.5</c:v>
                </c:pt>
                <c:pt idx="3">
                  <c:v>108.1</c:v>
                </c:pt>
                <c:pt idx="4">
                  <c:v>112.8</c:v>
                </c:pt>
                <c:pt idx="5">
                  <c:v>116.1</c:v>
                </c:pt>
                <c:pt idx="6">
                  <c:v>118.4</c:v>
                </c:pt>
                <c:pt idx="7">
                  <c:v>127.8</c:v>
                </c:pt>
                <c:pt idx="8">
                  <c:v>136.19999999999999</c:v>
                </c:pt>
                <c:pt idx="9">
                  <c:v>145</c:v>
                </c:pt>
                <c:pt idx="10">
                  <c:v>150.19999999999999</c:v>
                </c:pt>
                <c:pt idx="11">
                  <c:v>155.1</c:v>
                </c:pt>
                <c:pt idx="12">
                  <c:v>160.1</c:v>
                </c:pt>
                <c:pt idx="13">
                  <c:v>164</c:v>
                </c:pt>
                <c:pt idx="14">
                  <c:v>165.8</c:v>
                </c:pt>
                <c:pt idx="15">
                  <c:v>168</c:v>
                </c:pt>
                <c:pt idx="16">
                  <c:v>170.1</c:v>
                </c:pt>
                <c:pt idx="17">
                  <c:v>171.3</c:v>
                </c:pt>
                <c:pt idx="18">
                  <c:v>172.6</c:v>
                </c:pt>
                <c:pt idx="19">
                  <c:v>174</c:v>
                </c:pt>
                <c:pt idx="20">
                  <c:v>174.2</c:v>
                </c:pt>
                <c:pt idx="21">
                  <c:v>174.4</c:v>
                </c:pt>
                <c:pt idx="22">
                  <c:v>174.5</c:v>
                </c:pt>
                <c:pt idx="23">
                  <c:v>174.6</c:v>
                </c:pt>
                <c:pt idx="24">
                  <c:v>174.7</c:v>
                </c:pt>
                <c:pt idx="25">
                  <c:v>174.7</c:v>
                </c:pt>
                <c:pt idx="26">
                  <c:v>164.5</c:v>
                </c:pt>
                <c:pt idx="27">
                  <c:v>153.9</c:v>
                </c:pt>
                <c:pt idx="28">
                  <c:v>144.30000000000001</c:v>
                </c:pt>
                <c:pt idx="29">
                  <c:v>139.6</c:v>
                </c:pt>
                <c:pt idx="30">
                  <c:v>136.30000000000001</c:v>
                </c:pt>
                <c:pt idx="31">
                  <c:v>134</c:v>
                </c:pt>
                <c:pt idx="32">
                  <c:v>124.6</c:v>
                </c:pt>
                <c:pt idx="33">
                  <c:v>116.2</c:v>
                </c:pt>
                <c:pt idx="34">
                  <c:v>107.4</c:v>
                </c:pt>
                <c:pt idx="35">
                  <c:v>102.2</c:v>
                </c:pt>
                <c:pt idx="36">
                  <c:v>97.3</c:v>
                </c:pt>
                <c:pt idx="37">
                  <c:v>92.3</c:v>
                </c:pt>
                <c:pt idx="38">
                  <c:v>88.4</c:v>
                </c:pt>
                <c:pt idx="39">
                  <c:v>86.6</c:v>
                </c:pt>
                <c:pt idx="40">
                  <c:v>84.4</c:v>
                </c:pt>
                <c:pt idx="41">
                  <c:v>82.3</c:v>
                </c:pt>
                <c:pt idx="42">
                  <c:v>81.099999999999994</c:v>
                </c:pt>
                <c:pt idx="43">
                  <c:v>79.8</c:v>
                </c:pt>
                <c:pt idx="44">
                  <c:v>78.400000000000006</c:v>
                </c:pt>
                <c:pt idx="45">
                  <c:v>78.2</c:v>
                </c:pt>
                <c:pt idx="46">
                  <c:v>78</c:v>
                </c:pt>
                <c:pt idx="47">
                  <c:v>77.900000000000006</c:v>
                </c:pt>
                <c:pt idx="48">
                  <c:v>77.8</c:v>
                </c:pt>
                <c:pt idx="49">
                  <c:v>77.7</c:v>
                </c:pt>
                <c:pt idx="50">
                  <c:v>77.7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3489776"/>
        <c:axId val="233490168"/>
      </c:scatterChart>
      <c:valAx>
        <c:axId val="23348977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累計時間（分）</a:t>
                </a:r>
              </a:p>
            </c:rich>
          </c:tx>
          <c:layout>
            <c:manualLayout>
              <c:xMode val="edge"/>
              <c:yMode val="edge"/>
              <c:x val="0.48356196727978334"/>
              <c:y val="0.94352941176470584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3490168"/>
        <c:crosses val="max"/>
        <c:crossBetween val="midCat"/>
      </c:valAx>
      <c:valAx>
        <c:axId val="233490168"/>
        <c:scaling>
          <c:orientation val="maxMin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水位（</a:t>
                </a:r>
                <a:r>
                  <a:rPr lang="en-US" altLang="en-US"/>
                  <a:t>ｍ）</a:t>
                </a:r>
              </a:p>
            </c:rich>
          </c:tx>
          <c:layout>
            <c:manualLayout>
              <c:xMode val="edge"/>
              <c:yMode val="edge"/>
              <c:x val="2.328768680950798E-2"/>
              <c:y val="0.43764705882352939"/>
            </c:manualLayout>
          </c:layout>
          <c:overlay val="0"/>
          <c:spPr>
            <a:noFill/>
            <a:ln w="25400">
              <a:noFill/>
            </a:ln>
          </c:spPr>
        </c:title>
        <c:numFmt formatCode="0.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3489776"/>
        <c:crosses val="autoZero"/>
        <c:crossBetween val="midCat"/>
        <c:majorUnit val="5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092724199286817"/>
          <c:y val="4.8701298701298704E-2"/>
          <c:w val="0.85927221782535201"/>
          <c:h val="0.80519480519480524"/>
        </c:manualLayout>
      </c:layout>
      <c:scatterChart>
        <c:scatterStyle val="lineMarker"/>
        <c:varyColors val="0"/>
        <c:ser>
          <c:idx val="0"/>
          <c:order val="0"/>
          <c:tx>
            <c:v>段階揚湯試験</c:v>
          </c:tx>
          <c:spPr>
            <a:ln w="3175">
              <a:solidFill>
                <a:srgbClr val="000000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集計!$A$7:$A$12</c:f>
              <c:numCache>
                <c:formatCode>0_ </c:formatCode>
                <c:ptCount val="6"/>
                <c:pt idx="0">
                  <c:v>0</c:v>
                </c:pt>
                <c:pt idx="1">
                  <c:v>50</c:v>
                </c:pt>
                <c:pt idx="2">
                  <c:v>80</c:v>
                </c:pt>
                <c:pt idx="3">
                  <c:v>110</c:v>
                </c:pt>
                <c:pt idx="4">
                  <c:v>130</c:v>
                </c:pt>
                <c:pt idx="5">
                  <c:v>160</c:v>
                </c:pt>
              </c:numCache>
            </c:numRef>
          </c:xVal>
          <c:yVal>
            <c:numRef>
              <c:f>集計!$B$7:$B$12</c:f>
              <c:numCache>
                <c:formatCode>0.0_ </c:formatCode>
                <c:ptCount val="6"/>
                <c:pt idx="0">
                  <c:v>77.7</c:v>
                </c:pt>
                <c:pt idx="1">
                  <c:v>128.4</c:v>
                </c:pt>
                <c:pt idx="2">
                  <c:v>156.69999999999999</c:v>
                </c:pt>
                <c:pt idx="3">
                  <c:v>182.6</c:v>
                </c:pt>
                <c:pt idx="4">
                  <c:v>232.3</c:v>
                </c:pt>
                <c:pt idx="5">
                  <c:v>333.3</c:v>
                </c:pt>
              </c:numCache>
            </c:numRef>
          </c:yVal>
          <c:smooth val="0"/>
        </c:ser>
        <c:ser>
          <c:idx val="1"/>
          <c:order val="1"/>
          <c:tx>
            <c:v>連続揚湯試験</c:v>
          </c:tx>
          <c:spPr>
            <a:ln w="28575">
              <a:noFill/>
            </a:ln>
          </c:spPr>
          <c:marker>
            <c:symbol val="circle"/>
            <c:size val="6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集計!$G$8</c:f>
              <c:numCache>
                <c:formatCode>0_ </c:formatCode>
                <c:ptCount val="1"/>
                <c:pt idx="0">
                  <c:v>100</c:v>
                </c:pt>
              </c:numCache>
            </c:numRef>
          </c:xVal>
          <c:yVal>
            <c:numRef>
              <c:f>集計!$H$8</c:f>
              <c:numCache>
                <c:formatCode>0.0_ </c:formatCode>
                <c:ptCount val="1"/>
                <c:pt idx="0">
                  <c:v>174.7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3492912"/>
        <c:axId val="233492128"/>
      </c:scatterChart>
      <c:valAx>
        <c:axId val="233492912"/>
        <c:scaling>
          <c:orientation val="minMax"/>
          <c:max val="20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揚湯量（</a:t>
                </a:r>
                <a:r>
                  <a:rPr lang="en-US" altLang="en-US"/>
                  <a:t>L/</a:t>
                </a:r>
                <a:r>
                  <a:rPr lang="ja-JP" altLang="en-US"/>
                  <a:t>分）</a:t>
                </a:r>
              </a:p>
            </c:rich>
          </c:tx>
          <c:layout>
            <c:manualLayout>
              <c:xMode val="edge"/>
              <c:yMode val="edge"/>
              <c:x val="0.4801328384765936"/>
              <c:y val="0.92207792207792205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3492128"/>
        <c:crosses val="autoZero"/>
        <c:crossBetween val="midCat"/>
        <c:majorUnit val="50"/>
      </c:valAx>
      <c:valAx>
        <c:axId val="233492128"/>
        <c:scaling>
          <c:orientation val="minMax"/>
          <c:max val="4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水位（</a:t>
                </a:r>
                <a:r>
                  <a:rPr lang="en-US" altLang="en-US"/>
                  <a:t>ｍ）</a:t>
                </a:r>
              </a:p>
            </c:rich>
          </c:tx>
          <c:layout>
            <c:manualLayout>
              <c:xMode val="edge"/>
              <c:yMode val="edge"/>
              <c:x val="8.2781523875274758E-3"/>
              <c:y val="0.3603896103896103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3492912"/>
        <c:crosses val="autoZero"/>
        <c:crossBetween val="midCat"/>
        <c:majorUnit val="100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73841200138077"/>
          <c:y val="8.1168831168831168E-2"/>
          <c:w val="0.19536439634564842"/>
          <c:h val="0.1201298701298701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揚湯量－水位降下量図（</a:t>
            </a:r>
            <a:r>
              <a:rPr lang="en-US" altLang="en-US"/>
              <a:t>Ｑ－Ｓ</a:t>
            </a:r>
            <a:r>
              <a:rPr lang="ja-JP" altLang="en-US"/>
              <a:t>図）</a:t>
            </a:r>
          </a:p>
        </c:rich>
      </c:tx>
      <c:layout>
        <c:manualLayout>
          <c:xMode val="edge"/>
          <c:yMode val="edge"/>
          <c:x val="0.36395178112795601"/>
          <c:y val="2.411873840445269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824967525461309"/>
          <c:y val="7.4211502782931357E-2"/>
          <c:w val="0.81629185195841569"/>
          <c:h val="0.83858998144712427"/>
        </c:manualLayout>
      </c:layout>
      <c:scatterChart>
        <c:scatterStyle val="lineMarker"/>
        <c:varyColors val="0"/>
        <c:ser>
          <c:idx val="0"/>
          <c:order val="0"/>
          <c:tx>
            <c:v>段階揚湯試験</c:v>
          </c:tx>
          <c:spPr>
            <a:ln w="28575">
              <a:noFill/>
            </a:ln>
          </c:spPr>
          <c:marker>
            <c:symbol val="circle"/>
            <c:size val="6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集計!$A$8:$A$12</c:f>
              <c:numCache>
                <c:formatCode>0_ </c:formatCode>
                <c:ptCount val="5"/>
                <c:pt idx="0">
                  <c:v>50</c:v>
                </c:pt>
                <c:pt idx="1">
                  <c:v>80</c:v>
                </c:pt>
                <c:pt idx="2">
                  <c:v>110</c:v>
                </c:pt>
                <c:pt idx="3">
                  <c:v>130</c:v>
                </c:pt>
                <c:pt idx="4">
                  <c:v>160</c:v>
                </c:pt>
              </c:numCache>
            </c:numRef>
          </c:xVal>
          <c:yVal>
            <c:numRef>
              <c:f>集計!$C$8:$C$12</c:f>
              <c:numCache>
                <c:formatCode>0.0_ </c:formatCode>
                <c:ptCount val="5"/>
                <c:pt idx="0">
                  <c:v>50.7</c:v>
                </c:pt>
                <c:pt idx="1">
                  <c:v>79</c:v>
                </c:pt>
                <c:pt idx="2">
                  <c:v>104.9</c:v>
                </c:pt>
                <c:pt idx="3">
                  <c:v>154.6</c:v>
                </c:pt>
                <c:pt idx="4">
                  <c:v>255.6</c:v>
                </c:pt>
              </c:numCache>
            </c:numRef>
          </c:yVal>
          <c:smooth val="0"/>
        </c:ser>
        <c:ser>
          <c:idx val="1"/>
          <c:order val="1"/>
          <c:tx>
            <c:v>連続揚湯試験</c:v>
          </c:tx>
          <c:spPr>
            <a:ln w="28575">
              <a:noFill/>
            </a:ln>
          </c:spPr>
          <c:marker>
            <c:symbol val="circle"/>
            <c:size val="6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集計!$G$8</c:f>
              <c:numCache>
                <c:formatCode>0_ </c:formatCode>
                <c:ptCount val="1"/>
                <c:pt idx="0">
                  <c:v>100</c:v>
                </c:pt>
              </c:numCache>
            </c:numRef>
          </c:xVal>
          <c:yVal>
            <c:numRef>
              <c:f>集計!$I$8</c:f>
              <c:numCache>
                <c:formatCode>0.0_ </c:formatCode>
                <c:ptCount val="1"/>
                <c:pt idx="0">
                  <c:v>97</c:v>
                </c:pt>
              </c:numCache>
            </c:numRef>
          </c:yVal>
          <c:smooth val="0"/>
        </c:ser>
        <c:ser>
          <c:idx val="2"/>
          <c:order val="2"/>
          <c:tx>
            <c:v>傾き１の直線</c:v>
          </c:tx>
          <c:spPr>
            <a:ln w="3175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集計!$M$7:$M$8</c:f>
              <c:numCache>
                <c:formatCode>General</c:formatCode>
                <c:ptCount val="2"/>
                <c:pt idx="0">
                  <c:v>1</c:v>
                </c:pt>
                <c:pt idx="1">
                  <c:v>1000</c:v>
                </c:pt>
              </c:numCache>
            </c:numRef>
          </c:xVal>
          <c:yVal>
            <c:numRef>
              <c:f>集計!$N$7:$N$8</c:f>
              <c:numCache>
                <c:formatCode>General</c:formatCode>
                <c:ptCount val="2"/>
                <c:pt idx="0">
                  <c:v>1</c:v>
                </c:pt>
                <c:pt idx="1">
                  <c:v>1000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3489384"/>
        <c:axId val="233490560"/>
      </c:scatterChart>
      <c:valAx>
        <c:axId val="233489384"/>
        <c:scaling>
          <c:logBase val="10"/>
          <c:orientation val="minMax"/>
          <c:max val="1000"/>
          <c:min val="1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揚湯量（</a:t>
                </a:r>
                <a:r>
                  <a:rPr lang="en-US" altLang="en-US"/>
                  <a:t>L/</a:t>
                </a:r>
                <a:r>
                  <a:rPr lang="ja-JP" altLang="en-US"/>
                  <a:t>分）</a:t>
                </a:r>
              </a:p>
            </c:rich>
          </c:tx>
          <c:layout>
            <c:manualLayout>
              <c:xMode val="edge"/>
              <c:yMode val="edge"/>
              <c:x val="0.46447179686805817"/>
              <c:y val="0.95547309833024119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3490560"/>
        <c:crosses val="autoZero"/>
        <c:crossBetween val="midCat"/>
        <c:majorUnit val="10"/>
      </c:valAx>
      <c:valAx>
        <c:axId val="233490560"/>
        <c:scaling>
          <c:logBase val="10"/>
          <c:orientation val="minMax"/>
          <c:min val="1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水位降下量（</a:t>
                </a:r>
                <a:r>
                  <a:rPr lang="en-US" altLang="en-US"/>
                  <a:t>ｍ）</a:t>
                </a:r>
              </a:p>
            </c:rich>
          </c:tx>
          <c:layout>
            <c:manualLayout>
              <c:xMode val="edge"/>
              <c:yMode val="edge"/>
              <c:x val="1.7331037196569334E-2"/>
              <c:y val="0.40630797773654914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3489384"/>
        <c:crosses val="autoZero"/>
        <c:crossBetween val="midCat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5944554220843787"/>
          <c:y val="0.10204081632653061"/>
          <c:w val="0.2027731351998612"/>
          <c:h val="9.090909090909091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portrait"/>
  </c:printSettings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89" workbookViewId="0"/>
  </sheetViews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6010275" cy="8782050"/>
    <xdr:graphicFrame macro="">
      <xdr:nvGraphicFramePr>
        <xdr:cNvPr id="2" name="グラフ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0.0395</cdr:x>
      <cdr:y>0.0255</cdr:y>
    </cdr:from>
    <cdr:to>
      <cdr:x>0.20275</cdr:x>
      <cdr:y>0.0505</cdr:y>
    </cdr:to>
    <cdr:sp macro="" textlink="">
      <cdr:nvSpPr>
        <cdr:cNvPr id="3073" name="Rectangle 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7406" y="223942"/>
          <a:ext cx="981177" cy="219552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18288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（記載例１－２）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47625</xdr:colOff>
      <xdr:row>33</xdr:row>
      <xdr:rowOff>161925</xdr:rowOff>
    </xdr:from>
    <xdr:to>
      <xdr:col>21</xdr:col>
      <xdr:colOff>485775</xdr:colOff>
      <xdr:row>57</xdr:row>
      <xdr:rowOff>95250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495300</xdr:colOff>
      <xdr:row>12</xdr:row>
      <xdr:rowOff>123825</xdr:rowOff>
    </xdr:from>
    <xdr:to>
      <xdr:col>9</xdr:col>
      <xdr:colOff>561975</xdr:colOff>
      <xdr:row>30</xdr:row>
      <xdr:rowOff>28575</xdr:rowOff>
    </xdr:to>
    <xdr:graphicFrame macro="">
      <xdr:nvGraphicFramePr>
        <xdr:cNvPr id="204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19050</xdr:colOff>
      <xdr:row>29</xdr:row>
      <xdr:rowOff>142875</xdr:rowOff>
    </xdr:from>
    <xdr:to>
      <xdr:col>9</xdr:col>
      <xdr:colOff>485775</xdr:colOff>
      <xdr:row>59</xdr:row>
      <xdr:rowOff>133350</xdr:rowOff>
    </xdr:to>
    <xdr:graphicFrame macro="">
      <xdr:nvGraphicFramePr>
        <xdr:cNvPr id="2050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V89"/>
  <sheetViews>
    <sheetView view="pageBreakPreview" topLeftCell="I1" zoomScale="60" zoomScaleNormal="100" workbookViewId="0">
      <selection activeCell="O4" sqref="O4:V4"/>
    </sheetView>
  </sheetViews>
  <sheetFormatPr defaultRowHeight="13.5" x14ac:dyDescent="0.15"/>
  <cols>
    <col min="10" max="11" width="7.140625" style="2" customWidth="1"/>
    <col min="12" max="14" width="7.140625" style="3" customWidth="1"/>
    <col min="15" max="15" width="7.140625" style="2" customWidth="1"/>
    <col min="16" max="16" width="7.140625" customWidth="1"/>
    <col min="17" max="18" width="7.140625" style="2" customWidth="1"/>
    <col min="19" max="21" width="7.140625" style="3" customWidth="1"/>
    <col min="22" max="22" width="7.140625" style="2" customWidth="1"/>
  </cols>
  <sheetData>
    <row r="1" spans="2:22" x14ac:dyDescent="0.15">
      <c r="B1" s="1" t="s">
        <v>0</v>
      </c>
      <c r="C1" s="1" t="s">
        <v>1</v>
      </c>
      <c r="D1" s="1" t="s">
        <v>2</v>
      </c>
      <c r="E1" s="1" t="s">
        <v>5</v>
      </c>
      <c r="F1" s="1" t="s">
        <v>3</v>
      </c>
      <c r="G1" s="1" t="s">
        <v>4</v>
      </c>
      <c r="J1" s="2" t="s">
        <v>21</v>
      </c>
    </row>
    <row r="2" spans="2:22" ht="17.25" x14ac:dyDescent="0.15">
      <c r="B2" s="1" t="s">
        <v>6</v>
      </c>
      <c r="C2" s="1" t="s">
        <v>6</v>
      </c>
      <c r="D2" s="1" t="s">
        <v>8</v>
      </c>
      <c r="E2" s="1" t="s">
        <v>9</v>
      </c>
      <c r="F2" s="1" t="s">
        <v>11</v>
      </c>
      <c r="G2" s="1" t="s">
        <v>12</v>
      </c>
      <c r="L2" s="30" t="s">
        <v>14</v>
      </c>
      <c r="M2" s="30"/>
      <c r="N2" s="30"/>
      <c r="O2" s="30"/>
      <c r="P2" s="30"/>
      <c r="Q2" s="30"/>
      <c r="R2" s="30"/>
      <c r="S2" s="30"/>
      <c r="T2" s="30"/>
    </row>
    <row r="3" spans="2:22" ht="14.25" x14ac:dyDescent="0.15">
      <c r="B3" s="2">
        <v>0</v>
      </c>
      <c r="C3" s="2">
        <v>0</v>
      </c>
      <c r="D3" s="3">
        <v>77.7</v>
      </c>
      <c r="E3" s="3">
        <f>-($D$3-D3)</f>
        <v>0</v>
      </c>
      <c r="F3" s="3"/>
      <c r="G3" s="2">
        <v>0</v>
      </c>
      <c r="L3" s="18"/>
      <c r="M3" s="18"/>
      <c r="N3" s="18"/>
      <c r="O3" s="18"/>
      <c r="P3" s="18"/>
      <c r="Q3" s="18"/>
      <c r="R3" s="18"/>
    </row>
    <row r="4" spans="2:22" x14ac:dyDescent="0.15">
      <c r="B4" s="2">
        <v>10</v>
      </c>
      <c r="C4" s="2">
        <v>10</v>
      </c>
      <c r="D4" s="3">
        <v>93</v>
      </c>
      <c r="E4" s="3">
        <f>-($D$3-D4)</f>
        <v>15.299999999999997</v>
      </c>
      <c r="F4" s="3"/>
      <c r="G4" s="2">
        <v>50</v>
      </c>
      <c r="O4" s="29" t="s">
        <v>25</v>
      </c>
      <c r="P4" s="29"/>
      <c r="Q4" s="29"/>
      <c r="R4" s="29"/>
      <c r="S4" s="29"/>
      <c r="T4" s="29"/>
      <c r="U4" s="29"/>
      <c r="V4" s="29"/>
    </row>
    <row r="5" spans="2:22" ht="24" x14ac:dyDescent="0.15">
      <c r="B5" s="2">
        <v>20</v>
      </c>
      <c r="C5" s="2">
        <v>20</v>
      </c>
      <c r="D5" s="3">
        <v>103</v>
      </c>
      <c r="E5" s="3">
        <f t="shared" ref="E5:E68" si="0">-($D$3-D5)</f>
        <v>25.299999999999997</v>
      </c>
      <c r="F5" s="3"/>
      <c r="G5" s="2">
        <v>50</v>
      </c>
      <c r="J5" s="7" t="s">
        <v>0</v>
      </c>
      <c r="K5" s="7" t="s">
        <v>1</v>
      </c>
      <c r="L5" s="8" t="s">
        <v>2</v>
      </c>
      <c r="M5" s="9" t="s">
        <v>16</v>
      </c>
      <c r="N5" s="8" t="s">
        <v>3</v>
      </c>
      <c r="O5" s="7" t="s">
        <v>4</v>
      </c>
      <c r="P5" s="4"/>
      <c r="Q5" s="7" t="s">
        <v>0</v>
      </c>
      <c r="R5" s="7" t="s">
        <v>1</v>
      </c>
      <c r="S5" s="8" t="s">
        <v>2</v>
      </c>
      <c r="T5" s="9" t="s">
        <v>16</v>
      </c>
      <c r="U5" s="8" t="s">
        <v>3</v>
      </c>
      <c r="V5" s="7" t="s">
        <v>4</v>
      </c>
    </row>
    <row r="6" spans="2:22" x14ac:dyDescent="0.15">
      <c r="B6" s="2">
        <v>30</v>
      </c>
      <c r="C6" s="2">
        <v>30</v>
      </c>
      <c r="D6" s="3">
        <v>113.4</v>
      </c>
      <c r="E6" s="3">
        <f t="shared" si="0"/>
        <v>35.700000000000003</v>
      </c>
      <c r="F6" s="3"/>
      <c r="G6" s="2">
        <v>50</v>
      </c>
      <c r="J6" s="10" t="s">
        <v>6</v>
      </c>
      <c r="K6" s="10" t="s">
        <v>6</v>
      </c>
      <c r="L6" s="11" t="s">
        <v>7</v>
      </c>
      <c r="M6" s="11" t="s">
        <v>7</v>
      </c>
      <c r="N6" s="11" t="s">
        <v>10</v>
      </c>
      <c r="O6" s="10" t="s">
        <v>12</v>
      </c>
      <c r="P6" s="4"/>
      <c r="Q6" s="10" t="s">
        <v>6</v>
      </c>
      <c r="R6" s="10" t="s">
        <v>6</v>
      </c>
      <c r="S6" s="11" t="s">
        <v>7</v>
      </c>
      <c r="T6" s="11" t="s">
        <v>7</v>
      </c>
      <c r="U6" s="11" t="s">
        <v>10</v>
      </c>
      <c r="V6" s="10" t="s">
        <v>12</v>
      </c>
    </row>
    <row r="7" spans="2:22" x14ac:dyDescent="0.15">
      <c r="B7" s="2">
        <v>40</v>
      </c>
      <c r="C7" s="2">
        <v>40</v>
      </c>
      <c r="D7" s="3">
        <v>118</v>
      </c>
      <c r="E7" s="3">
        <f t="shared" si="0"/>
        <v>40.299999999999997</v>
      </c>
      <c r="F7" s="3"/>
      <c r="G7" s="2">
        <v>50</v>
      </c>
      <c r="J7" s="12">
        <v>0</v>
      </c>
      <c r="K7" s="12">
        <v>0</v>
      </c>
      <c r="L7" s="13">
        <v>77.7</v>
      </c>
      <c r="M7" s="13">
        <v>0</v>
      </c>
      <c r="N7" s="13"/>
      <c r="O7" s="12">
        <v>0</v>
      </c>
      <c r="P7" s="4"/>
      <c r="Q7" s="14">
        <v>10</v>
      </c>
      <c r="R7" s="14">
        <v>1090</v>
      </c>
      <c r="S7" s="15">
        <v>190.8</v>
      </c>
      <c r="T7" s="15">
        <v>113.1</v>
      </c>
      <c r="U7" s="15"/>
      <c r="V7" s="14">
        <v>130</v>
      </c>
    </row>
    <row r="8" spans="2:22" x14ac:dyDescent="0.15">
      <c r="B8" s="2">
        <v>50</v>
      </c>
      <c r="C8" s="2">
        <v>50</v>
      </c>
      <c r="D8" s="3">
        <v>121</v>
      </c>
      <c r="E8" s="3">
        <f t="shared" si="0"/>
        <v>43.3</v>
      </c>
      <c r="F8" s="3"/>
      <c r="G8" s="2">
        <v>50</v>
      </c>
      <c r="J8" s="14">
        <v>10</v>
      </c>
      <c r="K8" s="14">
        <v>10</v>
      </c>
      <c r="L8" s="15">
        <v>93</v>
      </c>
      <c r="M8" s="15">
        <v>15.3</v>
      </c>
      <c r="N8" s="15"/>
      <c r="O8" s="14">
        <v>50</v>
      </c>
      <c r="P8" s="4"/>
      <c r="Q8" s="12">
        <v>20</v>
      </c>
      <c r="R8" s="12">
        <v>1100</v>
      </c>
      <c r="S8" s="13">
        <v>199</v>
      </c>
      <c r="T8" s="13">
        <v>121.3</v>
      </c>
      <c r="U8" s="13"/>
      <c r="V8" s="12">
        <v>130</v>
      </c>
    </row>
    <row r="9" spans="2:22" x14ac:dyDescent="0.15">
      <c r="B9" s="2">
        <v>60</v>
      </c>
      <c r="C9" s="2">
        <v>60</v>
      </c>
      <c r="D9" s="3">
        <v>123.4</v>
      </c>
      <c r="E9" s="3">
        <f t="shared" si="0"/>
        <v>45.7</v>
      </c>
      <c r="F9" s="3"/>
      <c r="G9" s="2">
        <v>50</v>
      </c>
      <c r="J9" s="12">
        <v>20</v>
      </c>
      <c r="K9" s="12">
        <v>20</v>
      </c>
      <c r="L9" s="13">
        <v>103</v>
      </c>
      <c r="M9" s="13">
        <v>25.3</v>
      </c>
      <c r="N9" s="13"/>
      <c r="O9" s="12">
        <v>50</v>
      </c>
      <c r="P9" s="4"/>
      <c r="Q9" s="12">
        <v>30</v>
      </c>
      <c r="R9" s="12">
        <v>1110</v>
      </c>
      <c r="S9" s="13">
        <v>207.3</v>
      </c>
      <c r="T9" s="13">
        <v>129.6</v>
      </c>
      <c r="U9" s="13"/>
      <c r="V9" s="12">
        <v>130</v>
      </c>
    </row>
    <row r="10" spans="2:22" x14ac:dyDescent="0.15">
      <c r="B10" s="2">
        <v>90</v>
      </c>
      <c r="C10" s="2">
        <v>90</v>
      </c>
      <c r="D10" s="3">
        <v>125.4</v>
      </c>
      <c r="E10" s="3">
        <f t="shared" si="0"/>
        <v>47.7</v>
      </c>
      <c r="F10" s="3"/>
      <c r="G10" s="2">
        <v>50</v>
      </c>
      <c r="J10" s="12">
        <v>30</v>
      </c>
      <c r="K10" s="12">
        <v>30</v>
      </c>
      <c r="L10" s="13">
        <v>113.4</v>
      </c>
      <c r="M10" s="13">
        <v>35.700000000000003</v>
      </c>
      <c r="N10" s="13"/>
      <c r="O10" s="12">
        <v>50</v>
      </c>
      <c r="P10" s="4"/>
      <c r="Q10" s="12">
        <v>40</v>
      </c>
      <c r="R10" s="12">
        <v>1120</v>
      </c>
      <c r="S10" s="13">
        <v>210.6</v>
      </c>
      <c r="T10" s="13">
        <v>132.9</v>
      </c>
      <c r="U10" s="13"/>
      <c r="V10" s="12">
        <v>130</v>
      </c>
    </row>
    <row r="11" spans="2:22" x14ac:dyDescent="0.15">
      <c r="B11" s="2">
        <v>120</v>
      </c>
      <c r="C11" s="2">
        <v>120</v>
      </c>
      <c r="D11" s="3">
        <v>127.4</v>
      </c>
      <c r="E11" s="3">
        <f t="shared" si="0"/>
        <v>49.7</v>
      </c>
      <c r="F11" s="3"/>
      <c r="G11" s="2">
        <v>50</v>
      </c>
      <c r="J11" s="12">
        <v>40</v>
      </c>
      <c r="K11" s="12">
        <v>40</v>
      </c>
      <c r="L11" s="13">
        <v>118</v>
      </c>
      <c r="M11" s="13">
        <v>40.299999999999997</v>
      </c>
      <c r="N11" s="13"/>
      <c r="O11" s="12">
        <v>50</v>
      </c>
      <c r="P11" s="4"/>
      <c r="Q11" s="12">
        <v>50</v>
      </c>
      <c r="R11" s="12">
        <v>1130</v>
      </c>
      <c r="S11" s="13">
        <v>214</v>
      </c>
      <c r="T11" s="13">
        <v>136.30000000000001</v>
      </c>
      <c r="U11" s="13"/>
      <c r="V11" s="12">
        <v>130</v>
      </c>
    </row>
    <row r="12" spans="2:22" x14ac:dyDescent="0.15">
      <c r="B12" s="2">
        <v>150</v>
      </c>
      <c r="C12" s="2">
        <v>150</v>
      </c>
      <c r="D12" s="3">
        <v>127.6</v>
      </c>
      <c r="E12" s="3">
        <f t="shared" si="0"/>
        <v>49.899999999999991</v>
      </c>
      <c r="F12" s="3"/>
      <c r="G12" s="2">
        <v>50</v>
      </c>
      <c r="J12" s="12">
        <v>50</v>
      </c>
      <c r="K12" s="12">
        <v>50</v>
      </c>
      <c r="L12" s="13">
        <v>121</v>
      </c>
      <c r="M12" s="13">
        <v>43.3</v>
      </c>
      <c r="N12" s="13"/>
      <c r="O12" s="12">
        <v>50</v>
      </c>
      <c r="P12" s="4"/>
      <c r="Q12" s="12">
        <v>60</v>
      </c>
      <c r="R12" s="12">
        <v>1140</v>
      </c>
      <c r="S12" s="13">
        <v>217.3</v>
      </c>
      <c r="T12" s="13">
        <v>139.6</v>
      </c>
      <c r="U12" s="13"/>
      <c r="V12" s="12">
        <v>130</v>
      </c>
    </row>
    <row r="13" spans="2:22" x14ac:dyDescent="0.15">
      <c r="B13" s="2">
        <v>180</v>
      </c>
      <c r="C13" s="2">
        <v>180</v>
      </c>
      <c r="D13" s="3">
        <v>127.8</v>
      </c>
      <c r="E13" s="3">
        <f t="shared" si="0"/>
        <v>50.099999999999994</v>
      </c>
      <c r="F13" s="3">
        <v>27.8</v>
      </c>
      <c r="G13" s="2">
        <v>50</v>
      </c>
      <c r="J13" s="12">
        <v>60</v>
      </c>
      <c r="K13" s="12">
        <v>60</v>
      </c>
      <c r="L13" s="13">
        <v>123.4</v>
      </c>
      <c r="M13" s="13">
        <v>45.7</v>
      </c>
      <c r="N13" s="13"/>
      <c r="O13" s="12">
        <v>50</v>
      </c>
      <c r="P13" s="4"/>
      <c r="Q13" s="12">
        <v>90</v>
      </c>
      <c r="R13" s="12">
        <v>1170</v>
      </c>
      <c r="S13" s="13">
        <v>222.3</v>
      </c>
      <c r="T13" s="13">
        <v>144.6</v>
      </c>
      <c r="U13" s="13"/>
      <c r="V13" s="12">
        <v>130</v>
      </c>
    </row>
    <row r="14" spans="2:22" x14ac:dyDescent="0.15">
      <c r="B14" s="2">
        <v>210</v>
      </c>
      <c r="C14" s="2">
        <v>210</v>
      </c>
      <c r="D14" s="3">
        <v>128</v>
      </c>
      <c r="E14" s="3">
        <f t="shared" si="0"/>
        <v>50.3</v>
      </c>
      <c r="F14" s="3"/>
      <c r="G14" s="2">
        <v>50</v>
      </c>
      <c r="J14" s="12">
        <v>90</v>
      </c>
      <c r="K14" s="12">
        <v>90</v>
      </c>
      <c r="L14" s="13">
        <v>125.4</v>
      </c>
      <c r="M14" s="13">
        <v>47.7</v>
      </c>
      <c r="N14" s="13"/>
      <c r="O14" s="12">
        <v>50</v>
      </c>
      <c r="P14" s="4"/>
      <c r="Q14" s="12">
        <v>120</v>
      </c>
      <c r="R14" s="12">
        <v>1200</v>
      </c>
      <c r="S14" s="13">
        <v>227.3</v>
      </c>
      <c r="T14" s="13">
        <v>149.6</v>
      </c>
      <c r="U14" s="13"/>
      <c r="V14" s="12">
        <v>130</v>
      </c>
    </row>
    <row r="15" spans="2:22" x14ac:dyDescent="0.15">
      <c r="B15" s="2">
        <v>240</v>
      </c>
      <c r="C15" s="2">
        <v>240</v>
      </c>
      <c r="D15" s="3">
        <v>128.1</v>
      </c>
      <c r="E15" s="3">
        <f t="shared" si="0"/>
        <v>50.399999999999991</v>
      </c>
      <c r="F15" s="3"/>
      <c r="G15" s="2">
        <v>50</v>
      </c>
      <c r="J15" s="12">
        <v>120</v>
      </c>
      <c r="K15" s="12">
        <v>120</v>
      </c>
      <c r="L15" s="13">
        <v>127.4</v>
      </c>
      <c r="M15" s="13">
        <v>49.7</v>
      </c>
      <c r="N15" s="13"/>
      <c r="O15" s="12">
        <v>50</v>
      </c>
      <c r="P15" s="4"/>
      <c r="Q15" s="12">
        <v>150</v>
      </c>
      <c r="R15" s="12">
        <v>1230</v>
      </c>
      <c r="S15" s="13">
        <v>228.3</v>
      </c>
      <c r="T15" s="13">
        <v>150.6</v>
      </c>
      <c r="U15" s="13"/>
      <c r="V15" s="12">
        <v>130</v>
      </c>
    </row>
    <row r="16" spans="2:22" x14ac:dyDescent="0.15">
      <c r="B16" s="2">
        <v>270</v>
      </c>
      <c r="C16" s="2">
        <v>270</v>
      </c>
      <c r="D16" s="3">
        <v>128.19999999999999</v>
      </c>
      <c r="E16" s="3">
        <f t="shared" si="0"/>
        <v>50.499999999999986</v>
      </c>
      <c r="F16" s="3"/>
      <c r="G16" s="2">
        <v>50</v>
      </c>
      <c r="J16" s="12">
        <v>150</v>
      </c>
      <c r="K16" s="12">
        <v>150</v>
      </c>
      <c r="L16" s="13">
        <v>127.6</v>
      </c>
      <c r="M16" s="13">
        <v>49.9</v>
      </c>
      <c r="N16" s="13"/>
      <c r="O16" s="12">
        <v>50</v>
      </c>
      <c r="P16" s="4"/>
      <c r="Q16" s="12">
        <v>180</v>
      </c>
      <c r="R16" s="12">
        <v>1260</v>
      </c>
      <c r="S16" s="13">
        <v>229.3</v>
      </c>
      <c r="T16" s="13">
        <v>151.6</v>
      </c>
      <c r="U16" s="13">
        <v>31.2</v>
      </c>
      <c r="V16" s="12">
        <v>130</v>
      </c>
    </row>
    <row r="17" spans="2:22" x14ac:dyDescent="0.15">
      <c r="B17" s="2">
        <v>300</v>
      </c>
      <c r="C17" s="2">
        <v>300</v>
      </c>
      <c r="D17" s="3">
        <v>128.30000000000001</v>
      </c>
      <c r="E17" s="3">
        <f t="shared" si="0"/>
        <v>50.600000000000009</v>
      </c>
      <c r="F17" s="3"/>
      <c r="G17" s="2">
        <v>50</v>
      </c>
      <c r="J17" s="12">
        <v>180</v>
      </c>
      <c r="K17" s="12">
        <v>180</v>
      </c>
      <c r="L17" s="13">
        <v>127.8</v>
      </c>
      <c r="M17" s="13">
        <v>50.1</v>
      </c>
      <c r="N17" s="13">
        <v>27.8</v>
      </c>
      <c r="O17" s="12">
        <v>50</v>
      </c>
      <c r="P17" s="4"/>
      <c r="Q17" s="12">
        <v>210</v>
      </c>
      <c r="R17" s="12">
        <v>1290</v>
      </c>
      <c r="S17" s="13">
        <v>230</v>
      </c>
      <c r="T17" s="13">
        <v>152.30000000000001</v>
      </c>
      <c r="U17" s="13"/>
      <c r="V17" s="12">
        <v>130</v>
      </c>
    </row>
    <row r="18" spans="2:22" x14ac:dyDescent="0.15">
      <c r="B18" s="2">
        <v>330</v>
      </c>
      <c r="C18" s="2">
        <v>330</v>
      </c>
      <c r="D18" s="3">
        <v>128.4</v>
      </c>
      <c r="E18" s="3">
        <f t="shared" si="0"/>
        <v>50.7</v>
      </c>
      <c r="F18" s="3"/>
      <c r="G18" s="2">
        <v>50</v>
      </c>
      <c r="J18" s="12">
        <v>210</v>
      </c>
      <c r="K18" s="12">
        <v>210</v>
      </c>
      <c r="L18" s="13">
        <v>128</v>
      </c>
      <c r="M18" s="13">
        <v>50.3</v>
      </c>
      <c r="N18" s="13"/>
      <c r="O18" s="12">
        <v>50</v>
      </c>
      <c r="P18" s="4"/>
      <c r="Q18" s="12">
        <v>240</v>
      </c>
      <c r="R18" s="12">
        <v>1320</v>
      </c>
      <c r="S18" s="13">
        <v>230.5</v>
      </c>
      <c r="T18" s="13">
        <v>152.80000000000001</v>
      </c>
      <c r="U18" s="13"/>
      <c r="V18" s="12">
        <v>130</v>
      </c>
    </row>
    <row r="19" spans="2:22" x14ac:dyDescent="0.15">
      <c r="B19" s="2">
        <v>360</v>
      </c>
      <c r="C19" s="2">
        <v>360</v>
      </c>
      <c r="D19" s="3">
        <v>128.4</v>
      </c>
      <c r="E19" s="3">
        <f t="shared" si="0"/>
        <v>50.7</v>
      </c>
      <c r="F19" s="3">
        <v>28</v>
      </c>
      <c r="G19" s="2">
        <v>50</v>
      </c>
      <c r="J19" s="12">
        <v>240</v>
      </c>
      <c r="K19" s="12">
        <v>240</v>
      </c>
      <c r="L19" s="13">
        <v>128.1</v>
      </c>
      <c r="M19" s="13">
        <v>50.4</v>
      </c>
      <c r="N19" s="13"/>
      <c r="O19" s="12">
        <v>50</v>
      </c>
      <c r="P19" s="4"/>
      <c r="Q19" s="12">
        <v>270</v>
      </c>
      <c r="R19" s="12">
        <v>1350</v>
      </c>
      <c r="S19" s="13">
        <v>230.8</v>
      </c>
      <c r="T19" s="13">
        <v>153.1</v>
      </c>
      <c r="U19" s="13"/>
      <c r="V19" s="12">
        <v>130</v>
      </c>
    </row>
    <row r="20" spans="2:22" x14ac:dyDescent="0.15">
      <c r="B20" s="2">
        <v>10</v>
      </c>
      <c r="C20" s="2">
        <v>370</v>
      </c>
      <c r="D20" s="3">
        <v>132.80000000000001</v>
      </c>
      <c r="E20" s="3">
        <f t="shared" si="0"/>
        <v>55.100000000000009</v>
      </c>
      <c r="F20" s="3"/>
      <c r="G20" s="2">
        <v>80</v>
      </c>
      <c r="J20" s="12">
        <v>270</v>
      </c>
      <c r="K20" s="12">
        <v>270</v>
      </c>
      <c r="L20" s="13">
        <v>128.19999999999999</v>
      </c>
      <c r="M20" s="13">
        <v>50.5</v>
      </c>
      <c r="N20" s="13"/>
      <c r="O20" s="12">
        <v>50</v>
      </c>
      <c r="P20" s="4"/>
      <c r="Q20" s="12">
        <v>300</v>
      </c>
      <c r="R20" s="12">
        <v>1380</v>
      </c>
      <c r="S20" s="13">
        <v>231</v>
      </c>
      <c r="T20" s="13">
        <v>153.30000000000001</v>
      </c>
      <c r="U20" s="13"/>
      <c r="V20" s="12">
        <v>130</v>
      </c>
    </row>
    <row r="21" spans="2:22" x14ac:dyDescent="0.15">
      <c r="B21" s="2">
        <v>20</v>
      </c>
      <c r="C21" s="2">
        <v>380</v>
      </c>
      <c r="D21" s="3">
        <v>137.19999999999999</v>
      </c>
      <c r="E21" s="3">
        <f t="shared" si="0"/>
        <v>59.499999999999986</v>
      </c>
      <c r="F21" s="3"/>
      <c r="G21" s="2">
        <v>80</v>
      </c>
      <c r="J21" s="12">
        <v>300</v>
      </c>
      <c r="K21" s="12">
        <v>300</v>
      </c>
      <c r="L21" s="13">
        <v>128.30000000000001</v>
      </c>
      <c r="M21" s="13">
        <v>50.6</v>
      </c>
      <c r="N21" s="13"/>
      <c r="O21" s="12">
        <v>50</v>
      </c>
      <c r="P21" s="4"/>
      <c r="Q21" s="12">
        <v>330</v>
      </c>
      <c r="R21" s="12">
        <v>1410</v>
      </c>
      <c r="S21" s="13">
        <v>231.4</v>
      </c>
      <c r="T21" s="13">
        <v>153.69999999999999</v>
      </c>
      <c r="U21" s="13"/>
      <c r="V21" s="12">
        <v>130</v>
      </c>
    </row>
    <row r="22" spans="2:22" x14ac:dyDescent="0.15">
      <c r="B22" s="2">
        <v>30</v>
      </c>
      <c r="C22" s="2">
        <v>390</v>
      </c>
      <c r="D22" s="3">
        <v>141.69999999999999</v>
      </c>
      <c r="E22" s="3">
        <f t="shared" si="0"/>
        <v>63.999999999999986</v>
      </c>
      <c r="F22" s="3"/>
      <c r="G22" s="2">
        <v>80</v>
      </c>
      <c r="J22" s="12">
        <v>330</v>
      </c>
      <c r="K22" s="12">
        <v>330</v>
      </c>
      <c r="L22" s="13">
        <v>128.4</v>
      </c>
      <c r="M22" s="13">
        <v>50.7</v>
      </c>
      <c r="N22" s="13"/>
      <c r="O22" s="12">
        <v>50</v>
      </c>
      <c r="P22" s="4"/>
      <c r="Q22" s="12">
        <v>360</v>
      </c>
      <c r="R22" s="12">
        <v>1440</v>
      </c>
      <c r="S22" s="13">
        <v>231.6</v>
      </c>
      <c r="T22" s="13">
        <v>153.9</v>
      </c>
      <c r="U22" s="13">
        <v>31.3</v>
      </c>
      <c r="V22" s="12">
        <v>130</v>
      </c>
    </row>
    <row r="23" spans="2:22" x14ac:dyDescent="0.15">
      <c r="B23" s="2">
        <v>40</v>
      </c>
      <c r="C23" s="2">
        <v>400</v>
      </c>
      <c r="D23" s="3">
        <v>145</v>
      </c>
      <c r="E23" s="3">
        <f t="shared" si="0"/>
        <v>67.3</v>
      </c>
      <c r="F23" s="3"/>
      <c r="G23" s="2">
        <v>80</v>
      </c>
      <c r="J23" s="16">
        <v>360</v>
      </c>
      <c r="K23" s="16">
        <v>360</v>
      </c>
      <c r="L23" s="17">
        <v>128.4</v>
      </c>
      <c r="M23" s="17">
        <v>50.7</v>
      </c>
      <c r="N23" s="17">
        <v>28</v>
      </c>
      <c r="O23" s="16">
        <v>50</v>
      </c>
      <c r="P23" s="4"/>
      <c r="Q23" s="12">
        <v>420</v>
      </c>
      <c r="R23" s="12">
        <v>1500</v>
      </c>
      <c r="S23" s="13">
        <v>232</v>
      </c>
      <c r="T23" s="13">
        <v>154.30000000000001</v>
      </c>
      <c r="U23" s="13"/>
      <c r="V23" s="12">
        <v>130</v>
      </c>
    </row>
    <row r="24" spans="2:22" x14ac:dyDescent="0.15">
      <c r="B24" s="2">
        <v>50</v>
      </c>
      <c r="C24" s="2">
        <v>410</v>
      </c>
      <c r="D24" s="3">
        <v>148.30000000000001</v>
      </c>
      <c r="E24" s="3">
        <f t="shared" si="0"/>
        <v>70.600000000000009</v>
      </c>
      <c r="F24" s="3"/>
      <c r="G24" s="2">
        <v>80</v>
      </c>
      <c r="J24" s="14">
        <v>10</v>
      </c>
      <c r="K24" s="14">
        <v>370</v>
      </c>
      <c r="L24" s="15">
        <v>132.80000000000001</v>
      </c>
      <c r="M24" s="15">
        <v>55.1</v>
      </c>
      <c r="N24" s="15"/>
      <c r="O24" s="14">
        <v>80</v>
      </c>
      <c r="P24" s="4"/>
      <c r="Q24" s="12">
        <v>480</v>
      </c>
      <c r="R24" s="12">
        <v>1560</v>
      </c>
      <c r="S24" s="13">
        <v>232.2</v>
      </c>
      <c r="T24" s="13">
        <v>154.5</v>
      </c>
      <c r="U24" s="13"/>
      <c r="V24" s="12">
        <v>130</v>
      </c>
    </row>
    <row r="25" spans="2:22" x14ac:dyDescent="0.15">
      <c r="B25" s="2">
        <v>60</v>
      </c>
      <c r="C25" s="2">
        <v>420</v>
      </c>
      <c r="D25" s="3">
        <v>151.69999999999999</v>
      </c>
      <c r="E25" s="3">
        <f t="shared" si="0"/>
        <v>73.999999999999986</v>
      </c>
      <c r="F25" s="3"/>
      <c r="G25" s="2">
        <v>80</v>
      </c>
      <c r="J25" s="12">
        <v>20</v>
      </c>
      <c r="K25" s="12">
        <v>380</v>
      </c>
      <c r="L25" s="13">
        <v>137.19999999999999</v>
      </c>
      <c r="M25" s="13">
        <v>59.5</v>
      </c>
      <c r="N25" s="13"/>
      <c r="O25" s="12">
        <v>80</v>
      </c>
      <c r="P25" s="4"/>
      <c r="Q25" s="16">
        <v>540</v>
      </c>
      <c r="R25" s="16">
        <v>1620</v>
      </c>
      <c r="S25" s="17">
        <v>232.3</v>
      </c>
      <c r="T25" s="17">
        <v>154.6</v>
      </c>
      <c r="U25" s="17">
        <v>31.5</v>
      </c>
      <c r="V25" s="16">
        <v>130</v>
      </c>
    </row>
    <row r="26" spans="2:22" x14ac:dyDescent="0.15">
      <c r="B26" s="2">
        <v>90</v>
      </c>
      <c r="C26" s="2">
        <v>450</v>
      </c>
      <c r="D26" s="3">
        <v>153.69999999999999</v>
      </c>
      <c r="E26" s="3">
        <f t="shared" si="0"/>
        <v>75.999999999999986</v>
      </c>
      <c r="F26" s="3"/>
      <c r="G26" s="2">
        <v>80</v>
      </c>
      <c r="J26" s="12">
        <v>30</v>
      </c>
      <c r="K26" s="12">
        <v>390</v>
      </c>
      <c r="L26" s="13">
        <v>141.69999999999999</v>
      </c>
      <c r="M26" s="13">
        <v>64</v>
      </c>
      <c r="N26" s="13"/>
      <c r="O26" s="12">
        <v>80</v>
      </c>
      <c r="P26" s="4"/>
      <c r="Q26" s="12">
        <v>10</v>
      </c>
      <c r="R26" s="12">
        <v>1630</v>
      </c>
      <c r="S26" s="13">
        <v>257.60000000000002</v>
      </c>
      <c r="T26" s="13">
        <v>179.9</v>
      </c>
      <c r="U26" s="13"/>
      <c r="V26" s="12">
        <v>160</v>
      </c>
    </row>
    <row r="27" spans="2:22" x14ac:dyDescent="0.15">
      <c r="B27" s="2">
        <v>120</v>
      </c>
      <c r="C27" s="2">
        <v>480</v>
      </c>
      <c r="D27" s="3">
        <v>155.69999999999999</v>
      </c>
      <c r="E27" s="3">
        <f t="shared" si="0"/>
        <v>77.999999999999986</v>
      </c>
      <c r="F27" s="3"/>
      <c r="G27" s="2">
        <v>80</v>
      </c>
      <c r="J27" s="12">
        <v>40</v>
      </c>
      <c r="K27" s="12">
        <v>400</v>
      </c>
      <c r="L27" s="13">
        <v>145</v>
      </c>
      <c r="M27" s="13">
        <v>67.3</v>
      </c>
      <c r="N27" s="13"/>
      <c r="O27" s="12">
        <v>80</v>
      </c>
      <c r="P27" s="4"/>
      <c r="Q27" s="12">
        <v>20</v>
      </c>
      <c r="R27" s="12">
        <v>1640</v>
      </c>
      <c r="S27" s="13">
        <v>283</v>
      </c>
      <c r="T27" s="13">
        <v>205.3</v>
      </c>
      <c r="U27" s="13"/>
      <c r="V27" s="12">
        <v>160</v>
      </c>
    </row>
    <row r="28" spans="2:22" x14ac:dyDescent="0.15">
      <c r="B28" s="2">
        <v>150</v>
      </c>
      <c r="C28" s="2">
        <v>510</v>
      </c>
      <c r="D28" s="3">
        <v>155.9</v>
      </c>
      <c r="E28" s="3">
        <f t="shared" si="0"/>
        <v>78.2</v>
      </c>
      <c r="F28" s="3"/>
      <c r="G28" s="2">
        <v>80</v>
      </c>
      <c r="J28" s="12">
        <v>50</v>
      </c>
      <c r="K28" s="12">
        <v>410</v>
      </c>
      <c r="L28" s="13">
        <v>148.30000000000001</v>
      </c>
      <c r="M28" s="13">
        <v>70.599999999999994</v>
      </c>
      <c r="N28" s="13"/>
      <c r="O28" s="12">
        <v>80</v>
      </c>
      <c r="P28" s="4"/>
      <c r="Q28" s="12">
        <v>30</v>
      </c>
      <c r="R28" s="12">
        <v>1650</v>
      </c>
      <c r="S28" s="13">
        <v>308.3</v>
      </c>
      <c r="T28" s="13">
        <v>230.6</v>
      </c>
      <c r="U28" s="13"/>
      <c r="V28" s="12">
        <v>160</v>
      </c>
    </row>
    <row r="29" spans="2:22" x14ac:dyDescent="0.15">
      <c r="B29" s="2">
        <v>180</v>
      </c>
      <c r="C29" s="2">
        <v>540</v>
      </c>
      <c r="D29" s="3">
        <v>156.1</v>
      </c>
      <c r="E29" s="3">
        <f t="shared" si="0"/>
        <v>78.399999999999991</v>
      </c>
      <c r="F29" s="3">
        <v>28.3</v>
      </c>
      <c r="G29" s="2">
        <v>80</v>
      </c>
      <c r="J29" s="12">
        <v>60</v>
      </c>
      <c r="K29" s="12">
        <v>420</v>
      </c>
      <c r="L29" s="13">
        <v>151.69999999999999</v>
      </c>
      <c r="M29" s="13">
        <v>74</v>
      </c>
      <c r="N29" s="13"/>
      <c r="O29" s="12">
        <v>80</v>
      </c>
      <c r="P29" s="4"/>
      <c r="Q29" s="12">
        <v>40</v>
      </c>
      <c r="R29" s="12">
        <v>1660</v>
      </c>
      <c r="S29" s="13">
        <v>311.60000000000002</v>
      </c>
      <c r="T29" s="13">
        <v>233.9</v>
      </c>
      <c r="U29" s="13"/>
      <c r="V29" s="12">
        <v>160</v>
      </c>
    </row>
    <row r="30" spans="2:22" x14ac:dyDescent="0.15">
      <c r="B30" s="2">
        <v>210</v>
      </c>
      <c r="C30" s="2">
        <v>570</v>
      </c>
      <c r="D30" s="3">
        <v>156.30000000000001</v>
      </c>
      <c r="E30" s="3">
        <f t="shared" si="0"/>
        <v>78.600000000000009</v>
      </c>
      <c r="F30" s="3"/>
      <c r="G30" s="2">
        <v>80</v>
      </c>
      <c r="J30" s="12">
        <v>90</v>
      </c>
      <c r="K30" s="12">
        <v>450</v>
      </c>
      <c r="L30" s="13">
        <v>153.69999999999999</v>
      </c>
      <c r="M30" s="13">
        <v>76</v>
      </c>
      <c r="N30" s="13"/>
      <c r="O30" s="12">
        <v>80</v>
      </c>
      <c r="P30" s="4"/>
      <c r="Q30" s="12">
        <v>50</v>
      </c>
      <c r="R30" s="12">
        <v>1670</v>
      </c>
      <c r="S30" s="13">
        <v>315</v>
      </c>
      <c r="T30" s="13">
        <v>237.3</v>
      </c>
      <c r="U30" s="13"/>
      <c r="V30" s="12">
        <v>160</v>
      </c>
    </row>
    <row r="31" spans="2:22" x14ac:dyDescent="0.15">
      <c r="B31" s="2">
        <v>240</v>
      </c>
      <c r="C31" s="2">
        <v>600</v>
      </c>
      <c r="D31" s="3">
        <v>156.4</v>
      </c>
      <c r="E31" s="3">
        <f t="shared" si="0"/>
        <v>78.7</v>
      </c>
      <c r="F31" s="3"/>
      <c r="G31" s="2">
        <v>80</v>
      </c>
      <c r="J31" s="12">
        <v>120</v>
      </c>
      <c r="K31" s="12">
        <v>480</v>
      </c>
      <c r="L31" s="13">
        <v>155.69999999999999</v>
      </c>
      <c r="M31" s="13">
        <v>78</v>
      </c>
      <c r="N31" s="13"/>
      <c r="O31" s="12">
        <v>80</v>
      </c>
      <c r="P31" s="4"/>
      <c r="Q31" s="12">
        <v>60</v>
      </c>
      <c r="R31" s="12">
        <v>1680</v>
      </c>
      <c r="S31" s="13">
        <v>318.3</v>
      </c>
      <c r="T31" s="13">
        <v>240.6</v>
      </c>
      <c r="U31" s="13"/>
      <c r="V31" s="12">
        <v>160</v>
      </c>
    </row>
    <row r="32" spans="2:22" x14ac:dyDescent="0.15">
      <c r="B32" s="2">
        <v>270</v>
      </c>
      <c r="C32" s="2">
        <v>630</v>
      </c>
      <c r="D32" s="3">
        <v>156.5</v>
      </c>
      <c r="E32" s="3">
        <f t="shared" si="0"/>
        <v>78.8</v>
      </c>
      <c r="F32" s="3"/>
      <c r="G32" s="2">
        <v>80</v>
      </c>
      <c r="J32" s="12">
        <v>150</v>
      </c>
      <c r="K32" s="12">
        <v>510</v>
      </c>
      <c r="L32" s="13">
        <v>155.9</v>
      </c>
      <c r="M32" s="13">
        <v>78.2</v>
      </c>
      <c r="N32" s="13"/>
      <c r="O32" s="12">
        <v>80</v>
      </c>
      <c r="P32" s="4"/>
      <c r="Q32" s="12">
        <v>90</v>
      </c>
      <c r="R32" s="12">
        <v>1710</v>
      </c>
      <c r="S32" s="13">
        <v>323.3</v>
      </c>
      <c r="T32" s="13">
        <v>245.6</v>
      </c>
      <c r="U32" s="13"/>
      <c r="V32" s="12">
        <v>160</v>
      </c>
    </row>
    <row r="33" spans="2:22" x14ac:dyDescent="0.15">
      <c r="B33" s="2">
        <v>300</v>
      </c>
      <c r="C33" s="2">
        <v>660</v>
      </c>
      <c r="D33" s="3">
        <v>156.6</v>
      </c>
      <c r="E33" s="3">
        <f t="shared" si="0"/>
        <v>78.899999999999991</v>
      </c>
      <c r="F33" s="3"/>
      <c r="G33" s="2">
        <v>80</v>
      </c>
      <c r="J33" s="12">
        <v>180</v>
      </c>
      <c r="K33" s="12">
        <v>540</v>
      </c>
      <c r="L33" s="13">
        <v>156.1</v>
      </c>
      <c r="M33" s="13">
        <v>78.400000000000006</v>
      </c>
      <c r="N33" s="13">
        <v>28.3</v>
      </c>
      <c r="O33" s="12">
        <v>80</v>
      </c>
      <c r="P33" s="4"/>
      <c r="Q33" s="12">
        <v>120</v>
      </c>
      <c r="R33" s="12">
        <v>1740</v>
      </c>
      <c r="S33" s="13">
        <v>328.3</v>
      </c>
      <c r="T33" s="13">
        <v>250.6</v>
      </c>
      <c r="U33" s="13"/>
      <c r="V33" s="12">
        <v>160</v>
      </c>
    </row>
    <row r="34" spans="2:22" x14ac:dyDescent="0.15">
      <c r="B34" s="2">
        <v>330</v>
      </c>
      <c r="C34" s="2">
        <v>690</v>
      </c>
      <c r="D34" s="3">
        <v>156.69999999999999</v>
      </c>
      <c r="E34" s="3">
        <f t="shared" si="0"/>
        <v>78.999999999999986</v>
      </c>
      <c r="F34" s="3"/>
      <c r="G34" s="2">
        <v>80</v>
      </c>
      <c r="J34" s="12">
        <v>210</v>
      </c>
      <c r="K34" s="12">
        <v>570</v>
      </c>
      <c r="L34" s="13">
        <v>156.30000000000001</v>
      </c>
      <c r="M34" s="13">
        <v>78.599999999999994</v>
      </c>
      <c r="N34" s="13"/>
      <c r="O34" s="12">
        <v>80</v>
      </c>
      <c r="P34" s="4"/>
      <c r="Q34" s="12">
        <v>150</v>
      </c>
      <c r="R34" s="12">
        <v>1770</v>
      </c>
      <c r="S34" s="13">
        <v>329.3</v>
      </c>
      <c r="T34" s="13">
        <v>251.6</v>
      </c>
      <c r="U34" s="13"/>
      <c r="V34" s="12">
        <v>160</v>
      </c>
    </row>
    <row r="35" spans="2:22" x14ac:dyDescent="0.15">
      <c r="B35" s="2">
        <v>360</v>
      </c>
      <c r="C35" s="2">
        <v>720</v>
      </c>
      <c r="D35" s="3">
        <v>156.69999999999999</v>
      </c>
      <c r="E35" s="3">
        <f t="shared" si="0"/>
        <v>78.999999999999986</v>
      </c>
      <c r="F35" s="3">
        <v>28.5</v>
      </c>
      <c r="G35" s="2">
        <v>80</v>
      </c>
      <c r="J35" s="12">
        <v>240</v>
      </c>
      <c r="K35" s="12">
        <v>600</v>
      </c>
      <c r="L35" s="13">
        <v>156.4</v>
      </c>
      <c r="M35" s="13">
        <v>78.7</v>
      </c>
      <c r="N35" s="13"/>
      <c r="O35" s="12">
        <v>80</v>
      </c>
      <c r="P35" s="4"/>
      <c r="Q35" s="12">
        <v>180</v>
      </c>
      <c r="R35" s="12">
        <v>1800</v>
      </c>
      <c r="S35" s="13">
        <v>330.3</v>
      </c>
      <c r="T35" s="13">
        <v>252.6</v>
      </c>
      <c r="U35" s="13">
        <v>33.5</v>
      </c>
      <c r="V35" s="12">
        <v>160</v>
      </c>
    </row>
    <row r="36" spans="2:22" x14ac:dyDescent="0.15">
      <c r="B36" s="2">
        <v>10</v>
      </c>
      <c r="C36" s="2">
        <v>730</v>
      </c>
      <c r="D36" s="3">
        <v>160.30000000000001</v>
      </c>
      <c r="E36" s="3">
        <f t="shared" si="0"/>
        <v>82.600000000000009</v>
      </c>
      <c r="F36" s="3"/>
      <c r="G36" s="2">
        <v>110</v>
      </c>
      <c r="J36" s="12">
        <v>270</v>
      </c>
      <c r="K36" s="12">
        <v>630</v>
      </c>
      <c r="L36" s="13">
        <v>156.5</v>
      </c>
      <c r="M36" s="13">
        <v>78.8</v>
      </c>
      <c r="N36" s="13"/>
      <c r="O36" s="12">
        <v>80</v>
      </c>
      <c r="P36" s="4"/>
      <c r="Q36" s="12">
        <v>210</v>
      </c>
      <c r="R36" s="12">
        <v>1830</v>
      </c>
      <c r="S36" s="13">
        <v>331.3</v>
      </c>
      <c r="T36" s="13">
        <v>253.6</v>
      </c>
      <c r="U36" s="13"/>
      <c r="V36" s="12">
        <v>160</v>
      </c>
    </row>
    <row r="37" spans="2:22" x14ac:dyDescent="0.15">
      <c r="B37" s="2">
        <v>20</v>
      </c>
      <c r="C37" s="2">
        <v>740</v>
      </c>
      <c r="D37" s="3">
        <v>163.9</v>
      </c>
      <c r="E37" s="3">
        <f t="shared" si="0"/>
        <v>86.2</v>
      </c>
      <c r="F37" s="3"/>
      <c r="G37" s="2">
        <v>110</v>
      </c>
      <c r="J37" s="12">
        <v>300</v>
      </c>
      <c r="K37" s="12">
        <v>660</v>
      </c>
      <c r="L37" s="13">
        <v>156.6</v>
      </c>
      <c r="M37" s="13">
        <v>78.900000000000006</v>
      </c>
      <c r="N37" s="13"/>
      <c r="O37" s="12">
        <v>80</v>
      </c>
      <c r="P37" s="4"/>
      <c r="Q37" s="12">
        <v>240</v>
      </c>
      <c r="R37" s="12">
        <v>1860</v>
      </c>
      <c r="S37" s="13">
        <v>332.3</v>
      </c>
      <c r="T37" s="13">
        <v>254.6</v>
      </c>
      <c r="U37" s="13"/>
      <c r="V37" s="12">
        <v>160</v>
      </c>
    </row>
    <row r="38" spans="2:22" x14ac:dyDescent="0.15">
      <c r="B38" s="2">
        <v>30</v>
      </c>
      <c r="C38" s="2">
        <v>750</v>
      </c>
      <c r="D38" s="3">
        <v>167.6</v>
      </c>
      <c r="E38" s="3">
        <f t="shared" si="0"/>
        <v>89.899999999999991</v>
      </c>
      <c r="F38" s="3"/>
      <c r="G38" s="2">
        <v>110</v>
      </c>
      <c r="J38" s="12">
        <v>330</v>
      </c>
      <c r="K38" s="12">
        <v>690</v>
      </c>
      <c r="L38" s="13">
        <v>156.69999999999999</v>
      </c>
      <c r="M38" s="13">
        <v>79</v>
      </c>
      <c r="N38" s="13"/>
      <c r="O38" s="12">
        <v>80</v>
      </c>
      <c r="P38" s="4"/>
      <c r="Q38" s="12">
        <v>270</v>
      </c>
      <c r="R38" s="12">
        <v>1890</v>
      </c>
      <c r="S38" s="13">
        <v>332.4</v>
      </c>
      <c r="T38" s="13">
        <v>254.7</v>
      </c>
      <c r="U38" s="13"/>
      <c r="V38" s="12">
        <v>160</v>
      </c>
    </row>
    <row r="39" spans="2:22" x14ac:dyDescent="0.15">
      <c r="B39" s="2">
        <v>40</v>
      </c>
      <c r="C39" s="2">
        <v>760</v>
      </c>
      <c r="D39" s="3">
        <v>170.9</v>
      </c>
      <c r="E39" s="3">
        <f t="shared" si="0"/>
        <v>93.2</v>
      </c>
      <c r="F39" s="3"/>
      <c r="G39" s="2">
        <v>110</v>
      </c>
      <c r="J39" s="16">
        <v>360</v>
      </c>
      <c r="K39" s="16">
        <v>720</v>
      </c>
      <c r="L39" s="17">
        <v>156.69999999999999</v>
      </c>
      <c r="M39" s="17">
        <v>79</v>
      </c>
      <c r="N39" s="17">
        <v>28.5</v>
      </c>
      <c r="O39" s="16">
        <v>80</v>
      </c>
      <c r="P39" s="4"/>
      <c r="Q39" s="12">
        <v>300</v>
      </c>
      <c r="R39" s="12">
        <v>1920</v>
      </c>
      <c r="S39" s="13">
        <v>332.5</v>
      </c>
      <c r="T39" s="13">
        <v>254.8</v>
      </c>
      <c r="U39" s="13"/>
      <c r="V39" s="12">
        <v>160</v>
      </c>
    </row>
    <row r="40" spans="2:22" x14ac:dyDescent="0.15">
      <c r="B40" s="2">
        <v>50</v>
      </c>
      <c r="C40" s="2">
        <v>770</v>
      </c>
      <c r="D40" s="3">
        <v>174.3</v>
      </c>
      <c r="E40" s="3">
        <f t="shared" si="0"/>
        <v>96.600000000000009</v>
      </c>
      <c r="F40" s="3"/>
      <c r="G40" s="2">
        <v>110</v>
      </c>
      <c r="J40" s="12">
        <v>10</v>
      </c>
      <c r="K40" s="12">
        <v>730</v>
      </c>
      <c r="L40" s="13">
        <v>160.30000000000001</v>
      </c>
      <c r="M40" s="13">
        <v>82.6</v>
      </c>
      <c r="N40" s="13"/>
      <c r="O40" s="12">
        <v>110</v>
      </c>
      <c r="P40" s="4"/>
      <c r="Q40" s="12">
        <v>330</v>
      </c>
      <c r="R40" s="12">
        <v>1950</v>
      </c>
      <c r="S40" s="13">
        <v>332.6</v>
      </c>
      <c r="T40" s="13">
        <v>254.9</v>
      </c>
      <c r="U40" s="13"/>
      <c r="V40" s="12">
        <v>160</v>
      </c>
    </row>
    <row r="41" spans="2:22" x14ac:dyDescent="0.15">
      <c r="B41" s="2">
        <v>60</v>
      </c>
      <c r="C41" s="2">
        <v>780</v>
      </c>
      <c r="D41" s="3">
        <v>177.6</v>
      </c>
      <c r="E41" s="3">
        <f t="shared" si="0"/>
        <v>99.899999999999991</v>
      </c>
      <c r="F41" s="3"/>
      <c r="G41" s="2">
        <v>110</v>
      </c>
      <c r="J41" s="12">
        <v>20</v>
      </c>
      <c r="K41" s="12">
        <v>740</v>
      </c>
      <c r="L41" s="13">
        <v>163.9</v>
      </c>
      <c r="M41" s="13">
        <v>86.2</v>
      </c>
      <c r="N41" s="13"/>
      <c r="O41" s="12">
        <v>110</v>
      </c>
      <c r="P41" s="4"/>
      <c r="Q41" s="12">
        <v>360</v>
      </c>
      <c r="R41" s="12">
        <v>1980</v>
      </c>
      <c r="S41" s="13">
        <v>332.7</v>
      </c>
      <c r="T41" s="13">
        <v>255</v>
      </c>
      <c r="U41" s="13">
        <v>33.6</v>
      </c>
      <c r="V41" s="12">
        <v>160</v>
      </c>
    </row>
    <row r="42" spans="2:22" x14ac:dyDescent="0.15">
      <c r="B42" s="2">
        <v>90</v>
      </c>
      <c r="C42" s="2">
        <v>810</v>
      </c>
      <c r="D42" s="3">
        <v>179.6</v>
      </c>
      <c r="E42" s="3">
        <f t="shared" si="0"/>
        <v>101.89999999999999</v>
      </c>
      <c r="F42" s="3"/>
      <c r="G42" s="2">
        <v>110</v>
      </c>
      <c r="J42" s="12">
        <v>30</v>
      </c>
      <c r="K42" s="12">
        <v>750</v>
      </c>
      <c r="L42" s="13">
        <v>167.6</v>
      </c>
      <c r="M42" s="13">
        <v>89.9</v>
      </c>
      <c r="N42" s="13"/>
      <c r="O42" s="12">
        <v>110</v>
      </c>
      <c r="P42" s="4"/>
      <c r="Q42" s="12">
        <v>420</v>
      </c>
      <c r="R42" s="12">
        <v>2040</v>
      </c>
      <c r="S42" s="13">
        <v>332.9</v>
      </c>
      <c r="T42" s="13">
        <v>255.2</v>
      </c>
      <c r="U42" s="13"/>
      <c r="V42" s="12">
        <v>160</v>
      </c>
    </row>
    <row r="43" spans="2:22" x14ac:dyDescent="0.15">
      <c r="B43" s="2">
        <v>120</v>
      </c>
      <c r="C43" s="2">
        <v>840</v>
      </c>
      <c r="D43" s="3">
        <v>181.6</v>
      </c>
      <c r="E43" s="3">
        <f t="shared" si="0"/>
        <v>103.89999999999999</v>
      </c>
      <c r="F43" s="3"/>
      <c r="G43" s="2">
        <v>110</v>
      </c>
      <c r="J43" s="12">
        <v>40</v>
      </c>
      <c r="K43" s="12">
        <v>760</v>
      </c>
      <c r="L43" s="13">
        <v>170.9</v>
      </c>
      <c r="M43" s="13">
        <v>93.2</v>
      </c>
      <c r="N43" s="13"/>
      <c r="O43" s="12">
        <v>110</v>
      </c>
      <c r="P43" s="4"/>
      <c r="Q43" s="12">
        <v>480</v>
      </c>
      <c r="R43" s="12">
        <v>2100</v>
      </c>
      <c r="S43" s="13">
        <v>333.2</v>
      </c>
      <c r="T43" s="13">
        <v>255.5</v>
      </c>
      <c r="U43" s="13"/>
      <c r="V43" s="12">
        <v>160</v>
      </c>
    </row>
    <row r="44" spans="2:22" x14ac:dyDescent="0.15">
      <c r="B44" s="2">
        <v>150</v>
      </c>
      <c r="C44" s="2">
        <v>870</v>
      </c>
      <c r="D44" s="3">
        <v>181.8</v>
      </c>
      <c r="E44" s="3">
        <f t="shared" si="0"/>
        <v>104.10000000000001</v>
      </c>
      <c r="F44" s="3"/>
      <c r="G44" s="2">
        <v>110</v>
      </c>
      <c r="J44" s="12">
        <v>50</v>
      </c>
      <c r="K44" s="12">
        <v>770</v>
      </c>
      <c r="L44" s="13">
        <v>174.3</v>
      </c>
      <c r="M44" s="13">
        <v>96.6</v>
      </c>
      <c r="N44" s="13"/>
      <c r="O44" s="12">
        <v>110</v>
      </c>
      <c r="P44" s="4"/>
      <c r="Q44" s="16">
        <v>540</v>
      </c>
      <c r="R44" s="16">
        <v>2160</v>
      </c>
      <c r="S44" s="17">
        <v>333.3</v>
      </c>
      <c r="T44" s="17">
        <v>255.6</v>
      </c>
      <c r="U44" s="17">
        <v>33.799999999999997</v>
      </c>
      <c r="V44" s="16">
        <v>160</v>
      </c>
    </row>
    <row r="45" spans="2:22" x14ac:dyDescent="0.15">
      <c r="B45" s="2">
        <v>180</v>
      </c>
      <c r="C45" s="2">
        <v>900</v>
      </c>
      <c r="D45" s="3">
        <v>182</v>
      </c>
      <c r="E45" s="3">
        <f t="shared" si="0"/>
        <v>104.3</v>
      </c>
      <c r="F45" s="3">
        <v>29.3</v>
      </c>
      <c r="G45" s="2">
        <v>110</v>
      </c>
      <c r="J45" s="12">
        <v>60</v>
      </c>
      <c r="K45" s="12">
        <v>780</v>
      </c>
      <c r="L45" s="13">
        <v>177.6</v>
      </c>
      <c r="M45" s="13">
        <v>99.9</v>
      </c>
      <c r="N45" s="13"/>
      <c r="O45" s="12">
        <v>110</v>
      </c>
      <c r="P45" s="4"/>
      <c r="Q45" s="6"/>
      <c r="R45" s="6"/>
      <c r="S45" s="5"/>
      <c r="T45" s="5"/>
      <c r="U45" s="5"/>
      <c r="V45" s="6"/>
    </row>
    <row r="46" spans="2:22" x14ac:dyDescent="0.15">
      <c r="B46" s="2">
        <v>210</v>
      </c>
      <c r="C46" s="2">
        <v>930</v>
      </c>
      <c r="D46" s="3">
        <v>182.2</v>
      </c>
      <c r="E46" s="3">
        <f t="shared" si="0"/>
        <v>104.49999999999999</v>
      </c>
      <c r="F46" s="3"/>
      <c r="G46" s="2">
        <v>110</v>
      </c>
      <c r="J46" s="12">
        <v>90</v>
      </c>
      <c r="K46" s="12">
        <v>810</v>
      </c>
      <c r="L46" s="13">
        <v>179.6</v>
      </c>
      <c r="M46" s="13">
        <v>101.9</v>
      </c>
      <c r="N46" s="13"/>
      <c r="O46" s="12">
        <v>110</v>
      </c>
      <c r="P46" s="4"/>
      <c r="Q46" s="6"/>
      <c r="R46" s="6"/>
      <c r="S46" s="5"/>
      <c r="T46" s="5"/>
      <c r="U46" s="5"/>
      <c r="V46" s="6"/>
    </row>
    <row r="47" spans="2:22" x14ac:dyDescent="0.15">
      <c r="B47" s="2">
        <v>240</v>
      </c>
      <c r="C47" s="2">
        <v>960</v>
      </c>
      <c r="D47" s="3">
        <v>182.3</v>
      </c>
      <c r="E47" s="3">
        <f t="shared" si="0"/>
        <v>104.60000000000001</v>
      </c>
      <c r="F47" s="3"/>
      <c r="G47" s="2">
        <v>110</v>
      </c>
      <c r="J47" s="12">
        <v>120</v>
      </c>
      <c r="K47" s="12">
        <v>840</v>
      </c>
      <c r="L47" s="13">
        <v>181.6</v>
      </c>
      <c r="M47" s="13">
        <v>103.9</v>
      </c>
      <c r="N47" s="13"/>
      <c r="O47" s="12">
        <v>110</v>
      </c>
      <c r="P47" s="4"/>
      <c r="Q47" s="6"/>
      <c r="R47" s="6"/>
      <c r="S47" s="5"/>
      <c r="T47" s="5"/>
      <c r="U47" s="5"/>
      <c r="V47" s="6"/>
    </row>
    <row r="48" spans="2:22" x14ac:dyDescent="0.15">
      <c r="B48" s="2">
        <v>270</v>
      </c>
      <c r="C48" s="2">
        <v>990</v>
      </c>
      <c r="D48" s="3">
        <v>182.4</v>
      </c>
      <c r="E48" s="3">
        <f t="shared" si="0"/>
        <v>104.7</v>
      </c>
      <c r="F48" s="3"/>
      <c r="G48" s="2">
        <v>110</v>
      </c>
      <c r="J48" s="12">
        <v>150</v>
      </c>
      <c r="K48" s="12">
        <v>870</v>
      </c>
      <c r="L48" s="13">
        <v>181.8</v>
      </c>
      <c r="M48" s="13">
        <v>104.1</v>
      </c>
      <c r="N48" s="13"/>
      <c r="O48" s="12">
        <v>110</v>
      </c>
      <c r="P48" s="4"/>
      <c r="Q48" s="6"/>
      <c r="R48" s="6"/>
      <c r="S48" s="5"/>
      <c r="T48" s="5"/>
      <c r="U48" s="5"/>
      <c r="V48" s="6"/>
    </row>
    <row r="49" spans="2:22" x14ac:dyDescent="0.15">
      <c r="B49" s="2">
        <v>300</v>
      </c>
      <c r="C49" s="2">
        <v>1020</v>
      </c>
      <c r="D49" s="3">
        <v>182.5</v>
      </c>
      <c r="E49" s="3">
        <f t="shared" si="0"/>
        <v>104.8</v>
      </c>
      <c r="F49" s="3"/>
      <c r="G49" s="2">
        <v>110</v>
      </c>
      <c r="J49" s="12">
        <v>180</v>
      </c>
      <c r="K49" s="12">
        <v>900</v>
      </c>
      <c r="L49" s="13">
        <v>182</v>
      </c>
      <c r="M49" s="13">
        <v>104.3</v>
      </c>
      <c r="N49" s="13">
        <v>29.3</v>
      </c>
      <c r="O49" s="12">
        <v>110</v>
      </c>
      <c r="P49" s="4"/>
      <c r="Q49" s="6"/>
      <c r="R49" s="6"/>
      <c r="S49" s="5"/>
      <c r="T49" s="5"/>
      <c r="U49" s="5"/>
      <c r="V49" s="6"/>
    </row>
    <row r="50" spans="2:22" x14ac:dyDescent="0.15">
      <c r="B50" s="2">
        <v>330</v>
      </c>
      <c r="C50" s="2">
        <v>1050</v>
      </c>
      <c r="D50" s="3">
        <v>182.6</v>
      </c>
      <c r="E50" s="3">
        <f t="shared" si="0"/>
        <v>104.89999999999999</v>
      </c>
      <c r="F50" s="3"/>
      <c r="G50" s="2">
        <v>110</v>
      </c>
      <c r="J50" s="12">
        <v>210</v>
      </c>
      <c r="K50" s="12">
        <v>930</v>
      </c>
      <c r="L50" s="13">
        <v>182.2</v>
      </c>
      <c r="M50" s="13">
        <v>104.5</v>
      </c>
      <c r="N50" s="13"/>
      <c r="O50" s="12">
        <v>110</v>
      </c>
      <c r="P50" s="4"/>
      <c r="Q50" s="6"/>
      <c r="R50" s="6"/>
      <c r="S50" s="5"/>
      <c r="T50" s="5"/>
      <c r="U50" s="5"/>
      <c r="V50" s="6"/>
    </row>
    <row r="51" spans="2:22" x14ac:dyDescent="0.15">
      <c r="B51" s="2">
        <v>360</v>
      </c>
      <c r="C51" s="2">
        <v>1080</v>
      </c>
      <c r="D51" s="3">
        <v>182.6</v>
      </c>
      <c r="E51" s="3">
        <f t="shared" si="0"/>
        <v>104.89999999999999</v>
      </c>
      <c r="F51" s="3">
        <v>29.5</v>
      </c>
      <c r="G51" s="2">
        <v>110</v>
      </c>
      <c r="J51" s="12">
        <v>240</v>
      </c>
      <c r="K51" s="12">
        <v>960</v>
      </c>
      <c r="L51" s="13">
        <v>182.3</v>
      </c>
      <c r="M51" s="13">
        <v>104.6</v>
      </c>
      <c r="N51" s="13"/>
      <c r="O51" s="12">
        <v>110</v>
      </c>
      <c r="P51" s="4"/>
      <c r="Q51" s="6"/>
      <c r="R51" s="6"/>
      <c r="S51" s="5"/>
      <c r="T51" s="5"/>
      <c r="U51" s="5"/>
      <c r="V51" s="6"/>
    </row>
    <row r="52" spans="2:22" x14ac:dyDescent="0.15">
      <c r="B52" s="2">
        <v>10</v>
      </c>
      <c r="C52" s="2">
        <v>1090</v>
      </c>
      <c r="D52" s="3">
        <v>190.8</v>
      </c>
      <c r="E52" s="3">
        <f t="shared" si="0"/>
        <v>113.10000000000001</v>
      </c>
      <c r="F52" s="3"/>
      <c r="G52" s="2">
        <v>130</v>
      </c>
      <c r="J52" s="12">
        <v>270</v>
      </c>
      <c r="K52" s="12">
        <v>990</v>
      </c>
      <c r="L52" s="13">
        <v>182.4</v>
      </c>
      <c r="M52" s="13">
        <v>104.7</v>
      </c>
      <c r="N52" s="13"/>
      <c r="O52" s="12">
        <v>110</v>
      </c>
      <c r="P52" s="4"/>
      <c r="Q52" s="6"/>
      <c r="R52" s="6"/>
      <c r="S52" s="5"/>
      <c r="T52" s="5"/>
      <c r="U52" s="5"/>
      <c r="V52" s="6"/>
    </row>
    <row r="53" spans="2:22" x14ac:dyDescent="0.15">
      <c r="B53" s="2">
        <v>20</v>
      </c>
      <c r="C53" s="2">
        <v>1100</v>
      </c>
      <c r="D53" s="3">
        <v>199</v>
      </c>
      <c r="E53" s="3">
        <f t="shared" si="0"/>
        <v>121.3</v>
      </c>
      <c r="F53" s="3"/>
      <c r="G53" s="2">
        <v>130</v>
      </c>
      <c r="J53" s="12">
        <v>300</v>
      </c>
      <c r="K53" s="12">
        <v>1020</v>
      </c>
      <c r="L53" s="13">
        <v>182.5</v>
      </c>
      <c r="M53" s="13">
        <v>104.8</v>
      </c>
      <c r="N53" s="13"/>
      <c r="O53" s="12">
        <v>110</v>
      </c>
      <c r="P53" s="4"/>
      <c r="Q53" s="6"/>
      <c r="R53" s="6"/>
      <c r="S53" s="5"/>
      <c r="T53" s="5"/>
      <c r="U53" s="5"/>
      <c r="V53" s="6"/>
    </row>
    <row r="54" spans="2:22" x14ac:dyDescent="0.15">
      <c r="B54" s="2">
        <v>30</v>
      </c>
      <c r="C54" s="2">
        <v>1110</v>
      </c>
      <c r="D54" s="3">
        <v>207.3</v>
      </c>
      <c r="E54" s="3">
        <f t="shared" si="0"/>
        <v>129.60000000000002</v>
      </c>
      <c r="F54" s="3"/>
      <c r="G54" s="2">
        <v>130</v>
      </c>
      <c r="J54" s="12">
        <v>330</v>
      </c>
      <c r="K54" s="12">
        <v>1050</v>
      </c>
      <c r="L54" s="13">
        <v>182.6</v>
      </c>
      <c r="M54" s="13">
        <v>104.9</v>
      </c>
      <c r="N54" s="13"/>
      <c r="O54" s="12">
        <v>110</v>
      </c>
      <c r="P54" s="4"/>
      <c r="Q54" s="6"/>
      <c r="R54" s="6"/>
      <c r="S54" s="5"/>
      <c r="T54" s="5"/>
      <c r="U54" s="5"/>
      <c r="V54" s="6"/>
    </row>
    <row r="55" spans="2:22" x14ac:dyDescent="0.15">
      <c r="B55" s="2">
        <v>40</v>
      </c>
      <c r="C55" s="2">
        <v>1120</v>
      </c>
      <c r="D55" s="3">
        <v>210.6</v>
      </c>
      <c r="E55" s="3">
        <f t="shared" si="0"/>
        <v>132.89999999999998</v>
      </c>
      <c r="F55" s="3"/>
      <c r="G55" s="2">
        <v>130</v>
      </c>
      <c r="J55" s="16">
        <v>360</v>
      </c>
      <c r="K55" s="16">
        <v>1080</v>
      </c>
      <c r="L55" s="17">
        <v>182.6</v>
      </c>
      <c r="M55" s="17">
        <v>104.9</v>
      </c>
      <c r="N55" s="17">
        <v>29.5</v>
      </c>
      <c r="O55" s="16">
        <v>110</v>
      </c>
      <c r="P55" s="4"/>
      <c r="Q55" s="6"/>
      <c r="R55" s="6"/>
      <c r="S55" s="5"/>
      <c r="T55" s="5"/>
      <c r="U55" s="5"/>
      <c r="V55" s="6"/>
    </row>
    <row r="56" spans="2:22" x14ac:dyDescent="0.15">
      <c r="B56" s="2">
        <v>50</v>
      </c>
      <c r="C56" s="2">
        <v>1130</v>
      </c>
      <c r="D56" s="3">
        <v>214</v>
      </c>
      <c r="E56" s="3">
        <f t="shared" si="0"/>
        <v>136.30000000000001</v>
      </c>
      <c r="F56" s="3"/>
      <c r="G56" s="2">
        <v>130</v>
      </c>
    </row>
    <row r="57" spans="2:22" x14ac:dyDescent="0.15">
      <c r="B57" s="2">
        <v>60</v>
      </c>
      <c r="C57" s="2">
        <v>1140</v>
      </c>
      <c r="D57" s="3">
        <v>217.3</v>
      </c>
      <c r="E57" s="3">
        <f t="shared" si="0"/>
        <v>139.60000000000002</v>
      </c>
      <c r="F57" s="3"/>
      <c r="G57" s="2">
        <v>130</v>
      </c>
    </row>
    <row r="58" spans="2:22" x14ac:dyDescent="0.15">
      <c r="B58" s="2">
        <v>90</v>
      </c>
      <c r="C58" s="2">
        <v>1170</v>
      </c>
      <c r="D58" s="3">
        <v>222.3</v>
      </c>
      <c r="E58" s="3">
        <f t="shared" si="0"/>
        <v>144.60000000000002</v>
      </c>
      <c r="F58" s="3"/>
      <c r="G58" s="2">
        <v>130</v>
      </c>
    </row>
    <row r="59" spans="2:22" x14ac:dyDescent="0.15">
      <c r="B59" s="2">
        <v>120</v>
      </c>
      <c r="C59" s="2">
        <v>1200</v>
      </c>
      <c r="D59" s="3">
        <v>227.3</v>
      </c>
      <c r="E59" s="3">
        <f t="shared" si="0"/>
        <v>149.60000000000002</v>
      </c>
      <c r="F59" s="3"/>
      <c r="G59" s="2">
        <v>130</v>
      </c>
    </row>
    <row r="60" spans="2:22" x14ac:dyDescent="0.15">
      <c r="B60" s="2">
        <v>150</v>
      </c>
      <c r="C60" s="2">
        <v>1230</v>
      </c>
      <c r="D60" s="3">
        <v>228.3</v>
      </c>
      <c r="E60" s="3">
        <f t="shared" si="0"/>
        <v>150.60000000000002</v>
      </c>
      <c r="F60" s="3"/>
      <c r="G60" s="2">
        <v>130</v>
      </c>
    </row>
    <row r="61" spans="2:22" x14ac:dyDescent="0.15">
      <c r="B61" s="2">
        <v>180</v>
      </c>
      <c r="C61" s="2">
        <v>1260</v>
      </c>
      <c r="D61" s="3">
        <v>229.3</v>
      </c>
      <c r="E61" s="3">
        <f t="shared" si="0"/>
        <v>151.60000000000002</v>
      </c>
      <c r="F61" s="3">
        <v>31.2</v>
      </c>
      <c r="G61" s="2">
        <v>130</v>
      </c>
    </row>
    <row r="62" spans="2:22" x14ac:dyDescent="0.15">
      <c r="B62" s="2">
        <v>210</v>
      </c>
      <c r="C62" s="2">
        <v>1290</v>
      </c>
      <c r="D62" s="3">
        <v>230</v>
      </c>
      <c r="E62" s="3">
        <f t="shared" si="0"/>
        <v>152.30000000000001</v>
      </c>
      <c r="F62" s="3"/>
      <c r="G62" s="2">
        <v>130</v>
      </c>
    </row>
    <row r="63" spans="2:22" x14ac:dyDescent="0.15">
      <c r="B63" s="2">
        <v>240</v>
      </c>
      <c r="C63" s="2">
        <v>1320</v>
      </c>
      <c r="D63" s="3">
        <v>230.5</v>
      </c>
      <c r="E63" s="3">
        <f t="shared" si="0"/>
        <v>152.80000000000001</v>
      </c>
      <c r="F63" s="3"/>
      <c r="G63" s="2">
        <v>130</v>
      </c>
    </row>
    <row r="64" spans="2:22" x14ac:dyDescent="0.15">
      <c r="B64" s="2">
        <v>270</v>
      </c>
      <c r="C64" s="2">
        <v>1350</v>
      </c>
      <c r="D64" s="3">
        <v>230.8</v>
      </c>
      <c r="E64" s="3">
        <f t="shared" si="0"/>
        <v>153.10000000000002</v>
      </c>
      <c r="F64" s="3"/>
      <c r="G64" s="2">
        <v>130</v>
      </c>
    </row>
    <row r="65" spans="2:7" x14ac:dyDescent="0.15">
      <c r="B65" s="2">
        <v>300</v>
      </c>
      <c r="C65" s="2">
        <v>1380</v>
      </c>
      <c r="D65" s="3">
        <v>231</v>
      </c>
      <c r="E65" s="3">
        <f t="shared" si="0"/>
        <v>153.30000000000001</v>
      </c>
      <c r="F65" s="3"/>
      <c r="G65" s="2">
        <v>130</v>
      </c>
    </row>
    <row r="66" spans="2:7" x14ac:dyDescent="0.15">
      <c r="B66" s="2">
        <v>330</v>
      </c>
      <c r="C66" s="2">
        <v>1410</v>
      </c>
      <c r="D66" s="3">
        <v>231.4</v>
      </c>
      <c r="E66" s="3">
        <f t="shared" si="0"/>
        <v>153.69999999999999</v>
      </c>
      <c r="F66" s="3"/>
      <c r="G66" s="2">
        <v>130</v>
      </c>
    </row>
    <row r="67" spans="2:7" x14ac:dyDescent="0.15">
      <c r="B67" s="2">
        <v>360</v>
      </c>
      <c r="C67" s="2">
        <v>1440</v>
      </c>
      <c r="D67" s="3">
        <v>231.6</v>
      </c>
      <c r="E67" s="3">
        <f t="shared" si="0"/>
        <v>153.89999999999998</v>
      </c>
      <c r="F67" s="3">
        <v>31.3</v>
      </c>
      <c r="G67" s="2">
        <v>130</v>
      </c>
    </row>
    <row r="68" spans="2:7" x14ac:dyDescent="0.15">
      <c r="B68" s="2">
        <v>420</v>
      </c>
      <c r="C68" s="2">
        <v>1500</v>
      </c>
      <c r="D68" s="3">
        <v>232</v>
      </c>
      <c r="E68" s="3">
        <f t="shared" si="0"/>
        <v>154.30000000000001</v>
      </c>
      <c r="F68" s="3"/>
      <c r="G68" s="2">
        <v>130</v>
      </c>
    </row>
    <row r="69" spans="2:7" x14ac:dyDescent="0.15">
      <c r="B69" s="2">
        <v>480</v>
      </c>
      <c r="C69" s="2">
        <v>1560</v>
      </c>
      <c r="D69" s="3">
        <v>232.2</v>
      </c>
      <c r="E69" s="3">
        <f t="shared" ref="E69:E89" si="1">-($D$3-D69)</f>
        <v>154.5</v>
      </c>
      <c r="F69" s="3"/>
      <c r="G69" s="2">
        <v>130</v>
      </c>
    </row>
    <row r="70" spans="2:7" x14ac:dyDescent="0.15">
      <c r="B70" s="2">
        <v>540</v>
      </c>
      <c r="C70" s="2">
        <v>1620</v>
      </c>
      <c r="D70" s="3">
        <v>232.3</v>
      </c>
      <c r="E70" s="3">
        <f t="shared" si="1"/>
        <v>154.60000000000002</v>
      </c>
      <c r="F70" s="3">
        <v>31.5</v>
      </c>
      <c r="G70" s="2">
        <v>130</v>
      </c>
    </row>
    <row r="71" spans="2:7" x14ac:dyDescent="0.15">
      <c r="B71" s="2">
        <v>10</v>
      </c>
      <c r="C71" s="2">
        <v>1630</v>
      </c>
      <c r="D71" s="3">
        <v>257.60000000000002</v>
      </c>
      <c r="E71" s="3">
        <f t="shared" si="1"/>
        <v>179.90000000000003</v>
      </c>
      <c r="F71" s="3"/>
      <c r="G71" s="2">
        <v>160</v>
      </c>
    </row>
    <row r="72" spans="2:7" x14ac:dyDescent="0.15">
      <c r="B72" s="2">
        <v>20</v>
      </c>
      <c r="C72" s="2">
        <v>1640</v>
      </c>
      <c r="D72" s="3">
        <v>283</v>
      </c>
      <c r="E72" s="3">
        <f t="shared" si="1"/>
        <v>205.3</v>
      </c>
      <c r="F72" s="3"/>
      <c r="G72" s="2">
        <v>160</v>
      </c>
    </row>
    <row r="73" spans="2:7" x14ac:dyDescent="0.15">
      <c r="B73" s="2">
        <v>30</v>
      </c>
      <c r="C73" s="2">
        <v>1650</v>
      </c>
      <c r="D73" s="3">
        <v>308.3</v>
      </c>
      <c r="E73" s="3">
        <f t="shared" si="1"/>
        <v>230.60000000000002</v>
      </c>
      <c r="F73" s="3"/>
      <c r="G73" s="2">
        <v>160</v>
      </c>
    </row>
    <row r="74" spans="2:7" x14ac:dyDescent="0.15">
      <c r="B74" s="2">
        <v>40</v>
      </c>
      <c r="C74" s="2">
        <v>1660</v>
      </c>
      <c r="D74" s="3">
        <v>311.60000000000002</v>
      </c>
      <c r="E74" s="3">
        <f t="shared" si="1"/>
        <v>233.90000000000003</v>
      </c>
      <c r="F74" s="3"/>
      <c r="G74" s="2">
        <v>160</v>
      </c>
    </row>
    <row r="75" spans="2:7" x14ac:dyDescent="0.15">
      <c r="B75" s="2">
        <v>50</v>
      </c>
      <c r="C75" s="2">
        <v>1670</v>
      </c>
      <c r="D75" s="3">
        <v>315</v>
      </c>
      <c r="E75" s="3">
        <f t="shared" si="1"/>
        <v>237.3</v>
      </c>
      <c r="F75" s="3"/>
      <c r="G75" s="2">
        <v>160</v>
      </c>
    </row>
    <row r="76" spans="2:7" x14ac:dyDescent="0.15">
      <c r="B76" s="2">
        <v>60</v>
      </c>
      <c r="C76" s="2">
        <v>1680</v>
      </c>
      <c r="D76" s="3">
        <v>318.3</v>
      </c>
      <c r="E76" s="3">
        <f t="shared" si="1"/>
        <v>240.60000000000002</v>
      </c>
      <c r="F76" s="3"/>
      <c r="G76" s="2">
        <v>160</v>
      </c>
    </row>
    <row r="77" spans="2:7" x14ac:dyDescent="0.15">
      <c r="B77" s="2">
        <v>90</v>
      </c>
      <c r="C77" s="2">
        <v>1710</v>
      </c>
      <c r="D77" s="3">
        <v>323.3</v>
      </c>
      <c r="E77" s="3">
        <f t="shared" si="1"/>
        <v>245.60000000000002</v>
      </c>
      <c r="F77" s="3"/>
      <c r="G77" s="2">
        <v>160</v>
      </c>
    </row>
    <row r="78" spans="2:7" x14ac:dyDescent="0.15">
      <c r="B78" s="2">
        <v>120</v>
      </c>
      <c r="C78" s="2">
        <v>1740</v>
      </c>
      <c r="D78" s="3">
        <v>328.3</v>
      </c>
      <c r="E78" s="3">
        <f t="shared" si="1"/>
        <v>250.60000000000002</v>
      </c>
      <c r="F78" s="3"/>
      <c r="G78" s="2">
        <v>160</v>
      </c>
    </row>
    <row r="79" spans="2:7" x14ac:dyDescent="0.15">
      <c r="B79" s="2">
        <v>150</v>
      </c>
      <c r="C79" s="2">
        <v>1770</v>
      </c>
      <c r="D79" s="3">
        <v>329.3</v>
      </c>
      <c r="E79" s="3">
        <f t="shared" si="1"/>
        <v>251.60000000000002</v>
      </c>
      <c r="F79" s="3"/>
      <c r="G79" s="2">
        <v>160</v>
      </c>
    </row>
    <row r="80" spans="2:7" x14ac:dyDescent="0.15">
      <c r="B80" s="2">
        <v>180</v>
      </c>
      <c r="C80" s="2">
        <v>1800</v>
      </c>
      <c r="D80" s="3">
        <v>330.3</v>
      </c>
      <c r="E80" s="3">
        <f t="shared" si="1"/>
        <v>252.60000000000002</v>
      </c>
      <c r="F80" s="3">
        <v>33.5</v>
      </c>
      <c r="G80" s="2">
        <v>160</v>
      </c>
    </row>
    <row r="81" spans="2:7" x14ac:dyDescent="0.15">
      <c r="B81" s="2">
        <v>210</v>
      </c>
      <c r="C81" s="2">
        <v>1830</v>
      </c>
      <c r="D81" s="3">
        <v>331.3</v>
      </c>
      <c r="E81" s="3">
        <f t="shared" si="1"/>
        <v>253.60000000000002</v>
      </c>
      <c r="F81" s="3"/>
      <c r="G81" s="2">
        <v>160</v>
      </c>
    </row>
    <row r="82" spans="2:7" x14ac:dyDescent="0.15">
      <c r="B82" s="2">
        <v>240</v>
      </c>
      <c r="C82" s="2">
        <v>1860</v>
      </c>
      <c r="D82" s="3">
        <v>332.3</v>
      </c>
      <c r="E82" s="3">
        <f t="shared" si="1"/>
        <v>254.60000000000002</v>
      </c>
      <c r="F82" s="3"/>
      <c r="G82" s="2">
        <v>160</v>
      </c>
    </row>
    <row r="83" spans="2:7" x14ac:dyDescent="0.15">
      <c r="B83" s="2">
        <v>270</v>
      </c>
      <c r="C83" s="2">
        <v>1890</v>
      </c>
      <c r="D83" s="3">
        <v>332.4</v>
      </c>
      <c r="E83" s="3">
        <f t="shared" si="1"/>
        <v>254.7</v>
      </c>
      <c r="F83" s="3"/>
      <c r="G83" s="2">
        <v>160</v>
      </c>
    </row>
    <row r="84" spans="2:7" x14ac:dyDescent="0.15">
      <c r="B84" s="2">
        <v>300</v>
      </c>
      <c r="C84" s="2">
        <v>1920</v>
      </c>
      <c r="D84" s="3">
        <v>332.5</v>
      </c>
      <c r="E84" s="3">
        <f t="shared" si="1"/>
        <v>254.8</v>
      </c>
      <c r="F84" s="3"/>
      <c r="G84" s="2">
        <v>160</v>
      </c>
    </row>
    <row r="85" spans="2:7" x14ac:dyDescent="0.15">
      <c r="B85" s="2">
        <v>330</v>
      </c>
      <c r="C85" s="2">
        <v>1950</v>
      </c>
      <c r="D85" s="3">
        <v>332.6</v>
      </c>
      <c r="E85" s="3">
        <f t="shared" si="1"/>
        <v>254.90000000000003</v>
      </c>
      <c r="F85" s="3"/>
      <c r="G85" s="2">
        <v>160</v>
      </c>
    </row>
    <row r="86" spans="2:7" x14ac:dyDescent="0.15">
      <c r="B86" s="2">
        <v>360</v>
      </c>
      <c r="C86" s="2">
        <v>1980</v>
      </c>
      <c r="D86" s="3">
        <v>332.7</v>
      </c>
      <c r="E86" s="3">
        <f t="shared" si="1"/>
        <v>255</v>
      </c>
      <c r="F86" s="3">
        <v>33.6</v>
      </c>
      <c r="G86" s="2">
        <v>160</v>
      </c>
    </row>
    <row r="87" spans="2:7" x14ac:dyDescent="0.15">
      <c r="B87" s="2">
        <v>420</v>
      </c>
      <c r="C87" s="2">
        <v>2040</v>
      </c>
      <c r="D87" s="3">
        <v>332.9</v>
      </c>
      <c r="E87" s="3">
        <f t="shared" si="1"/>
        <v>255.2</v>
      </c>
      <c r="F87" s="3"/>
      <c r="G87" s="2">
        <v>160</v>
      </c>
    </row>
    <row r="88" spans="2:7" x14ac:dyDescent="0.15">
      <c r="B88" s="2">
        <v>480</v>
      </c>
      <c r="C88" s="2">
        <v>2100</v>
      </c>
      <c r="D88" s="3">
        <v>333.2</v>
      </c>
      <c r="E88" s="3">
        <f t="shared" si="1"/>
        <v>255.5</v>
      </c>
      <c r="F88" s="3"/>
      <c r="G88" s="2">
        <v>160</v>
      </c>
    </row>
    <row r="89" spans="2:7" x14ac:dyDescent="0.15">
      <c r="B89" s="2">
        <v>540</v>
      </c>
      <c r="C89" s="2">
        <v>2160</v>
      </c>
      <c r="D89" s="3">
        <v>333.3</v>
      </c>
      <c r="E89" s="3">
        <f t="shared" si="1"/>
        <v>255.60000000000002</v>
      </c>
      <c r="F89" s="3">
        <v>33.799999999999997</v>
      </c>
      <c r="G89" s="2">
        <v>160</v>
      </c>
    </row>
  </sheetData>
  <mergeCells count="2">
    <mergeCell ref="O4:V4"/>
    <mergeCell ref="L2:T2"/>
  </mergeCells>
  <phoneticPr fontId="1"/>
  <pageMargins left="0.59055118110236227" right="0.39370078740157483" top="0.78740157480314965" bottom="0.78740157480314965" header="0.59055118110236227" footer="0.59055118110236227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V54"/>
  <sheetViews>
    <sheetView view="pageBreakPreview" zoomScale="60" zoomScaleNormal="100" workbookViewId="0">
      <selection activeCell="O4" sqref="O4:V4"/>
    </sheetView>
  </sheetViews>
  <sheetFormatPr defaultRowHeight="13.5" x14ac:dyDescent="0.15"/>
  <cols>
    <col min="10" max="22" width="7.140625" style="4" customWidth="1"/>
  </cols>
  <sheetData>
    <row r="1" spans="2:22" x14ac:dyDescent="0.15">
      <c r="B1" s="1" t="s">
        <v>0</v>
      </c>
      <c r="C1" s="1" t="s">
        <v>1</v>
      </c>
      <c r="D1" s="1" t="s">
        <v>2</v>
      </c>
      <c r="E1" s="1" t="s">
        <v>5</v>
      </c>
      <c r="F1" s="1" t="s">
        <v>3</v>
      </c>
      <c r="G1" s="1" t="s">
        <v>4</v>
      </c>
      <c r="J1" s="2" t="s">
        <v>20</v>
      </c>
      <c r="K1" s="2"/>
      <c r="L1" s="3"/>
      <c r="M1" s="3"/>
      <c r="N1" s="3"/>
      <c r="O1" s="2"/>
      <c r="P1"/>
      <c r="Q1" s="2"/>
      <c r="R1" s="2"/>
      <c r="S1" s="3"/>
      <c r="T1" s="3"/>
      <c r="U1" s="3"/>
      <c r="V1" s="2"/>
    </row>
    <row r="2" spans="2:22" ht="17.25" x14ac:dyDescent="0.15">
      <c r="B2" s="1" t="s">
        <v>6</v>
      </c>
      <c r="C2" s="1" t="s">
        <v>6</v>
      </c>
      <c r="D2" s="1" t="s">
        <v>8</v>
      </c>
      <c r="E2" s="1" t="s">
        <v>9</v>
      </c>
      <c r="F2" s="1" t="s">
        <v>11</v>
      </c>
      <c r="G2" s="1" t="s">
        <v>12</v>
      </c>
      <c r="J2" s="2"/>
      <c r="K2" s="2"/>
      <c r="L2" s="30" t="s">
        <v>24</v>
      </c>
      <c r="M2" s="30"/>
      <c r="N2" s="30"/>
      <c r="O2" s="30"/>
      <c r="P2" s="30"/>
      <c r="Q2" s="30"/>
      <c r="R2" s="30"/>
      <c r="S2" s="30"/>
      <c r="T2" s="30"/>
      <c r="U2" s="3"/>
      <c r="V2" s="2"/>
    </row>
    <row r="3" spans="2:22" ht="14.25" x14ac:dyDescent="0.15">
      <c r="B3" s="2">
        <v>0</v>
      </c>
      <c r="C3" s="2">
        <v>0</v>
      </c>
      <c r="D3" s="3">
        <v>77.7</v>
      </c>
      <c r="E3" s="3">
        <f>-($D$3-D3)</f>
        <v>0</v>
      </c>
      <c r="F3" s="3"/>
      <c r="G3" s="2">
        <v>100</v>
      </c>
      <c r="J3" s="2"/>
      <c r="K3" s="2"/>
      <c r="L3" s="18"/>
      <c r="M3" s="18"/>
      <c r="N3" s="18"/>
      <c r="O3" s="18"/>
      <c r="P3" s="18"/>
      <c r="Q3" s="18"/>
      <c r="R3" s="18"/>
      <c r="S3" s="3"/>
      <c r="T3" s="3"/>
      <c r="U3" s="3"/>
      <c r="V3" s="2"/>
    </row>
    <row r="4" spans="2:22" x14ac:dyDescent="0.15">
      <c r="B4" s="2">
        <v>10</v>
      </c>
      <c r="C4" s="2">
        <v>10</v>
      </c>
      <c r="D4" s="3">
        <v>87.9</v>
      </c>
      <c r="E4" s="3">
        <f t="shared" ref="E4:E53" si="0">-($D$3-D4)</f>
        <v>10.200000000000003</v>
      </c>
      <c r="F4" s="3"/>
      <c r="G4" s="2">
        <v>100</v>
      </c>
      <c r="J4" s="2"/>
      <c r="K4" s="2"/>
      <c r="L4" s="3"/>
      <c r="M4" s="3"/>
      <c r="N4" s="3"/>
      <c r="O4" s="29" t="s">
        <v>25</v>
      </c>
      <c r="P4" s="29"/>
      <c r="Q4" s="29"/>
      <c r="R4" s="29"/>
      <c r="S4" s="29"/>
      <c r="T4" s="29"/>
      <c r="U4" s="29"/>
      <c r="V4" s="29"/>
    </row>
    <row r="5" spans="2:22" ht="24" x14ac:dyDescent="0.15">
      <c r="B5" s="2">
        <v>20</v>
      </c>
      <c r="C5" s="2">
        <v>20</v>
      </c>
      <c r="D5" s="3">
        <v>98.5</v>
      </c>
      <c r="E5" s="3">
        <f t="shared" si="0"/>
        <v>20.799999999999997</v>
      </c>
      <c r="F5" s="3"/>
      <c r="G5" s="2">
        <v>100</v>
      </c>
      <c r="J5" s="19" t="s">
        <v>0</v>
      </c>
      <c r="K5" s="19" t="s">
        <v>1</v>
      </c>
      <c r="L5" s="19" t="s">
        <v>2</v>
      </c>
      <c r="M5" s="20" t="s">
        <v>16</v>
      </c>
      <c r="N5" s="19" t="s">
        <v>3</v>
      </c>
      <c r="O5" s="19" t="s">
        <v>4</v>
      </c>
      <c r="Q5" s="19" t="s">
        <v>0</v>
      </c>
      <c r="R5" s="19" t="s">
        <v>1</v>
      </c>
      <c r="S5" s="19" t="s">
        <v>2</v>
      </c>
      <c r="T5" s="20" t="s">
        <v>16</v>
      </c>
      <c r="U5" s="19" t="s">
        <v>3</v>
      </c>
      <c r="V5" s="19" t="s">
        <v>4</v>
      </c>
    </row>
    <row r="6" spans="2:22" x14ac:dyDescent="0.15">
      <c r="B6" s="2">
        <v>30</v>
      </c>
      <c r="C6" s="2">
        <v>30</v>
      </c>
      <c r="D6" s="3">
        <v>108.1</v>
      </c>
      <c r="E6" s="3">
        <f t="shared" si="0"/>
        <v>30.399999999999991</v>
      </c>
      <c r="F6" s="3"/>
      <c r="G6" s="2">
        <v>100</v>
      </c>
      <c r="J6" s="21" t="s">
        <v>6</v>
      </c>
      <c r="K6" s="21" t="s">
        <v>6</v>
      </c>
      <c r="L6" s="21" t="s">
        <v>17</v>
      </c>
      <c r="M6" s="21" t="s">
        <v>17</v>
      </c>
      <c r="N6" s="21" t="s">
        <v>18</v>
      </c>
      <c r="O6" s="21" t="s">
        <v>12</v>
      </c>
      <c r="Q6" s="21" t="s">
        <v>6</v>
      </c>
      <c r="R6" s="21" t="s">
        <v>6</v>
      </c>
      <c r="S6" s="21" t="s">
        <v>17</v>
      </c>
      <c r="T6" s="21" t="s">
        <v>17</v>
      </c>
      <c r="U6" s="21" t="s">
        <v>18</v>
      </c>
      <c r="V6" s="21" t="s">
        <v>12</v>
      </c>
    </row>
    <row r="7" spans="2:22" x14ac:dyDescent="0.15">
      <c r="B7" s="2">
        <v>40</v>
      </c>
      <c r="C7" s="2">
        <v>40</v>
      </c>
      <c r="D7" s="3">
        <v>112.8</v>
      </c>
      <c r="E7" s="3">
        <f t="shared" si="0"/>
        <v>35.099999999999994</v>
      </c>
      <c r="F7" s="3"/>
      <c r="G7" s="2">
        <v>100</v>
      </c>
      <c r="J7" s="22">
        <v>0</v>
      </c>
      <c r="K7" s="22">
        <v>0</v>
      </c>
      <c r="L7" s="23">
        <v>77.7</v>
      </c>
      <c r="M7" s="23">
        <f>-($D$3-L7)</f>
        <v>0</v>
      </c>
      <c r="N7" s="23"/>
      <c r="O7" s="22">
        <v>100</v>
      </c>
      <c r="Q7" s="12">
        <v>10</v>
      </c>
      <c r="R7" s="12">
        <v>1090</v>
      </c>
      <c r="S7" s="13">
        <v>164.5</v>
      </c>
      <c r="T7" s="13">
        <f t="shared" ref="T7:T31" si="1">-($D$3-S7)</f>
        <v>86.8</v>
      </c>
      <c r="U7" s="13"/>
      <c r="V7" s="24" t="s">
        <v>19</v>
      </c>
    </row>
    <row r="8" spans="2:22" x14ac:dyDescent="0.15">
      <c r="B8" s="2">
        <v>50</v>
      </c>
      <c r="C8" s="2">
        <v>50</v>
      </c>
      <c r="D8" s="3">
        <v>116.1</v>
      </c>
      <c r="E8" s="3">
        <f t="shared" si="0"/>
        <v>38.399999999999991</v>
      </c>
      <c r="F8" s="3"/>
      <c r="G8" s="2">
        <v>100</v>
      </c>
      <c r="J8" s="12">
        <v>10</v>
      </c>
      <c r="K8" s="12">
        <v>10</v>
      </c>
      <c r="L8" s="13">
        <v>87.9</v>
      </c>
      <c r="M8" s="13">
        <f t="shared" ref="M8:M32" si="2">-($D$3-L8)</f>
        <v>10.200000000000003</v>
      </c>
      <c r="N8" s="13"/>
      <c r="O8" s="12">
        <v>100</v>
      </c>
      <c r="Q8" s="12">
        <v>20</v>
      </c>
      <c r="R8" s="12">
        <v>1100</v>
      </c>
      <c r="S8" s="13">
        <v>153.9</v>
      </c>
      <c r="T8" s="13">
        <f t="shared" si="1"/>
        <v>76.2</v>
      </c>
      <c r="U8" s="13"/>
      <c r="V8" s="24" t="s">
        <v>19</v>
      </c>
    </row>
    <row r="9" spans="2:22" x14ac:dyDescent="0.15">
      <c r="B9" s="2">
        <v>60</v>
      </c>
      <c r="C9" s="2">
        <v>60</v>
      </c>
      <c r="D9" s="3">
        <v>118.4</v>
      </c>
      <c r="E9" s="3">
        <f t="shared" si="0"/>
        <v>40.700000000000003</v>
      </c>
      <c r="F9" s="3"/>
      <c r="G9" s="2">
        <v>100</v>
      </c>
      <c r="J9" s="12">
        <v>20</v>
      </c>
      <c r="K9" s="12">
        <v>20</v>
      </c>
      <c r="L9" s="13">
        <v>98.5</v>
      </c>
      <c r="M9" s="13">
        <f t="shared" si="2"/>
        <v>20.799999999999997</v>
      </c>
      <c r="N9" s="13"/>
      <c r="O9" s="12">
        <v>100</v>
      </c>
      <c r="Q9" s="12">
        <v>30</v>
      </c>
      <c r="R9" s="12">
        <v>1110</v>
      </c>
      <c r="S9" s="13">
        <v>144.30000000000001</v>
      </c>
      <c r="T9" s="13">
        <f t="shared" si="1"/>
        <v>66.600000000000009</v>
      </c>
      <c r="U9" s="13"/>
      <c r="V9" s="24" t="s">
        <v>19</v>
      </c>
    </row>
    <row r="10" spans="2:22" x14ac:dyDescent="0.15">
      <c r="B10" s="2">
        <v>90</v>
      </c>
      <c r="C10" s="2">
        <v>90</v>
      </c>
      <c r="D10" s="3">
        <v>127.8</v>
      </c>
      <c r="E10" s="3">
        <f t="shared" si="0"/>
        <v>50.099999999999994</v>
      </c>
      <c r="F10" s="3"/>
      <c r="G10" s="2">
        <v>100</v>
      </c>
      <c r="J10" s="12">
        <v>30</v>
      </c>
      <c r="K10" s="12">
        <v>30</v>
      </c>
      <c r="L10" s="13">
        <v>108.1</v>
      </c>
      <c r="M10" s="13">
        <f t="shared" si="2"/>
        <v>30.399999999999991</v>
      </c>
      <c r="N10" s="13"/>
      <c r="O10" s="12">
        <v>100</v>
      </c>
      <c r="Q10" s="12">
        <v>40</v>
      </c>
      <c r="R10" s="12">
        <v>1120</v>
      </c>
      <c r="S10" s="13">
        <v>139.6</v>
      </c>
      <c r="T10" s="13">
        <f t="shared" si="1"/>
        <v>61.899999999999991</v>
      </c>
      <c r="U10" s="13"/>
      <c r="V10" s="24" t="s">
        <v>19</v>
      </c>
    </row>
    <row r="11" spans="2:22" x14ac:dyDescent="0.15">
      <c r="B11" s="2">
        <v>120</v>
      </c>
      <c r="C11" s="2">
        <v>120</v>
      </c>
      <c r="D11" s="3">
        <v>136.19999999999999</v>
      </c>
      <c r="E11" s="3">
        <f t="shared" si="0"/>
        <v>58.499999999999986</v>
      </c>
      <c r="F11" s="3"/>
      <c r="G11" s="2">
        <v>100</v>
      </c>
      <c r="J11" s="12">
        <v>40</v>
      </c>
      <c r="K11" s="12">
        <v>40</v>
      </c>
      <c r="L11" s="13">
        <v>112.8</v>
      </c>
      <c r="M11" s="13">
        <f t="shared" si="2"/>
        <v>35.099999999999994</v>
      </c>
      <c r="N11" s="13"/>
      <c r="O11" s="12">
        <v>100</v>
      </c>
      <c r="Q11" s="12">
        <v>50</v>
      </c>
      <c r="R11" s="12">
        <v>1130</v>
      </c>
      <c r="S11" s="13">
        <v>136.30000000000001</v>
      </c>
      <c r="T11" s="13">
        <f t="shared" si="1"/>
        <v>58.600000000000009</v>
      </c>
      <c r="U11" s="13"/>
      <c r="V11" s="24" t="s">
        <v>19</v>
      </c>
    </row>
    <row r="12" spans="2:22" x14ac:dyDescent="0.15">
      <c r="B12" s="2">
        <v>150</v>
      </c>
      <c r="C12" s="2">
        <v>150</v>
      </c>
      <c r="D12" s="3">
        <v>145</v>
      </c>
      <c r="E12" s="3">
        <f t="shared" si="0"/>
        <v>67.3</v>
      </c>
      <c r="F12" s="3"/>
      <c r="G12" s="2">
        <v>100</v>
      </c>
      <c r="J12" s="12">
        <v>50</v>
      </c>
      <c r="K12" s="12">
        <v>50</v>
      </c>
      <c r="L12" s="13">
        <v>116.1</v>
      </c>
      <c r="M12" s="13">
        <f t="shared" si="2"/>
        <v>38.399999999999991</v>
      </c>
      <c r="N12" s="13"/>
      <c r="O12" s="12">
        <v>100</v>
      </c>
      <c r="Q12" s="12">
        <v>60</v>
      </c>
      <c r="R12" s="12">
        <v>1140</v>
      </c>
      <c r="S12" s="13">
        <v>134</v>
      </c>
      <c r="T12" s="13">
        <f t="shared" si="1"/>
        <v>56.3</v>
      </c>
      <c r="U12" s="13"/>
      <c r="V12" s="24" t="s">
        <v>19</v>
      </c>
    </row>
    <row r="13" spans="2:22" x14ac:dyDescent="0.15">
      <c r="B13" s="2">
        <v>180</v>
      </c>
      <c r="C13" s="2">
        <v>180</v>
      </c>
      <c r="D13" s="3">
        <v>150.19999999999999</v>
      </c>
      <c r="E13" s="3">
        <f t="shared" si="0"/>
        <v>72.499999999999986</v>
      </c>
      <c r="F13" s="3">
        <v>28.8</v>
      </c>
      <c r="G13" s="2">
        <v>100</v>
      </c>
      <c r="J13" s="12">
        <v>60</v>
      </c>
      <c r="K13" s="12">
        <v>60</v>
      </c>
      <c r="L13" s="13">
        <v>118.4</v>
      </c>
      <c r="M13" s="13">
        <f t="shared" si="2"/>
        <v>40.700000000000003</v>
      </c>
      <c r="N13" s="13"/>
      <c r="O13" s="12">
        <v>100</v>
      </c>
      <c r="Q13" s="12">
        <v>90</v>
      </c>
      <c r="R13" s="12">
        <v>1170</v>
      </c>
      <c r="S13" s="13">
        <v>124.6</v>
      </c>
      <c r="T13" s="13">
        <f t="shared" si="1"/>
        <v>46.899999999999991</v>
      </c>
      <c r="U13" s="13"/>
      <c r="V13" s="24" t="s">
        <v>19</v>
      </c>
    </row>
    <row r="14" spans="2:22" x14ac:dyDescent="0.15">
      <c r="B14" s="2">
        <v>210</v>
      </c>
      <c r="C14" s="2">
        <v>210</v>
      </c>
      <c r="D14" s="3">
        <v>155.1</v>
      </c>
      <c r="E14" s="3">
        <f t="shared" si="0"/>
        <v>77.399999999999991</v>
      </c>
      <c r="F14" s="3"/>
      <c r="G14" s="2">
        <v>100</v>
      </c>
      <c r="J14" s="12">
        <v>90</v>
      </c>
      <c r="K14" s="12">
        <v>90</v>
      </c>
      <c r="L14" s="13">
        <v>127.8</v>
      </c>
      <c r="M14" s="13">
        <f t="shared" si="2"/>
        <v>50.099999999999994</v>
      </c>
      <c r="N14" s="13"/>
      <c r="O14" s="12">
        <v>100</v>
      </c>
      <c r="Q14" s="12">
        <v>120</v>
      </c>
      <c r="R14" s="12">
        <v>1200</v>
      </c>
      <c r="S14" s="13">
        <v>116.2</v>
      </c>
      <c r="T14" s="13">
        <f t="shared" si="1"/>
        <v>38.5</v>
      </c>
      <c r="U14" s="13"/>
      <c r="V14" s="24" t="s">
        <v>19</v>
      </c>
    </row>
    <row r="15" spans="2:22" x14ac:dyDescent="0.15">
      <c r="B15" s="2">
        <v>240</v>
      </c>
      <c r="C15" s="2">
        <v>240</v>
      </c>
      <c r="D15" s="3">
        <v>160.1</v>
      </c>
      <c r="E15" s="3">
        <f t="shared" si="0"/>
        <v>82.399999999999991</v>
      </c>
      <c r="F15" s="3"/>
      <c r="G15" s="2">
        <v>100</v>
      </c>
      <c r="J15" s="12">
        <v>120</v>
      </c>
      <c r="K15" s="12">
        <v>120</v>
      </c>
      <c r="L15" s="13">
        <v>136.19999999999999</v>
      </c>
      <c r="M15" s="13">
        <f t="shared" si="2"/>
        <v>58.499999999999986</v>
      </c>
      <c r="N15" s="13"/>
      <c r="O15" s="12">
        <v>100</v>
      </c>
      <c r="Q15" s="12">
        <v>150</v>
      </c>
      <c r="R15" s="12">
        <v>1230</v>
      </c>
      <c r="S15" s="13">
        <v>107.4</v>
      </c>
      <c r="T15" s="13">
        <f t="shared" si="1"/>
        <v>29.700000000000003</v>
      </c>
      <c r="U15" s="13"/>
      <c r="V15" s="24" t="s">
        <v>19</v>
      </c>
    </row>
    <row r="16" spans="2:22" x14ac:dyDescent="0.15">
      <c r="B16" s="2">
        <v>270</v>
      </c>
      <c r="C16" s="2">
        <v>270</v>
      </c>
      <c r="D16" s="3">
        <v>164</v>
      </c>
      <c r="E16" s="3">
        <f t="shared" si="0"/>
        <v>86.3</v>
      </c>
      <c r="F16" s="3"/>
      <c r="G16" s="2">
        <v>100</v>
      </c>
      <c r="J16" s="12">
        <v>150</v>
      </c>
      <c r="K16" s="12">
        <v>150</v>
      </c>
      <c r="L16" s="13">
        <v>145</v>
      </c>
      <c r="M16" s="13">
        <f t="shared" si="2"/>
        <v>67.3</v>
      </c>
      <c r="N16" s="13"/>
      <c r="O16" s="12">
        <v>100</v>
      </c>
      <c r="Q16" s="12">
        <v>180</v>
      </c>
      <c r="R16" s="12">
        <v>1260</v>
      </c>
      <c r="S16" s="13">
        <v>102.2</v>
      </c>
      <c r="T16" s="13">
        <f t="shared" si="1"/>
        <v>24.5</v>
      </c>
      <c r="U16" s="13"/>
      <c r="V16" s="24" t="s">
        <v>19</v>
      </c>
    </row>
    <row r="17" spans="2:22" x14ac:dyDescent="0.15">
      <c r="B17" s="2">
        <v>300</v>
      </c>
      <c r="C17" s="2">
        <v>300</v>
      </c>
      <c r="D17" s="3">
        <v>165.8</v>
      </c>
      <c r="E17" s="3">
        <f t="shared" si="0"/>
        <v>88.100000000000009</v>
      </c>
      <c r="F17" s="3"/>
      <c r="G17" s="2">
        <v>100</v>
      </c>
      <c r="J17" s="12">
        <v>180</v>
      </c>
      <c r="K17" s="12">
        <v>180</v>
      </c>
      <c r="L17" s="13">
        <v>150.19999999999999</v>
      </c>
      <c r="M17" s="13">
        <f t="shared" si="2"/>
        <v>72.499999999999986</v>
      </c>
      <c r="N17" s="13">
        <v>28.8</v>
      </c>
      <c r="O17" s="12">
        <v>100</v>
      </c>
      <c r="Q17" s="12">
        <v>210</v>
      </c>
      <c r="R17" s="12">
        <v>1290</v>
      </c>
      <c r="S17" s="13">
        <v>97.3</v>
      </c>
      <c r="T17" s="13">
        <f t="shared" si="1"/>
        <v>19.599999999999994</v>
      </c>
      <c r="U17" s="13"/>
      <c r="V17" s="24" t="s">
        <v>19</v>
      </c>
    </row>
    <row r="18" spans="2:22" x14ac:dyDescent="0.15">
      <c r="B18" s="2">
        <v>330</v>
      </c>
      <c r="C18" s="2">
        <v>330</v>
      </c>
      <c r="D18" s="3">
        <v>168</v>
      </c>
      <c r="E18" s="3">
        <f t="shared" si="0"/>
        <v>90.3</v>
      </c>
      <c r="F18" s="3"/>
      <c r="G18" s="2">
        <v>100</v>
      </c>
      <c r="J18" s="12">
        <v>210</v>
      </c>
      <c r="K18" s="12">
        <v>210</v>
      </c>
      <c r="L18" s="13">
        <v>155.1</v>
      </c>
      <c r="M18" s="13">
        <f t="shared" si="2"/>
        <v>77.399999999999991</v>
      </c>
      <c r="N18" s="13"/>
      <c r="O18" s="12">
        <v>100</v>
      </c>
      <c r="Q18" s="12">
        <v>240</v>
      </c>
      <c r="R18" s="12">
        <v>1320</v>
      </c>
      <c r="S18" s="13">
        <v>92.3</v>
      </c>
      <c r="T18" s="13">
        <f t="shared" si="1"/>
        <v>14.599999999999994</v>
      </c>
      <c r="U18" s="13"/>
      <c r="V18" s="24" t="s">
        <v>19</v>
      </c>
    </row>
    <row r="19" spans="2:22" x14ac:dyDescent="0.15">
      <c r="B19" s="2">
        <v>360</v>
      </c>
      <c r="C19" s="2">
        <v>360</v>
      </c>
      <c r="D19" s="3">
        <v>170.1</v>
      </c>
      <c r="E19" s="3">
        <f t="shared" si="0"/>
        <v>92.399999999999991</v>
      </c>
      <c r="F19" s="3">
        <v>29</v>
      </c>
      <c r="G19" s="2">
        <v>100</v>
      </c>
      <c r="J19" s="12">
        <v>240</v>
      </c>
      <c r="K19" s="12">
        <v>240</v>
      </c>
      <c r="L19" s="13">
        <v>160.1</v>
      </c>
      <c r="M19" s="13">
        <f t="shared" si="2"/>
        <v>82.399999999999991</v>
      </c>
      <c r="N19" s="13"/>
      <c r="O19" s="12">
        <v>100</v>
      </c>
      <c r="Q19" s="12">
        <v>270</v>
      </c>
      <c r="R19" s="12">
        <v>1350</v>
      </c>
      <c r="S19" s="13">
        <v>88.4</v>
      </c>
      <c r="T19" s="13">
        <f t="shared" si="1"/>
        <v>10.700000000000003</v>
      </c>
      <c r="U19" s="13"/>
      <c r="V19" s="24" t="s">
        <v>19</v>
      </c>
    </row>
    <row r="20" spans="2:22" x14ac:dyDescent="0.15">
      <c r="B20" s="2">
        <v>420</v>
      </c>
      <c r="C20" s="2">
        <v>420</v>
      </c>
      <c r="D20" s="3">
        <v>171.3</v>
      </c>
      <c r="E20" s="3">
        <f t="shared" si="0"/>
        <v>93.600000000000009</v>
      </c>
      <c r="F20" s="3"/>
      <c r="G20" s="2">
        <v>100</v>
      </c>
      <c r="J20" s="12">
        <v>270</v>
      </c>
      <c r="K20" s="12">
        <v>270</v>
      </c>
      <c r="L20" s="13">
        <v>164</v>
      </c>
      <c r="M20" s="13">
        <f t="shared" si="2"/>
        <v>86.3</v>
      </c>
      <c r="N20" s="13"/>
      <c r="O20" s="12">
        <v>100</v>
      </c>
      <c r="Q20" s="12">
        <v>300</v>
      </c>
      <c r="R20" s="12">
        <v>1380</v>
      </c>
      <c r="S20" s="13">
        <v>86.6</v>
      </c>
      <c r="T20" s="13">
        <f t="shared" si="1"/>
        <v>8.8999999999999915</v>
      </c>
      <c r="U20" s="13"/>
      <c r="V20" s="24" t="s">
        <v>19</v>
      </c>
    </row>
    <row r="21" spans="2:22" x14ac:dyDescent="0.15">
      <c r="B21" s="2">
        <v>480</v>
      </c>
      <c r="C21" s="2">
        <v>480</v>
      </c>
      <c r="D21" s="3">
        <v>172.6</v>
      </c>
      <c r="E21" s="3">
        <f t="shared" si="0"/>
        <v>94.899999999999991</v>
      </c>
      <c r="F21" s="3"/>
      <c r="G21" s="2">
        <v>100</v>
      </c>
      <c r="J21" s="12">
        <v>300</v>
      </c>
      <c r="K21" s="12">
        <v>300</v>
      </c>
      <c r="L21" s="13">
        <v>165.8</v>
      </c>
      <c r="M21" s="13">
        <f t="shared" si="2"/>
        <v>88.100000000000009</v>
      </c>
      <c r="N21" s="13"/>
      <c r="O21" s="12">
        <v>100</v>
      </c>
      <c r="Q21" s="12">
        <v>330</v>
      </c>
      <c r="R21" s="12">
        <v>1410</v>
      </c>
      <c r="S21" s="13">
        <v>84.4</v>
      </c>
      <c r="T21" s="13">
        <f t="shared" si="1"/>
        <v>6.7000000000000028</v>
      </c>
      <c r="U21" s="13"/>
      <c r="V21" s="24" t="s">
        <v>19</v>
      </c>
    </row>
    <row r="22" spans="2:22" x14ac:dyDescent="0.15">
      <c r="B22" s="2">
        <v>540</v>
      </c>
      <c r="C22" s="2">
        <v>540</v>
      </c>
      <c r="D22" s="3">
        <v>174</v>
      </c>
      <c r="E22" s="3">
        <f t="shared" si="0"/>
        <v>96.3</v>
      </c>
      <c r="F22" s="3"/>
      <c r="G22" s="2">
        <v>100</v>
      </c>
      <c r="J22" s="12">
        <v>330</v>
      </c>
      <c r="K22" s="12">
        <v>330</v>
      </c>
      <c r="L22" s="13">
        <v>168</v>
      </c>
      <c r="M22" s="13">
        <f t="shared" si="2"/>
        <v>90.3</v>
      </c>
      <c r="N22" s="13"/>
      <c r="O22" s="12">
        <v>100</v>
      </c>
      <c r="Q22" s="12">
        <v>360</v>
      </c>
      <c r="R22" s="12">
        <v>1440</v>
      </c>
      <c r="S22" s="13">
        <v>82.3</v>
      </c>
      <c r="T22" s="13">
        <f t="shared" si="1"/>
        <v>4.5999999999999943</v>
      </c>
      <c r="U22" s="13"/>
      <c r="V22" s="24" t="s">
        <v>19</v>
      </c>
    </row>
    <row r="23" spans="2:22" x14ac:dyDescent="0.15">
      <c r="B23" s="2">
        <v>600</v>
      </c>
      <c r="C23" s="2">
        <v>600</v>
      </c>
      <c r="D23" s="3">
        <v>174.2</v>
      </c>
      <c r="E23" s="3">
        <f t="shared" si="0"/>
        <v>96.499999999999986</v>
      </c>
      <c r="F23" s="3"/>
      <c r="G23" s="2">
        <v>100</v>
      </c>
      <c r="J23" s="12">
        <v>360</v>
      </c>
      <c r="K23" s="12">
        <v>360</v>
      </c>
      <c r="L23" s="13">
        <v>170.1</v>
      </c>
      <c r="M23" s="13">
        <f t="shared" si="2"/>
        <v>92.399999999999991</v>
      </c>
      <c r="N23" s="13">
        <v>29</v>
      </c>
      <c r="O23" s="12">
        <v>100</v>
      </c>
      <c r="Q23" s="12">
        <v>420</v>
      </c>
      <c r="R23" s="12">
        <v>1500</v>
      </c>
      <c r="S23" s="13">
        <v>81.099999999999994</v>
      </c>
      <c r="T23" s="13">
        <f t="shared" si="1"/>
        <v>3.3999999999999915</v>
      </c>
      <c r="U23" s="13"/>
      <c r="V23" s="24" t="s">
        <v>19</v>
      </c>
    </row>
    <row r="24" spans="2:22" x14ac:dyDescent="0.15">
      <c r="B24" s="2">
        <v>660</v>
      </c>
      <c r="C24" s="2">
        <v>660</v>
      </c>
      <c r="D24" s="3">
        <v>174.4</v>
      </c>
      <c r="E24" s="3">
        <f t="shared" si="0"/>
        <v>96.7</v>
      </c>
      <c r="F24" s="3"/>
      <c r="G24" s="2">
        <v>100</v>
      </c>
      <c r="J24" s="12">
        <v>420</v>
      </c>
      <c r="K24" s="12">
        <v>420</v>
      </c>
      <c r="L24" s="13">
        <v>171.3</v>
      </c>
      <c r="M24" s="13">
        <f t="shared" si="2"/>
        <v>93.600000000000009</v>
      </c>
      <c r="N24" s="13"/>
      <c r="O24" s="12">
        <v>100</v>
      </c>
      <c r="Q24" s="12">
        <v>480</v>
      </c>
      <c r="R24" s="12">
        <v>1560</v>
      </c>
      <c r="S24" s="13">
        <v>79.8</v>
      </c>
      <c r="T24" s="13">
        <f t="shared" si="1"/>
        <v>2.0999999999999943</v>
      </c>
      <c r="U24" s="13"/>
      <c r="V24" s="24" t="s">
        <v>19</v>
      </c>
    </row>
    <row r="25" spans="2:22" x14ac:dyDescent="0.15">
      <c r="B25" s="2">
        <v>720</v>
      </c>
      <c r="C25" s="2">
        <v>720</v>
      </c>
      <c r="D25" s="3">
        <v>174.5</v>
      </c>
      <c r="E25" s="3">
        <f t="shared" si="0"/>
        <v>96.8</v>
      </c>
      <c r="F25" s="3"/>
      <c r="G25" s="2">
        <v>100</v>
      </c>
      <c r="J25" s="12">
        <v>480</v>
      </c>
      <c r="K25" s="12">
        <v>480</v>
      </c>
      <c r="L25" s="13">
        <v>172.6</v>
      </c>
      <c r="M25" s="13">
        <f t="shared" si="2"/>
        <v>94.899999999999991</v>
      </c>
      <c r="N25" s="13"/>
      <c r="O25" s="12">
        <v>100</v>
      </c>
      <c r="Q25" s="12">
        <v>540</v>
      </c>
      <c r="R25" s="12">
        <v>1620</v>
      </c>
      <c r="S25" s="13">
        <v>78.400000000000006</v>
      </c>
      <c r="T25" s="13">
        <f t="shared" si="1"/>
        <v>0.70000000000000284</v>
      </c>
      <c r="U25" s="13"/>
      <c r="V25" s="24" t="s">
        <v>19</v>
      </c>
    </row>
    <row r="26" spans="2:22" x14ac:dyDescent="0.15">
      <c r="B26" s="2">
        <v>840</v>
      </c>
      <c r="C26" s="2">
        <v>840</v>
      </c>
      <c r="D26" s="3">
        <v>174.6</v>
      </c>
      <c r="E26" s="3">
        <f t="shared" si="0"/>
        <v>96.899999999999991</v>
      </c>
      <c r="F26" s="3"/>
      <c r="G26" s="2">
        <v>100</v>
      </c>
      <c r="J26" s="12">
        <v>540</v>
      </c>
      <c r="K26" s="12">
        <v>540</v>
      </c>
      <c r="L26" s="13">
        <v>174</v>
      </c>
      <c r="M26" s="13">
        <f t="shared" si="2"/>
        <v>96.3</v>
      </c>
      <c r="N26" s="13"/>
      <c r="O26" s="12">
        <v>100</v>
      </c>
      <c r="Q26" s="12">
        <v>600</v>
      </c>
      <c r="R26" s="12">
        <v>1680</v>
      </c>
      <c r="S26" s="13">
        <v>78.2</v>
      </c>
      <c r="T26" s="13">
        <f t="shared" si="1"/>
        <v>0.5</v>
      </c>
      <c r="U26" s="13"/>
      <c r="V26" s="24" t="s">
        <v>19</v>
      </c>
    </row>
    <row r="27" spans="2:22" x14ac:dyDescent="0.15">
      <c r="B27" s="2">
        <v>960</v>
      </c>
      <c r="C27" s="2">
        <v>960</v>
      </c>
      <c r="D27" s="3">
        <v>174.7</v>
      </c>
      <c r="E27" s="3">
        <f t="shared" si="0"/>
        <v>96.999999999999986</v>
      </c>
      <c r="F27" s="3"/>
      <c r="G27" s="2">
        <v>100</v>
      </c>
      <c r="J27" s="12">
        <v>600</v>
      </c>
      <c r="K27" s="12">
        <v>600</v>
      </c>
      <c r="L27" s="13">
        <v>174.2</v>
      </c>
      <c r="M27" s="13">
        <f t="shared" si="2"/>
        <v>96.499999999999986</v>
      </c>
      <c r="N27" s="13"/>
      <c r="O27" s="12">
        <v>100</v>
      </c>
      <c r="Q27" s="12">
        <v>660</v>
      </c>
      <c r="R27" s="12">
        <v>1740</v>
      </c>
      <c r="S27" s="13">
        <v>78</v>
      </c>
      <c r="T27" s="13">
        <f t="shared" si="1"/>
        <v>0.29999999999999716</v>
      </c>
      <c r="U27" s="13"/>
      <c r="V27" s="24" t="s">
        <v>19</v>
      </c>
    </row>
    <row r="28" spans="2:22" x14ac:dyDescent="0.15">
      <c r="B28" s="2">
        <v>1080</v>
      </c>
      <c r="C28" s="2">
        <v>1080</v>
      </c>
      <c r="D28" s="3">
        <v>174.7</v>
      </c>
      <c r="E28" s="3">
        <f t="shared" si="0"/>
        <v>96.999999999999986</v>
      </c>
      <c r="F28" s="3">
        <v>29.1</v>
      </c>
      <c r="G28" s="2">
        <v>100</v>
      </c>
      <c r="J28" s="12">
        <v>660</v>
      </c>
      <c r="K28" s="12">
        <v>660</v>
      </c>
      <c r="L28" s="13">
        <v>174.4</v>
      </c>
      <c r="M28" s="13">
        <f t="shared" si="2"/>
        <v>96.7</v>
      </c>
      <c r="N28" s="13"/>
      <c r="O28" s="12">
        <v>100</v>
      </c>
      <c r="Q28" s="12">
        <v>720</v>
      </c>
      <c r="R28" s="12">
        <v>1800</v>
      </c>
      <c r="S28" s="13">
        <v>77.900000000000006</v>
      </c>
      <c r="T28" s="13">
        <f t="shared" si="1"/>
        <v>0.20000000000000284</v>
      </c>
      <c r="U28" s="13"/>
      <c r="V28" s="24" t="s">
        <v>19</v>
      </c>
    </row>
    <row r="29" spans="2:22" x14ac:dyDescent="0.15">
      <c r="B29" s="2">
        <v>10</v>
      </c>
      <c r="C29" s="2">
        <v>1090</v>
      </c>
      <c r="D29" s="3">
        <v>164.5</v>
      </c>
      <c r="E29" s="3">
        <f t="shared" si="0"/>
        <v>86.8</v>
      </c>
      <c r="F29" s="3"/>
      <c r="G29" s="2"/>
      <c r="J29" s="12">
        <v>720</v>
      </c>
      <c r="K29" s="12">
        <v>720</v>
      </c>
      <c r="L29" s="13">
        <v>174.5</v>
      </c>
      <c r="M29" s="13">
        <f t="shared" si="2"/>
        <v>96.8</v>
      </c>
      <c r="N29" s="13"/>
      <c r="O29" s="12">
        <v>100</v>
      </c>
      <c r="Q29" s="12">
        <v>840</v>
      </c>
      <c r="R29" s="12">
        <v>1920</v>
      </c>
      <c r="S29" s="13">
        <v>77.8</v>
      </c>
      <c r="T29" s="13">
        <f t="shared" si="1"/>
        <v>9.9999999999994316E-2</v>
      </c>
      <c r="U29" s="13"/>
      <c r="V29" s="24" t="s">
        <v>19</v>
      </c>
    </row>
    <row r="30" spans="2:22" x14ac:dyDescent="0.15">
      <c r="B30" s="2">
        <v>20</v>
      </c>
      <c r="C30" s="2">
        <v>1100</v>
      </c>
      <c r="D30" s="3">
        <v>153.9</v>
      </c>
      <c r="E30" s="3">
        <f t="shared" si="0"/>
        <v>76.2</v>
      </c>
      <c r="F30" s="3"/>
      <c r="G30" s="2"/>
      <c r="J30" s="12">
        <v>840</v>
      </c>
      <c r="K30" s="12">
        <v>840</v>
      </c>
      <c r="L30" s="13">
        <v>174.6</v>
      </c>
      <c r="M30" s="13">
        <f t="shared" si="2"/>
        <v>96.899999999999991</v>
      </c>
      <c r="N30" s="13"/>
      <c r="O30" s="12">
        <v>100</v>
      </c>
      <c r="Q30" s="12">
        <v>960</v>
      </c>
      <c r="R30" s="12">
        <v>2040</v>
      </c>
      <c r="S30" s="13">
        <v>77.7</v>
      </c>
      <c r="T30" s="13">
        <f t="shared" si="1"/>
        <v>0</v>
      </c>
      <c r="U30" s="13"/>
      <c r="V30" s="24" t="s">
        <v>19</v>
      </c>
    </row>
    <row r="31" spans="2:22" x14ac:dyDescent="0.15">
      <c r="B31" s="2">
        <v>30</v>
      </c>
      <c r="C31" s="2">
        <v>1110</v>
      </c>
      <c r="D31" s="3">
        <v>144.30000000000001</v>
      </c>
      <c r="E31" s="3">
        <f t="shared" si="0"/>
        <v>66.600000000000009</v>
      </c>
      <c r="F31" s="3"/>
      <c r="G31" s="2"/>
      <c r="J31" s="12">
        <v>960</v>
      </c>
      <c r="K31" s="12">
        <v>960</v>
      </c>
      <c r="L31" s="13">
        <v>174.7</v>
      </c>
      <c r="M31" s="13">
        <f t="shared" si="2"/>
        <v>96.999999999999986</v>
      </c>
      <c r="N31" s="13"/>
      <c r="O31" s="12">
        <v>100</v>
      </c>
      <c r="Q31" s="16">
        <v>1080</v>
      </c>
      <c r="R31" s="16">
        <v>2160</v>
      </c>
      <c r="S31" s="17">
        <v>77.7</v>
      </c>
      <c r="T31" s="17">
        <f t="shared" si="1"/>
        <v>0</v>
      </c>
      <c r="U31" s="17"/>
      <c r="V31" s="25" t="s">
        <v>19</v>
      </c>
    </row>
    <row r="32" spans="2:22" x14ac:dyDescent="0.15">
      <c r="B32" s="2">
        <v>40</v>
      </c>
      <c r="C32" s="2">
        <v>1120</v>
      </c>
      <c r="D32" s="3">
        <v>139.6</v>
      </c>
      <c r="E32" s="3">
        <f t="shared" si="0"/>
        <v>61.899999999999991</v>
      </c>
      <c r="F32" s="3"/>
      <c r="G32" s="2"/>
      <c r="J32" s="16">
        <v>1080</v>
      </c>
      <c r="K32" s="16">
        <v>1080</v>
      </c>
      <c r="L32" s="17">
        <v>174.7</v>
      </c>
      <c r="M32" s="17">
        <f t="shared" si="2"/>
        <v>96.999999999999986</v>
      </c>
      <c r="N32" s="17">
        <v>29.1</v>
      </c>
      <c r="O32" s="16">
        <v>100</v>
      </c>
    </row>
    <row r="33" spans="2:7" x14ac:dyDescent="0.15">
      <c r="B33" s="2">
        <v>50</v>
      </c>
      <c r="C33" s="2">
        <v>1130</v>
      </c>
      <c r="D33" s="3">
        <v>136.30000000000001</v>
      </c>
      <c r="E33" s="3">
        <f t="shared" si="0"/>
        <v>58.600000000000009</v>
      </c>
      <c r="F33" s="3"/>
      <c r="G33" s="2"/>
    </row>
    <row r="34" spans="2:7" x14ac:dyDescent="0.15">
      <c r="B34" s="2">
        <v>60</v>
      </c>
      <c r="C34" s="2">
        <v>1140</v>
      </c>
      <c r="D34" s="3">
        <v>134</v>
      </c>
      <c r="E34" s="3">
        <f t="shared" si="0"/>
        <v>56.3</v>
      </c>
      <c r="F34" s="3"/>
      <c r="G34" s="2"/>
    </row>
    <row r="35" spans="2:7" x14ac:dyDescent="0.15">
      <c r="B35" s="2">
        <v>90</v>
      </c>
      <c r="C35" s="2">
        <v>1170</v>
      </c>
      <c r="D35" s="3">
        <v>124.6</v>
      </c>
      <c r="E35" s="3">
        <f t="shared" si="0"/>
        <v>46.899999999999991</v>
      </c>
      <c r="F35" s="3"/>
      <c r="G35" s="2"/>
    </row>
    <row r="36" spans="2:7" x14ac:dyDescent="0.15">
      <c r="B36" s="2">
        <v>120</v>
      </c>
      <c r="C36" s="2">
        <v>1200</v>
      </c>
      <c r="D36" s="3">
        <v>116.2</v>
      </c>
      <c r="E36" s="3">
        <f t="shared" si="0"/>
        <v>38.5</v>
      </c>
      <c r="F36" s="3"/>
      <c r="G36" s="2"/>
    </row>
    <row r="37" spans="2:7" x14ac:dyDescent="0.15">
      <c r="B37" s="2">
        <v>150</v>
      </c>
      <c r="C37" s="2">
        <v>1230</v>
      </c>
      <c r="D37" s="3">
        <v>107.4</v>
      </c>
      <c r="E37" s="3">
        <f t="shared" si="0"/>
        <v>29.700000000000003</v>
      </c>
      <c r="F37" s="3"/>
      <c r="G37" s="2"/>
    </row>
    <row r="38" spans="2:7" x14ac:dyDescent="0.15">
      <c r="B38" s="2">
        <v>180</v>
      </c>
      <c r="C38" s="2">
        <v>1260</v>
      </c>
      <c r="D38" s="3">
        <v>102.2</v>
      </c>
      <c r="E38" s="3">
        <f t="shared" si="0"/>
        <v>24.5</v>
      </c>
      <c r="F38" s="3"/>
      <c r="G38" s="2"/>
    </row>
    <row r="39" spans="2:7" x14ac:dyDescent="0.15">
      <c r="B39" s="2">
        <v>210</v>
      </c>
      <c r="C39" s="2">
        <v>1290</v>
      </c>
      <c r="D39" s="3">
        <v>97.3</v>
      </c>
      <c r="E39" s="3">
        <f t="shared" si="0"/>
        <v>19.599999999999994</v>
      </c>
      <c r="F39" s="3"/>
      <c r="G39" s="2"/>
    </row>
    <row r="40" spans="2:7" x14ac:dyDescent="0.15">
      <c r="B40" s="2">
        <v>240</v>
      </c>
      <c r="C40" s="2">
        <v>1320</v>
      </c>
      <c r="D40" s="3">
        <v>92.3</v>
      </c>
      <c r="E40" s="3">
        <f t="shared" si="0"/>
        <v>14.599999999999994</v>
      </c>
      <c r="F40" s="3"/>
      <c r="G40" s="2"/>
    </row>
    <row r="41" spans="2:7" x14ac:dyDescent="0.15">
      <c r="B41" s="2">
        <v>270</v>
      </c>
      <c r="C41" s="2">
        <v>1350</v>
      </c>
      <c r="D41" s="3">
        <v>88.4</v>
      </c>
      <c r="E41" s="3">
        <f t="shared" si="0"/>
        <v>10.700000000000003</v>
      </c>
      <c r="F41" s="3"/>
      <c r="G41" s="2"/>
    </row>
    <row r="42" spans="2:7" x14ac:dyDescent="0.15">
      <c r="B42" s="2">
        <v>300</v>
      </c>
      <c r="C42" s="2">
        <v>1380</v>
      </c>
      <c r="D42" s="3">
        <v>86.6</v>
      </c>
      <c r="E42" s="3">
        <f t="shared" si="0"/>
        <v>8.8999999999999915</v>
      </c>
      <c r="F42" s="3"/>
      <c r="G42" s="2"/>
    </row>
    <row r="43" spans="2:7" x14ac:dyDescent="0.15">
      <c r="B43" s="2">
        <v>330</v>
      </c>
      <c r="C43" s="2">
        <v>1410</v>
      </c>
      <c r="D43" s="3">
        <v>84.4</v>
      </c>
      <c r="E43" s="3">
        <f t="shared" si="0"/>
        <v>6.7000000000000028</v>
      </c>
      <c r="F43" s="3"/>
      <c r="G43" s="2"/>
    </row>
    <row r="44" spans="2:7" x14ac:dyDescent="0.15">
      <c r="B44" s="2">
        <v>360</v>
      </c>
      <c r="C44" s="2">
        <v>1440</v>
      </c>
      <c r="D44" s="3">
        <v>82.3</v>
      </c>
      <c r="E44" s="3">
        <f t="shared" si="0"/>
        <v>4.5999999999999943</v>
      </c>
      <c r="F44" s="3"/>
      <c r="G44" s="2"/>
    </row>
    <row r="45" spans="2:7" x14ac:dyDescent="0.15">
      <c r="B45" s="2">
        <v>420</v>
      </c>
      <c r="C45" s="2">
        <v>1500</v>
      </c>
      <c r="D45" s="3">
        <v>81.099999999999994</v>
      </c>
      <c r="E45" s="3">
        <f t="shared" si="0"/>
        <v>3.3999999999999915</v>
      </c>
      <c r="F45" s="3"/>
      <c r="G45" s="2"/>
    </row>
    <row r="46" spans="2:7" x14ac:dyDescent="0.15">
      <c r="B46" s="2">
        <v>480</v>
      </c>
      <c r="C46" s="2">
        <v>1560</v>
      </c>
      <c r="D46" s="3">
        <v>79.8</v>
      </c>
      <c r="E46" s="3">
        <f t="shared" si="0"/>
        <v>2.0999999999999943</v>
      </c>
      <c r="F46" s="3"/>
      <c r="G46" s="2"/>
    </row>
    <row r="47" spans="2:7" x14ac:dyDescent="0.15">
      <c r="B47" s="2">
        <v>540</v>
      </c>
      <c r="C47" s="2">
        <v>1620</v>
      </c>
      <c r="D47" s="3">
        <v>78.400000000000006</v>
      </c>
      <c r="E47" s="3">
        <f t="shared" si="0"/>
        <v>0.70000000000000284</v>
      </c>
      <c r="F47" s="3"/>
      <c r="G47" s="2"/>
    </row>
    <row r="48" spans="2:7" x14ac:dyDescent="0.15">
      <c r="B48" s="2">
        <v>600</v>
      </c>
      <c r="C48" s="2">
        <v>1680</v>
      </c>
      <c r="D48" s="3">
        <v>78.2</v>
      </c>
      <c r="E48" s="3">
        <f t="shared" si="0"/>
        <v>0.5</v>
      </c>
      <c r="F48" s="3"/>
      <c r="G48" s="2"/>
    </row>
    <row r="49" spans="2:7" x14ac:dyDescent="0.15">
      <c r="B49" s="2">
        <v>660</v>
      </c>
      <c r="C49" s="2">
        <v>1740</v>
      </c>
      <c r="D49" s="3">
        <v>78</v>
      </c>
      <c r="E49" s="3">
        <f t="shared" si="0"/>
        <v>0.29999999999999716</v>
      </c>
      <c r="F49" s="3"/>
      <c r="G49" s="2"/>
    </row>
    <row r="50" spans="2:7" x14ac:dyDescent="0.15">
      <c r="B50" s="2">
        <v>720</v>
      </c>
      <c r="C50" s="2">
        <v>1800</v>
      </c>
      <c r="D50" s="3">
        <v>77.900000000000006</v>
      </c>
      <c r="E50" s="3">
        <f t="shared" si="0"/>
        <v>0.20000000000000284</v>
      </c>
      <c r="F50" s="3"/>
      <c r="G50" s="2"/>
    </row>
    <row r="51" spans="2:7" x14ac:dyDescent="0.15">
      <c r="B51" s="2">
        <v>840</v>
      </c>
      <c r="C51" s="2">
        <v>1920</v>
      </c>
      <c r="D51" s="3">
        <v>77.8</v>
      </c>
      <c r="E51" s="3">
        <f t="shared" si="0"/>
        <v>9.9999999999994316E-2</v>
      </c>
      <c r="F51" s="3"/>
      <c r="G51" s="2"/>
    </row>
    <row r="52" spans="2:7" x14ac:dyDescent="0.15">
      <c r="B52" s="2">
        <v>960</v>
      </c>
      <c r="C52" s="2">
        <v>2040</v>
      </c>
      <c r="D52" s="3">
        <v>77.7</v>
      </c>
      <c r="E52" s="3">
        <f t="shared" si="0"/>
        <v>0</v>
      </c>
      <c r="F52" s="3"/>
      <c r="G52" s="2"/>
    </row>
    <row r="53" spans="2:7" x14ac:dyDescent="0.15">
      <c r="B53" s="2">
        <v>1080</v>
      </c>
      <c r="C53" s="2">
        <v>2160</v>
      </c>
      <c r="D53" s="3">
        <v>77.7</v>
      </c>
      <c r="E53" s="3">
        <f t="shared" si="0"/>
        <v>0</v>
      </c>
      <c r="F53" s="3"/>
      <c r="G53" s="2"/>
    </row>
    <row r="54" spans="2:7" x14ac:dyDescent="0.15">
      <c r="B54" s="2"/>
      <c r="C54" s="2"/>
      <c r="D54" s="3"/>
      <c r="E54" s="3"/>
      <c r="F54" s="3"/>
      <c r="G54" s="2"/>
    </row>
  </sheetData>
  <mergeCells count="2">
    <mergeCell ref="L2:T2"/>
    <mergeCell ref="O4:V4"/>
  </mergeCells>
  <phoneticPr fontId="1"/>
  <pageMargins left="0.59055118110236227" right="0.39370078740157483" top="0.78740157480314965" bottom="0.78740157480314965" header="0.59055118110236227" footer="0.59055118110236227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"/>
  <sheetViews>
    <sheetView tabSelected="1" view="pageBreakPreview" zoomScale="60" zoomScaleNormal="100" workbookViewId="0">
      <selection activeCell="O4" sqref="O4:V4"/>
    </sheetView>
  </sheetViews>
  <sheetFormatPr defaultRowHeight="13.5" x14ac:dyDescent="0.15"/>
  <cols>
    <col min="1" max="1" width="8.5703125" style="2" customWidth="1"/>
    <col min="2" max="2" width="8.5703125" style="3" customWidth="1"/>
    <col min="3" max="3" width="9.5703125" style="3" customWidth="1"/>
    <col min="4" max="4" width="9.5703125" style="2" customWidth="1"/>
    <col min="5" max="5" width="8.5703125" style="3" customWidth="1"/>
    <col min="6" max="6" width="2.5703125" customWidth="1"/>
    <col min="7" max="8" width="8.5703125" customWidth="1"/>
    <col min="9" max="10" width="9.5703125" customWidth="1"/>
    <col min="11" max="11" width="8.5703125" customWidth="1"/>
  </cols>
  <sheetData>
    <row r="1" spans="1:14" x14ac:dyDescent="0.15">
      <c r="A1" s="2" t="s">
        <v>22</v>
      </c>
      <c r="B1" s="2"/>
      <c r="D1" s="3"/>
      <c r="F1" s="2"/>
      <c r="H1" s="2"/>
      <c r="I1" s="2"/>
      <c r="J1" s="3"/>
      <c r="K1" s="3"/>
    </row>
    <row r="2" spans="1:14" ht="17.25" x14ac:dyDescent="0.15">
      <c r="B2" s="30" t="s">
        <v>23</v>
      </c>
      <c r="C2" s="30"/>
      <c r="D2" s="30"/>
      <c r="E2" s="30"/>
      <c r="F2" s="30"/>
      <c r="G2" s="30"/>
      <c r="H2" s="30"/>
      <c r="I2" s="30"/>
      <c r="J2" s="30"/>
      <c r="K2" s="28"/>
    </row>
    <row r="4" spans="1:14" x14ac:dyDescent="0.15">
      <c r="A4" s="2" t="s">
        <v>14</v>
      </c>
      <c r="G4" s="2" t="s">
        <v>15</v>
      </c>
      <c r="H4" s="3"/>
      <c r="I4" s="3"/>
      <c r="J4" s="2"/>
      <c r="K4" s="3"/>
    </row>
    <row r="5" spans="1:14" s="4" customFormat="1" ht="13.5" customHeight="1" x14ac:dyDescent="0.15">
      <c r="A5" s="7" t="s">
        <v>4</v>
      </c>
      <c r="B5" s="8" t="s">
        <v>2</v>
      </c>
      <c r="C5" s="9" t="s">
        <v>5</v>
      </c>
      <c r="D5" s="27" t="s">
        <v>13</v>
      </c>
      <c r="E5" s="8" t="s">
        <v>3</v>
      </c>
      <c r="G5" s="7" t="s">
        <v>4</v>
      </c>
      <c r="H5" s="8" t="s">
        <v>2</v>
      </c>
      <c r="I5" s="9" t="s">
        <v>5</v>
      </c>
      <c r="J5" s="27" t="s">
        <v>13</v>
      </c>
      <c r="K5" s="8" t="s">
        <v>3</v>
      </c>
    </row>
    <row r="6" spans="1:14" s="4" customFormat="1" ht="13.5" customHeight="1" x14ac:dyDescent="0.15">
      <c r="A6" s="10" t="s">
        <v>12</v>
      </c>
      <c r="B6" s="11" t="s">
        <v>17</v>
      </c>
      <c r="C6" s="11" t="s">
        <v>17</v>
      </c>
      <c r="D6" s="10" t="s">
        <v>6</v>
      </c>
      <c r="E6" s="11" t="s">
        <v>18</v>
      </c>
      <c r="G6" s="10" t="s">
        <v>12</v>
      </c>
      <c r="H6" s="11" t="s">
        <v>17</v>
      </c>
      <c r="I6" s="11" t="s">
        <v>17</v>
      </c>
      <c r="J6" s="10" t="s">
        <v>6</v>
      </c>
      <c r="K6" s="11" t="s">
        <v>18</v>
      </c>
    </row>
    <row r="7" spans="1:14" s="4" customFormat="1" ht="13.5" customHeight="1" x14ac:dyDescent="0.15">
      <c r="A7" s="12">
        <v>0</v>
      </c>
      <c r="B7" s="13">
        <v>77.7</v>
      </c>
      <c r="C7" s="26" t="s">
        <v>19</v>
      </c>
      <c r="D7" s="24" t="s">
        <v>19</v>
      </c>
      <c r="E7" s="26" t="s">
        <v>19</v>
      </c>
      <c r="G7" s="12">
        <v>0</v>
      </c>
      <c r="H7" s="13">
        <v>77.7</v>
      </c>
      <c r="I7" s="26" t="s">
        <v>19</v>
      </c>
      <c r="J7" s="24" t="s">
        <v>19</v>
      </c>
      <c r="K7" s="26" t="s">
        <v>19</v>
      </c>
      <c r="M7" s="4">
        <v>1</v>
      </c>
      <c r="N7" s="4">
        <v>1</v>
      </c>
    </row>
    <row r="8" spans="1:14" s="4" customFormat="1" ht="13.5" customHeight="1" x14ac:dyDescent="0.15">
      <c r="A8" s="12">
        <v>50</v>
      </c>
      <c r="B8" s="13">
        <v>128.4</v>
      </c>
      <c r="C8" s="13">
        <v>50.7</v>
      </c>
      <c r="D8" s="12">
        <v>360</v>
      </c>
      <c r="E8" s="13">
        <v>28</v>
      </c>
      <c r="G8" s="16">
        <v>100</v>
      </c>
      <c r="H8" s="17">
        <v>174.7</v>
      </c>
      <c r="I8" s="17">
        <v>97</v>
      </c>
      <c r="J8" s="16">
        <v>1080</v>
      </c>
      <c r="K8" s="17">
        <v>29.1</v>
      </c>
      <c r="M8" s="4">
        <v>1000</v>
      </c>
      <c r="N8" s="4">
        <v>1000</v>
      </c>
    </row>
    <row r="9" spans="1:14" s="4" customFormat="1" ht="13.5" customHeight="1" x14ac:dyDescent="0.15">
      <c r="A9" s="12">
        <v>80</v>
      </c>
      <c r="B9" s="13">
        <v>156.69999999999999</v>
      </c>
      <c r="C9" s="13">
        <v>79</v>
      </c>
      <c r="D9" s="12">
        <v>360</v>
      </c>
      <c r="E9" s="13">
        <v>28.5</v>
      </c>
    </row>
    <row r="10" spans="1:14" s="4" customFormat="1" ht="13.5" customHeight="1" x14ac:dyDescent="0.15">
      <c r="A10" s="12">
        <v>110</v>
      </c>
      <c r="B10" s="13">
        <v>182.6</v>
      </c>
      <c r="C10" s="13">
        <v>104.9</v>
      </c>
      <c r="D10" s="12">
        <v>360</v>
      </c>
      <c r="E10" s="13">
        <v>29.5</v>
      </c>
    </row>
    <row r="11" spans="1:14" s="4" customFormat="1" ht="13.5" customHeight="1" x14ac:dyDescent="0.15">
      <c r="A11" s="12">
        <v>130</v>
      </c>
      <c r="B11" s="13">
        <v>232.3</v>
      </c>
      <c r="C11" s="13">
        <v>154.6</v>
      </c>
      <c r="D11" s="12">
        <v>540</v>
      </c>
      <c r="E11" s="13">
        <v>31.5</v>
      </c>
    </row>
    <row r="12" spans="1:14" s="4" customFormat="1" ht="13.5" customHeight="1" x14ac:dyDescent="0.15">
      <c r="A12" s="16">
        <v>160</v>
      </c>
      <c r="B12" s="17">
        <v>333.3</v>
      </c>
      <c r="C12" s="17">
        <v>255.6</v>
      </c>
      <c r="D12" s="16">
        <v>540</v>
      </c>
      <c r="E12" s="17">
        <v>33.799999999999997</v>
      </c>
    </row>
    <row r="13" spans="1:14" ht="13.5" customHeight="1" x14ac:dyDescent="0.15"/>
    <row r="14" spans="1:14" ht="15" customHeight="1" x14ac:dyDescent="0.15"/>
    <row r="15" spans="1:14" s="4" customFormat="1" ht="12" customHeight="1" x14ac:dyDescent="0.15"/>
    <row r="16" spans="1:14" s="4" customFormat="1" ht="12" customHeight="1" x14ac:dyDescent="0.15"/>
    <row r="17" s="4" customFormat="1" ht="12" customHeight="1" x14ac:dyDescent="0.15"/>
    <row r="18" s="4" customFormat="1" ht="12" customHeight="1" x14ac:dyDescent="0.15"/>
  </sheetData>
  <mergeCells count="1">
    <mergeCell ref="B2:J2"/>
  </mergeCells>
  <phoneticPr fontId="1"/>
  <pageMargins left="0.59055118110236227" right="0.39370078740157483" top="0.78740157480314965" bottom="0.59055118110236227" header="0.59055118110236227" footer="0.39370078740157483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ワークシート</vt:lpstr>
      </vt:variant>
      <vt:variant>
        <vt:i4>3</vt:i4>
      </vt:variant>
      <vt:variant>
        <vt:lpstr>グラフ</vt:lpstr>
      </vt:variant>
      <vt:variant>
        <vt:i4>1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段階試験元データ</vt:lpstr>
      <vt:lpstr>連続揚湯・回復試験元データ</vt:lpstr>
      <vt:lpstr>集計</vt:lpstr>
      <vt:lpstr>段階試験グラフ</vt:lpstr>
      <vt:lpstr>集計!Print_Area</vt:lpstr>
      <vt:lpstr>段階試験元データ!Print_Area</vt:lpstr>
      <vt:lpstr>連続揚湯・回復試験元データ!Print_Area</vt:lpstr>
    </vt:vector>
  </TitlesOfParts>
  <Company>神奈川県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大野　文明</cp:lastModifiedBy>
  <cp:lastPrinted>2009-01-06T04:31:26Z</cp:lastPrinted>
  <dcterms:created xsi:type="dcterms:W3CDTF">2009-01-06T01:22:52Z</dcterms:created>
  <dcterms:modified xsi:type="dcterms:W3CDTF">2019-05-17T00:29:17Z</dcterms:modified>
</cp:coreProperties>
</file>