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"/>
    </mc:Choice>
  </mc:AlternateContent>
  <bookViews>
    <workbookView xWindow="0" yWindow="0" windowWidth="19200" windowHeight="8570"/>
  </bookViews>
  <sheets>
    <sheet name="5ｰ1" sheetId="1" r:id="rId1"/>
  </sheets>
  <externalReferences>
    <externalReference r:id="rId2"/>
    <externalReference r:id="rId3"/>
    <externalReference r:id="rId4"/>
    <externalReference r:id="rId5"/>
  </externalReferences>
  <definedNames>
    <definedName name="_8">#REF!</definedName>
    <definedName name="_A" localSheetId="0">'[2]2-(1)-1'!#REF!</definedName>
    <definedName name="_A">'[2]2-(1)-1'!#REF!</definedName>
    <definedName name="_C" localSheetId="0">'[2]2-(1)-1'!#REF!</definedName>
    <definedName name="_C">'[2]2-(1)-1'!#REF!</definedName>
    <definedName name="_E" localSheetId="0">'[2]2-(1)-1'!#REF!</definedName>
    <definedName name="_E">'[2]2-(1)-1'!#REF!</definedName>
    <definedName name="_Fill" localSheetId="0" hidden="1">'[3]重心自閉(H11)'!#REF!</definedName>
    <definedName name="_Fill" hidden="1">'[3]重心自閉(H11)'!#REF!</definedName>
    <definedName name="_Key1" localSheetId="0" hidden="1">'5ｰ1'!#REF!</definedName>
    <definedName name="_Key1" hidden="1">#REF!</definedName>
    <definedName name="_M" localSheetId="0">'[2]2-(1)-1'!#REF!</definedName>
    <definedName name="_M">'[2]2-(1)-1'!#REF!</definedName>
    <definedName name="_N" localSheetId="0">'[2]2-(1)-1'!#REF!</definedName>
    <definedName name="_N">'[2]2-(1)-1'!#REF!</definedName>
    <definedName name="_o" localSheetId="0">#REF!</definedName>
    <definedName name="_o">#REF!</definedName>
    <definedName name="_Order1" hidden="1">255</definedName>
    <definedName name="_P" localSheetId="0">'[2]2-(1)-1'!#REF!</definedName>
    <definedName name="_P">'[2]2-(1)-1'!#REF!</definedName>
    <definedName name="_Q" localSheetId="0">'[2]2-(1)-1'!#REF!</definedName>
    <definedName name="_Q">'[2]2-(1)-1'!#REF!</definedName>
    <definedName name="_R" localSheetId="0">'[2]2-(1)-1'!#REF!</definedName>
    <definedName name="_R">'[2]2-(1)-1'!#REF!</definedName>
    <definedName name="_Regression_Int" localSheetId="0" hidden="1">1</definedName>
    <definedName name="_Sort" localSheetId="0" hidden="1">'[3]重心自閉(H11)'!#REF!</definedName>
    <definedName name="_Sort" hidden="1">'[3]重心自閉(H11)'!#REF!</definedName>
    <definedName name="_T" localSheetId="0">#REF!</definedName>
    <definedName name="_T">#REF!</definedName>
    <definedName name="_U" localSheetId="0">'[2]2-(1)-1'!#REF!</definedName>
    <definedName name="_U">'[2]2-(1)-1'!#REF!</definedName>
    <definedName name="_X" localSheetId="0">'[2]2-(1)-1'!#REF!</definedName>
    <definedName name="_X">'[2]2-(1)-1'!#REF!</definedName>
    <definedName name="\a" localSheetId="0">'5ｰ1'!$GZ$7559</definedName>
    <definedName name="\a">#REF!</definedName>
    <definedName name="\i" localSheetId="0">#REF!</definedName>
    <definedName name="\i">#REF!</definedName>
    <definedName name="\s" localSheetId="0">'5ｰ1'!$GZ$7560</definedName>
    <definedName name="\s">#REF!</definedName>
    <definedName name="A">#N/A</definedName>
    <definedName name="_xlnm.Print_Area" localSheetId="0">'5ｰ1'!$A$1:$AC$43</definedName>
    <definedName name="_xlnm.Print_Area">#REF!</definedName>
    <definedName name="Print_Area_MI" localSheetId="0">#REF!</definedName>
    <definedName name="Print_Area_MI">#REF!</definedName>
    <definedName name="_xlnm.Print_Titles" localSheetId="0">'5ｰ1'!$A:$A,'5ｰ1'!$1:$2</definedName>
    <definedName name="table1">'[4]13表'!$E$13:$J$18</definedName>
    <definedName name="test1">'[4]13表'!$E$13:$H$17</definedName>
    <definedName name="Z_C27FC36F_7DA4_4822_860B_0B3D8B2EC982_.wvu.PrintArea" localSheetId="0" hidden="1">'5ｰ1'!$A$1:$AC$43</definedName>
    <definedName name="Z_C27FC36F_7DA4_4822_860B_0B3D8B2EC982_.wvu.PrintTitles" localSheetId="0" hidden="1">'5ｰ1'!$A:$A,'5ｰ1'!$1:$2</definedName>
    <definedName name="あ" localSheetId="0">#REF!</definedName>
    <definedName name="あ">#REF!</definedName>
    <definedName name="し" localSheetId="0">#REF!</definedName>
    <definedName name="し">#REF!</definedName>
    <definedName name="たかし">'[4]13表'!$E$13:$H$17</definedName>
    <definedName name="第_6_精神手帳交付" localSheetId="0">#REF!</definedName>
    <definedName name="第_6_精神手帳交付">#REF!</definedName>
    <definedName name="第33_環境衛生.食品" localSheetId="0">#REF!</definedName>
    <definedName name="第33_環境衛生.食品">#REF!</definedName>
    <definedName name="第34_医療監視" localSheetId="0">#REF!</definedName>
    <definedName name="第34_医療監視">#REF!</definedName>
    <definedName name="第35_医療法人">#REF!</definedName>
    <definedName name="第46_薬局">#REF!</definedName>
    <definedName name="第47_薬事監視">#REF!</definedName>
    <definedName name="第48_毒劇物監視">#REF!</definedName>
    <definedName name="不明" localSheetId="0">#REF!</definedName>
    <definedName name="不明">#REF!</definedName>
    <definedName name="有名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0" i="1" l="1"/>
  <c r="I40" i="1" s="1"/>
  <c r="AA40" i="1"/>
  <c r="Z40" i="1"/>
  <c r="AC40" i="1" s="1"/>
  <c r="Y40" i="1"/>
  <c r="X40" i="1"/>
  <c r="E40" i="1" s="1"/>
  <c r="W40" i="1"/>
  <c r="V40" i="1"/>
  <c r="U40" i="1"/>
  <c r="S40" i="1"/>
  <c r="J40" i="1" s="1"/>
  <c r="R40" i="1"/>
  <c r="Q40" i="1"/>
  <c r="P40" i="1"/>
  <c r="O40" i="1"/>
  <c r="F40" i="1" s="1"/>
  <c r="N40" i="1"/>
  <c r="M40" i="1"/>
  <c r="L40" i="1"/>
  <c r="K40" i="1"/>
  <c r="B40" i="1" s="1"/>
  <c r="H40" i="1"/>
  <c r="G40" i="1"/>
  <c r="D40" i="1"/>
  <c r="C40" i="1"/>
  <c r="AC39" i="1"/>
  <c r="S39" i="1"/>
  <c r="J39" i="1"/>
  <c r="I39" i="1"/>
  <c r="H39" i="1"/>
  <c r="G39" i="1"/>
  <c r="F39" i="1"/>
  <c r="E39" i="1"/>
  <c r="D39" i="1"/>
  <c r="C39" i="1"/>
  <c r="B39" i="1"/>
  <c r="AC38" i="1"/>
  <c r="J38" i="1" s="1"/>
  <c r="S38" i="1"/>
  <c r="I38" i="1"/>
  <c r="H38" i="1"/>
  <c r="G38" i="1"/>
  <c r="F38" i="1"/>
  <c r="E38" i="1"/>
  <c r="D38" i="1"/>
  <c r="C38" i="1"/>
  <c r="B38" i="1"/>
  <c r="AC37" i="1"/>
  <c r="J37" i="1" s="1"/>
  <c r="S37" i="1"/>
  <c r="I37" i="1"/>
  <c r="H37" i="1"/>
  <c r="G37" i="1"/>
  <c r="F37" i="1"/>
  <c r="E37" i="1"/>
  <c r="D37" i="1"/>
  <c r="C37" i="1"/>
  <c r="B37" i="1"/>
  <c r="AC36" i="1"/>
  <c r="S36" i="1"/>
  <c r="J36" i="1" s="1"/>
  <c r="I36" i="1"/>
  <c r="H36" i="1"/>
  <c r="G36" i="1"/>
  <c r="F36" i="1"/>
  <c r="E36" i="1"/>
  <c r="D36" i="1"/>
  <c r="C36" i="1"/>
  <c r="B36" i="1"/>
  <c r="AC35" i="1"/>
  <c r="S35" i="1"/>
  <c r="J35" i="1"/>
  <c r="I35" i="1"/>
  <c r="H35" i="1"/>
  <c r="G35" i="1"/>
  <c r="F35" i="1"/>
  <c r="E35" i="1"/>
  <c r="D35" i="1"/>
  <c r="C35" i="1"/>
  <c r="B35" i="1"/>
  <c r="AC34" i="1"/>
  <c r="S34" i="1"/>
  <c r="J34" i="1"/>
  <c r="I34" i="1"/>
  <c r="H34" i="1"/>
  <c r="G34" i="1"/>
  <c r="F34" i="1"/>
  <c r="E34" i="1"/>
  <c r="D34" i="1"/>
  <c r="C34" i="1"/>
  <c r="B34" i="1"/>
  <c r="AC33" i="1"/>
  <c r="S33" i="1"/>
  <c r="J33" i="1" s="1"/>
  <c r="I33" i="1"/>
  <c r="H33" i="1"/>
  <c r="G33" i="1"/>
  <c r="F33" i="1"/>
  <c r="E33" i="1"/>
  <c r="D33" i="1"/>
  <c r="C33" i="1"/>
  <c r="B33" i="1"/>
  <c r="AC32" i="1"/>
  <c r="S32" i="1"/>
  <c r="J32" i="1" s="1"/>
  <c r="I32" i="1"/>
  <c r="H32" i="1"/>
  <c r="G32" i="1"/>
  <c r="F32" i="1"/>
  <c r="E32" i="1"/>
  <c r="D32" i="1"/>
  <c r="C32" i="1"/>
  <c r="B32" i="1"/>
  <c r="AC31" i="1"/>
  <c r="S31" i="1"/>
  <c r="J31" i="1"/>
  <c r="I31" i="1"/>
  <c r="H31" i="1"/>
  <c r="G31" i="1"/>
  <c r="F31" i="1"/>
  <c r="E31" i="1"/>
  <c r="D31" i="1"/>
  <c r="C31" i="1"/>
  <c r="B31" i="1"/>
  <c r="AC30" i="1"/>
  <c r="J30" i="1" s="1"/>
  <c r="S30" i="1"/>
  <c r="I30" i="1"/>
  <c r="H30" i="1"/>
  <c r="G30" i="1"/>
  <c r="F30" i="1"/>
  <c r="E30" i="1"/>
  <c r="D30" i="1"/>
  <c r="C30" i="1"/>
  <c r="B30" i="1"/>
  <c r="AC29" i="1"/>
  <c r="J29" i="1" s="1"/>
  <c r="S29" i="1"/>
  <c r="I29" i="1"/>
  <c r="H29" i="1"/>
  <c r="G29" i="1"/>
  <c r="F29" i="1"/>
  <c r="E29" i="1"/>
  <c r="D29" i="1"/>
  <c r="C29" i="1"/>
  <c r="B29" i="1"/>
  <c r="AC28" i="1"/>
  <c r="S28" i="1"/>
  <c r="J28" i="1" s="1"/>
  <c r="I28" i="1"/>
  <c r="H28" i="1"/>
  <c r="G28" i="1"/>
  <c r="F28" i="1"/>
  <c r="E28" i="1"/>
  <c r="D28" i="1"/>
  <c r="C28" i="1"/>
  <c r="B28" i="1"/>
  <c r="AC27" i="1"/>
  <c r="S27" i="1"/>
  <c r="J27" i="1"/>
  <c r="I27" i="1"/>
  <c r="H27" i="1"/>
  <c r="G27" i="1"/>
  <c r="F27" i="1"/>
  <c r="E27" i="1"/>
  <c r="D27" i="1"/>
  <c r="C27" i="1"/>
  <c r="B27" i="1"/>
  <c r="AC26" i="1"/>
  <c r="S26" i="1"/>
  <c r="J26" i="1"/>
  <c r="I26" i="1"/>
  <c r="H26" i="1"/>
  <c r="G26" i="1"/>
  <c r="F26" i="1"/>
  <c r="E26" i="1"/>
  <c r="D26" i="1"/>
  <c r="C26" i="1"/>
  <c r="B26" i="1"/>
  <c r="AC25" i="1"/>
  <c r="AB25" i="1"/>
  <c r="AB41" i="1" s="1"/>
  <c r="AA25" i="1"/>
  <c r="AA41" i="1" s="1"/>
  <c r="AA42" i="1" s="1"/>
  <c r="Z25" i="1"/>
  <c r="Z41" i="1" s="1"/>
  <c r="Y25" i="1"/>
  <c r="F25" i="1" s="1"/>
  <c r="X25" i="1"/>
  <c r="X41" i="1" s="1"/>
  <c r="W25" i="1"/>
  <c r="W41" i="1" s="1"/>
  <c r="V25" i="1"/>
  <c r="V41" i="1" s="1"/>
  <c r="U25" i="1"/>
  <c r="U41" i="1" s="1"/>
  <c r="R25" i="1"/>
  <c r="R41" i="1" s="1"/>
  <c r="Q25" i="1"/>
  <c r="Q41" i="1" s="1"/>
  <c r="P25" i="1"/>
  <c r="G25" i="1" s="1"/>
  <c r="O25" i="1"/>
  <c r="O41" i="1" s="1"/>
  <c r="N25" i="1"/>
  <c r="N41" i="1" s="1"/>
  <c r="E41" i="1" s="1"/>
  <c r="M25" i="1"/>
  <c r="M41" i="1" s="1"/>
  <c r="D41" i="1" s="1"/>
  <c r="L25" i="1"/>
  <c r="L41" i="1" s="1"/>
  <c r="C41" i="1" s="1"/>
  <c r="K25" i="1"/>
  <c r="K41" i="1" s="1"/>
  <c r="B41" i="1" s="1"/>
  <c r="H25" i="1"/>
  <c r="E25" i="1"/>
  <c r="D25" i="1"/>
  <c r="AC24" i="1"/>
  <c r="S24" i="1"/>
  <c r="J24" i="1" s="1"/>
  <c r="I24" i="1"/>
  <c r="H24" i="1"/>
  <c r="G24" i="1"/>
  <c r="F24" i="1"/>
  <c r="E24" i="1"/>
  <c r="D24" i="1"/>
  <c r="C24" i="1"/>
  <c r="B24" i="1"/>
  <c r="AC23" i="1"/>
  <c r="S23" i="1"/>
  <c r="J23" i="1"/>
  <c r="I23" i="1"/>
  <c r="H23" i="1"/>
  <c r="G23" i="1"/>
  <c r="F23" i="1"/>
  <c r="E23" i="1"/>
  <c r="D23" i="1"/>
  <c r="C23" i="1"/>
  <c r="B23" i="1"/>
  <c r="AC22" i="1"/>
  <c r="S22" i="1"/>
  <c r="J22" i="1" s="1"/>
  <c r="I22" i="1"/>
  <c r="H22" i="1"/>
  <c r="G22" i="1"/>
  <c r="F22" i="1"/>
  <c r="E22" i="1"/>
  <c r="D22" i="1"/>
  <c r="C22" i="1"/>
  <c r="B22" i="1"/>
  <c r="AC21" i="1"/>
  <c r="S21" i="1"/>
  <c r="J21" i="1" s="1"/>
  <c r="I21" i="1"/>
  <c r="H21" i="1"/>
  <c r="G21" i="1"/>
  <c r="F21" i="1"/>
  <c r="E21" i="1"/>
  <c r="D21" i="1"/>
  <c r="C21" i="1"/>
  <c r="B21" i="1"/>
  <c r="AC20" i="1"/>
  <c r="S20" i="1"/>
  <c r="J20" i="1" s="1"/>
  <c r="I20" i="1"/>
  <c r="H20" i="1"/>
  <c r="G20" i="1"/>
  <c r="F20" i="1"/>
  <c r="E20" i="1"/>
  <c r="D20" i="1"/>
  <c r="C20" i="1"/>
  <c r="B20" i="1"/>
  <c r="AC19" i="1"/>
  <c r="S19" i="1"/>
  <c r="J19" i="1"/>
  <c r="I19" i="1"/>
  <c r="H19" i="1"/>
  <c r="G19" i="1"/>
  <c r="F19" i="1"/>
  <c r="E19" i="1"/>
  <c r="D19" i="1"/>
  <c r="C19" i="1"/>
  <c r="B19" i="1"/>
  <c r="AC18" i="1"/>
  <c r="S18" i="1"/>
  <c r="J18" i="1"/>
  <c r="I18" i="1"/>
  <c r="H18" i="1"/>
  <c r="G18" i="1"/>
  <c r="F18" i="1"/>
  <c r="E18" i="1"/>
  <c r="D18" i="1"/>
  <c r="C18" i="1"/>
  <c r="B18" i="1"/>
  <c r="AC17" i="1"/>
  <c r="J17" i="1" s="1"/>
  <c r="S17" i="1"/>
  <c r="I17" i="1"/>
  <c r="H17" i="1"/>
  <c r="G17" i="1"/>
  <c r="F17" i="1"/>
  <c r="E17" i="1"/>
  <c r="D17" i="1"/>
  <c r="C17" i="1"/>
  <c r="B17" i="1"/>
  <c r="AC16" i="1"/>
  <c r="S16" i="1"/>
  <c r="J16" i="1" s="1"/>
  <c r="I16" i="1"/>
  <c r="H16" i="1"/>
  <c r="G16" i="1"/>
  <c r="F16" i="1"/>
  <c r="E16" i="1"/>
  <c r="D16" i="1"/>
  <c r="C16" i="1"/>
  <c r="B16" i="1"/>
  <c r="AC15" i="1"/>
  <c r="S15" i="1"/>
  <c r="J15" i="1"/>
  <c r="I15" i="1"/>
  <c r="H15" i="1"/>
  <c r="G15" i="1"/>
  <c r="F15" i="1"/>
  <c r="E15" i="1"/>
  <c r="D15" i="1"/>
  <c r="C15" i="1"/>
  <c r="B15" i="1"/>
  <c r="AC14" i="1"/>
  <c r="S14" i="1"/>
  <c r="J14" i="1" s="1"/>
  <c r="I14" i="1"/>
  <c r="H14" i="1"/>
  <c r="G14" i="1"/>
  <c r="F14" i="1"/>
  <c r="E14" i="1"/>
  <c r="D14" i="1"/>
  <c r="C14" i="1"/>
  <c r="B14" i="1"/>
  <c r="AC13" i="1"/>
  <c r="J13" i="1" s="1"/>
  <c r="S13" i="1"/>
  <c r="I13" i="1"/>
  <c r="H13" i="1"/>
  <c r="G13" i="1"/>
  <c r="F13" i="1"/>
  <c r="E13" i="1"/>
  <c r="D13" i="1"/>
  <c r="C13" i="1"/>
  <c r="B13" i="1"/>
  <c r="AC12" i="1"/>
  <c r="S12" i="1"/>
  <c r="J12" i="1" s="1"/>
  <c r="I12" i="1"/>
  <c r="H12" i="1"/>
  <c r="G12" i="1"/>
  <c r="F12" i="1"/>
  <c r="E12" i="1"/>
  <c r="D12" i="1"/>
  <c r="C12" i="1"/>
  <c r="B12" i="1"/>
  <c r="AC11" i="1"/>
  <c r="S11" i="1"/>
  <c r="J11" i="1"/>
  <c r="I11" i="1"/>
  <c r="H11" i="1"/>
  <c r="G11" i="1"/>
  <c r="F11" i="1"/>
  <c r="E11" i="1"/>
  <c r="D11" i="1"/>
  <c r="C11" i="1"/>
  <c r="B11" i="1"/>
  <c r="AC10" i="1"/>
  <c r="S10" i="1"/>
  <c r="J10" i="1"/>
  <c r="I10" i="1"/>
  <c r="H10" i="1"/>
  <c r="G10" i="1"/>
  <c r="F10" i="1"/>
  <c r="E10" i="1"/>
  <c r="D10" i="1"/>
  <c r="C10" i="1"/>
  <c r="B10" i="1"/>
  <c r="AC9" i="1"/>
  <c r="AB9" i="1"/>
  <c r="AB42" i="1" s="1"/>
  <c r="AA9" i="1"/>
  <c r="Z9" i="1"/>
  <c r="Y9" i="1"/>
  <c r="F9" i="1" s="1"/>
  <c r="X9" i="1"/>
  <c r="X42" i="1" s="1"/>
  <c r="W9" i="1"/>
  <c r="W42" i="1" s="1"/>
  <c r="V9" i="1"/>
  <c r="V42" i="1" s="1"/>
  <c r="U9" i="1"/>
  <c r="U42" i="1" s="1"/>
  <c r="R9" i="1"/>
  <c r="Q9" i="1"/>
  <c r="P9" i="1"/>
  <c r="G9" i="1" s="1"/>
  <c r="O9" i="1"/>
  <c r="O42" i="1" s="1"/>
  <c r="N9" i="1"/>
  <c r="N42" i="1" s="1"/>
  <c r="M9" i="1"/>
  <c r="M42" i="1" s="1"/>
  <c r="D42" i="1" s="1"/>
  <c r="L9" i="1"/>
  <c r="L42" i="1" s="1"/>
  <c r="C42" i="1" s="1"/>
  <c r="K9" i="1"/>
  <c r="K42" i="1" s="1"/>
  <c r="B42" i="1" s="1"/>
  <c r="I9" i="1"/>
  <c r="H9" i="1"/>
  <c r="E9" i="1"/>
  <c r="D9" i="1"/>
  <c r="AC8" i="1"/>
  <c r="S8" i="1"/>
  <c r="J8" i="1" s="1"/>
  <c r="I8" i="1"/>
  <c r="H8" i="1"/>
  <c r="G8" i="1"/>
  <c r="F8" i="1"/>
  <c r="E8" i="1"/>
  <c r="D8" i="1"/>
  <c r="C8" i="1"/>
  <c r="B8" i="1"/>
  <c r="AC7" i="1"/>
  <c r="S7" i="1"/>
  <c r="J7" i="1"/>
  <c r="I7" i="1"/>
  <c r="H7" i="1"/>
  <c r="G7" i="1"/>
  <c r="F7" i="1"/>
  <c r="E7" i="1"/>
  <c r="D7" i="1"/>
  <c r="C7" i="1"/>
  <c r="B7" i="1"/>
  <c r="AC6" i="1"/>
  <c r="S6" i="1"/>
  <c r="J6" i="1"/>
  <c r="I6" i="1"/>
  <c r="H6" i="1"/>
  <c r="G6" i="1"/>
  <c r="F6" i="1"/>
  <c r="E6" i="1"/>
  <c r="D6" i="1"/>
  <c r="C6" i="1"/>
  <c r="B6" i="1"/>
  <c r="AC5" i="1"/>
  <c r="J5" i="1" s="1"/>
  <c r="S5" i="1"/>
  <c r="I5" i="1"/>
  <c r="H5" i="1"/>
  <c r="G5" i="1"/>
  <c r="F5" i="1"/>
  <c r="E5" i="1"/>
  <c r="D5" i="1"/>
  <c r="C5" i="1"/>
  <c r="B5" i="1"/>
  <c r="R42" i="1" l="1"/>
  <c r="I42" i="1" s="1"/>
  <c r="I41" i="1"/>
  <c r="F41" i="1"/>
  <c r="Z42" i="1"/>
  <c r="AC42" i="1" s="1"/>
  <c r="AC41" i="1"/>
  <c r="E42" i="1"/>
  <c r="Q42" i="1"/>
  <c r="H42" i="1" s="1"/>
  <c r="H41" i="1"/>
  <c r="Y41" i="1"/>
  <c r="P41" i="1"/>
  <c r="I25" i="1"/>
  <c r="B9" i="1"/>
  <c r="B25" i="1"/>
  <c r="C9" i="1"/>
  <c r="S9" i="1"/>
  <c r="J9" i="1" s="1"/>
  <c r="C25" i="1"/>
  <c r="S25" i="1"/>
  <c r="J25" i="1" s="1"/>
  <c r="P42" i="1"/>
  <c r="Y42" i="1"/>
  <c r="F42" i="1" s="1"/>
  <c r="S42" i="1" l="1"/>
  <c r="J42" i="1" s="1"/>
  <c r="G42" i="1"/>
  <c r="G41" i="1"/>
  <c r="S41" i="1"/>
  <c r="J41" i="1" s="1"/>
</calcChain>
</file>

<file path=xl/sharedStrings.xml><?xml version="1.0" encoding="utf-8"?>
<sst xmlns="http://schemas.openxmlformats.org/spreadsheetml/2006/main" count="117" uniqueCount="65">
  <si>
    <t>5-1表　知的障害児者把握数</t>
    <rPh sb="7" eb="8">
      <t>ジ</t>
    </rPh>
    <rPh sb="8" eb="9">
      <t>シャ</t>
    </rPh>
    <phoneticPr fontId="4"/>
  </si>
  <si>
    <t>令和２年3月31日現在（単位：人）</t>
    <rPh sb="0" eb="2">
      <t>レイワ</t>
    </rPh>
    <phoneticPr fontId="4"/>
  </si>
  <si>
    <t>市町村名</t>
  </si>
  <si>
    <t>知的障害児者(Ａ+Ｂ)</t>
    <rPh sb="0" eb="2">
      <t>チテキ</t>
    </rPh>
    <rPh sb="2" eb="5">
      <t>ショウガイジ</t>
    </rPh>
    <rPh sb="5" eb="6">
      <t>シャ</t>
    </rPh>
    <phoneticPr fontId="4"/>
  </si>
  <si>
    <t>知的障害児(Ａ)</t>
    <rPh sb="0" eb="2">
      <t>チテキ</t>
    </rPh>
    <rPh sb="2" eb="5">
      <t>ショウガイジ</t>
    </rPh>
    <phoneticPr fontId="4"/>
  </si>
  <si>
    <t>知的障害者（Ｂ)</t>
    <rPh sb="0" eb="2">
      <t>チテキ</t>
    </rPh>
    <rPh sb="2" eb="5">
      <t>ショウガイシャ</t>
    </rPh>
    <phoneticPr fontId="4"/>
  </si>
  <si>
    <t>26年度</t>
    <phoneticPr fontId="5"/>
  </si>
  <si>
    <t>27年度</t>
    <phoneticPr fontId="5"/>
  </si>
  <si>
    <t>28年度</t>
    <phoneticPr fontId="5"/>
  </si>
  <si>
    <t>29年度</t>
    <phoneticPr fontId="5"/>
  </si>
  <si>
    <t>30年度</t>
    <phoneticPr fontId="5"/>
  </si>
  <si>
    <t>R1年度</t>
    <phoneticPr fontId="5"/>
  </si>
  <si>
    <t>26年度</t>
    <phoneticPr fontId="5"/>
  </si>
  <si>
    <t>27年度</t>
    <phoneticPr fontId="5"/>
  </si>
  <si>
    <t>28年度</t>
    <phoneticPr fontId="5"/>
  </si>
  <si>
    <t>29年度</t>
    <phoneticPr fontId="5"/>
  </si>
  <si>
    <t>30年度</t>
    <phoneticPr fontId="5"/>
  </si>
  <si>
    <t>R1年度</t>
    <phoneticPr fontId="5"/>
  </si>
  <si>
    <t>27年度</t>
    <phoneticPr fontId="5"/>
  </si>
  <si>
    <t>28年度</t>
    <phoneticPr fontId="5"/>
  </si>
  <si>
    <t>R1年度</t>
    <phoneticPr fontId="5"/>
  </si>
  <si>
    <t>重度</t>
  </si>
  <si>
    <t>中度</t>
  </si>
  <si>
    <t>軽度</t>
  </si>
  <si>
    <t>計</t>
  </si>
  <si>
    <t>横浜市</t>
  </si>
  <si>
    <t>川崎市</t>
  </si>
  <si>
    <t>相模原市</t>
  </si>
  <si>
    <t>横須賀市</t>
  </si>
  <si>
    <t>政令市・中核市計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</si>
  <si>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</si>
  <si>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</si>
  <si>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</si>
  <si>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</si>
  <si>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</si>
  <si>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</si>
  <si>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</si>
  <si>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</si>
  <si>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</si>
  <si>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</si>
  <si>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</si>
  <si>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</si>
  <si>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</si>
  <si>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</si>
  <si>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</si>
  <si>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政令市・中核市を除く市計</t>
    <phoneticPr fontId="4"/>
  </si>
  <si>
    <t>政令市・中核市を除く市計</t>
    <phoneticPr fontId="4"/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</si>
  <si>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</si>
  <si>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</si>
  <si>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</si>
  <si>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</si>
  <si>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</si>
  <si>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</si>
  <si>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</si>
  <si>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</si>
  <si>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</si>
  <si>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</si>
  <si>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</si>
  <si>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</si>
  <si>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</si>
  <si>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</si>
  <si>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町村計</t>
  </si>
  <si>
    <t>政令市・中核市を除く県計</t>
    <rPh sb="10" eb="11">
      <t>ケン</t>
    </rPh>
    <phoneticPr fontId="4"/>
  </si>
  <si>
    <t>県計</t>
  </si>
  <si>
    <t>資料：障害福祉課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</si>
</sst>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8" x14ac:knownFonts="1">
    <font>
      <sz val="12"/>
      <color theme="1"/>
      <name val="ＭＳ 明朝"/>
      <family val="2"/>
      <charset val="128"/>
    </font>
    <font>
      <sz val="14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7" fillId="0" borderId="0" applyFont="0" applyFill="0" applyBorder="0" applyAlignment="0" applyProtection="0"/>
    <xf numFmtId="37" fontId="1" fillId="0" borderId="0"/>
    <xf numFmtId="37" fontId="1" fillId="0" borderId="0"/>
    <xf numFmtId="37" fontId="1" fillId="0" borderId="0"/>
  </cellStyleXfs>
  <cellXfs count="119">
    <xf numFmtId="0" fontId="0" fillId="0" borderId="0" xfId="0">
      <alignment vertical="center"/>
    </xf>
    <xf numFmtId="0" fontId="2" fillId="0" borderId="1" xfId="2" quotePrefix="1" applyNumberFormat="1" applyFont="1" applyFill="1" applyBorder="1" applyAlignment="1" applyProtection="1">
      <alignment vertical="center"/>
    </xf>
    <xf numFmtId="37" fontId="2" fillId="0" borderId="0" xfId="2" quotePrefix="1" applyFont="1" applyFill="1" applyBorder="1" applyAlignment="1" applyProtection="1">
      <alignment vertical="center"/>
    </xf>
    <xf numFmtId="37" fontId="2" fillId="0" borderId="0" xfId="2" applyFont="1" applyFill="1" applyAlignment="1">
      <alignment vertical="center"/>
    </xf>
    <xf numFmtId="37" fontId="2" fillId="0" borderId="1" xfId="2" applyFont="1" applyFill="1" applyBorder="1" applyAlignment="1" applyProtection="1">
      <alignment horizontal="right" vertical="center"/>
    </xf>
    <xf numFmtId="37" fontId="2" fillId="0" borderId="0" xfId="2" applyFont="1" applyFill="1" applyBorder="1" applyAlignment="1" applyProtection="1">
      <alignment vertical="center"/>
    </xf>
    <xf numFmtId="37" fontId="2" fillId="0" borderId="0" xfId="2" applyFont="1" applyFill="1" applyBorder="1" applyAlignment="1">
      <alignment vertical="center"/>
    </xf>
    <xf numFmtId="37" fontId="2" fillId="2" borderId="2" xfId="2" applyFont="1" applyFill="1" applyBorder="1" applyAlignment="1" applyProtection="1">
      <alignment horizontal="distributed" vertical="center" justifyLastLine="1"/>
    </xf>
    <xf numFmtId="37" fontId="2" fillId="2" borderId="3" xfId="2" applyFont="1" applyFill="1" applyBorder="1" applyAlignment="1">
      <alignment horizontal="distributed" vertical="center" indent="16"/>
    </xf>
    <xf numFmtId="37" fontId="2" fillId="2" borderId="4" xfId="2" applyFont="1" applyFill="1" applyBorder="1" applyAlignment="1">
      <alignment horizontal="distributed" vertical="center" indent="16"/>
    </xf>
    <xf numFmtId="37" fontId="2" fillId="2" borderId="5" xfId="2" applyFont="1" applyFill="1" applyBorder="1" applyAlignment="1">
      <alignment horizontal="distributed" vertical="center" indent="16"/>
    </xf>
    <xf numFmtId="37" fontId="2" fillId="2" borderId="3" xfId="2" applyFont="1" applyFill="1" applyBorder="1" applyAlignment="1" applyProtection="1">
      <alignment horizontal="distributed" vertical="center" indent="16"/>
    </xf>
    <xf numFmtId="37" fontId="2" fillId="2" borderId="4" xfId="2" applyFont="1" applyFill="1" applyBorder="1" applyAlignment="1" applyProtection="1">
      <alignment horizontal="distributed" vertical="center" indent="16"/>
    </xf>
    <xf numFmtId="37" fontId="2" fillId="2" borderId="5" xfId="2" applyFont="1" applyFill="1" applyBorder="1" applyAlignment="1" applyProtection="1">
      <alignment horizontal="distributed" vertical="center" indent="16"/>
    </xf>
    <xf numFmtId="37" fontId="2" fillId="2" borderId="6" xfId="2" applyFont="1" applyFill="1" applyBorder="1" applyAlignment="1" applyProtection="1">
      <alignment horizontal="distributed" vertical="center" justifyLastLine="1"/>
    </xf>
    <xf numFmtId="37" fontId="2" fillId="2" borderId="7" xfId="3" quotePrefix="1" applyFont="1" applyFill="1" applyBorder="1" applyAlignment="1" applyProtection="1">
      <alignment horizontal="center" vertical="center" justifyLastLine="1"/>
    </xf>
    <xf numFmtId="37" fontId="2" fillId="2" borderId="8" xfId="3" quotePrefix="1" applyFont="1" applyFill="1" applyBorder="1" applyAlignment="1" applyProtection="1">
      <alignment horizontal="center" vertical="center" justifyLastLine="1"/>
    </xf>
    <xf numFmtId="37" fontId="2" fillId="2" borderId="9" xfId="3" quotePrefix="1" applyFont="1" applyFill="1" applyBorder="1" applyAlignment="1" applyProtection="1">
      <alignment horizontal="distributed" vertical="center" justifyLastLine="1"/>
    </xf>
    <xf numFmtId="37" fontId="2" fillId="2" borderId="10" xfId="2" quotePrefix="1" applyFont="1" applyFill="1" applyBorder="1" applyAlignment="1">
      <alignment horizontal="distributed" vertical="center" justifyLastLine="1"/>
    </xf>
    <xf numFmtId="37" fontId="2" fillId="2" borderId="11" xfId="2" quotePrefix="1" applyFont="1" applyFill="1" applyBorder="1" applyAlignment="1">
      <alignment horizontal="distributed" vertical="center" justifyLastLine="1"/>
    </xf>
    <xf numFmtId="37" fontId="2" fillId="2" borderId="12" xfId="2" quotePrefix="1" applyFont="1" applyFill="1" applyBorder="1" applyAlignment="1">
      <alignment horizontal="distributed" vertical="center" justifyLastLine="1"/>
    </xf>
    <xf numFmtId="37" fontId="2" fillId="2" borderId="13" xfId="2" applyFont="1" applyFill="1" applyBorder="1" applyAlignment="1" applyProtection="1">
      <alignment horizontal="distributed" vertical="center" justifyLastLine="1"/>
    </xf>
    <xf numFmtId="37" fontId="2" fillId="2" borderId="14" xfId="3" quotePrefix="1" applyFont="1" applyFill="1" applyBorder="1" applyAlignment="1" applyProtection="1">
      <alignment horizontal="center" vertical="center" justifyLastLine="1"/>
    </xf>
    <xf numFmtId="37" fontId="2" fillId="2" borderId="15" xfId="3" quotePrefix="1" applyFont="1" applyFill="1" applyBorder="1" applyAlignment="1" applyProtection="1">
      <alignment horizontal="center" vertical="center" justifyLastLine="1"/>
    </xf>
    <xf numFmtId="37" fontId="2" fillId="2" borderId="16" xfId="3" quotePrefix="1" applyFont="1" applyFill="1" applyBorder="1" applyAlignment="1" applyProtection="1">
      <alignment horizontal="distributed" vertical="center" justifyLastLine="1"/>
    </xf>
    <xf numFmtId="37" fontId="2" fillId="2" borderId="17" xfId="3" applyFont="1" applyFill="1" applyBorder="1" applyAlignment="1" applyProtection="1">
      <alignment horizontal="distributed" vertical="center" justifyLastLine="1"/>
    </xf>
    <xf numFmtId="37" fontId="2" fillId="2" borderId="18" xfId="3" applyFont="1" applyFill="1" applyBorder="1" applyAlignment="1" applyProtection="1">
      <alignment horizontal="distributed" vertical="center" justifyLastLine="1"/>
    </xf>
    <xf numFmtId="37" fontId="2" fillId="2" borderId="19" xfId="3" applyFont="1" applyFill="1" applyBorder="1" applyAlignment="1" applyProtection="1">
      <alignment horizontal="distributed" vertical="center" justifyLastLine="1"/>
    </xf>
    <xf numFmtId="37" fontId="2" fillId="0" borderId="20" xfId="2" applyFont="1" applyFill="1" applyBorder="1" applyAlignment="1" applyProtection="1">
      <alignment vertical="center"/>
    </xf>
    <xf numFmtId="41" fontId="6" fillId="3" borderId="21" xfId="3" applyNumberFormat="1" applyFont="1" applyFill="1" applyBorder="1" applyAlignment="1" applyProtection="1">
      <alignment vertical="center"/>
    </xf>
    <xf numFmtId="41" fontId="6" fillId="3" borderId="22" xfId="3" applyNumberFormat="1" applyFont="1" applyFill="1" applyBorder="1" applyAlignment="1" applyProtection="1">
      <alignment vertical="center"/>
    </xf>
    <xf numFmtId="41" fontId="6" fillId="3" borderId="23" xfId="3" applyNumberFormat="1" applyFont="1" applyFill="1" applyBorder="1" applyAlignment="1" applyProtection="1">
      <alignment vertical="center"/>
    </xf>
    <xf numFmtId="41" fontId="6" fillId="0" borderId="24" xfId="3" applyNumberFormat="1" applyFont="1" applyFill="1" applyBorder="1" applyAlignment="1" applyProtection="1">
      <alignment vertical="center"/>
    </xf>
    <xf numFmtId="41" fontId="6" fillId="0" borderId="22" xfId="3" applyNumberFormat="1" applyFont="1" applyFill="1" applyBorder="1" applyAlignment="1" applyProtection="1">
      <alignment vertical="center"/>
    </xf>
    <xf numFmtId="41" fontId="6" fillId="4" borderId="25" xfId="3" applyNumberFormat="1" applyFont="1" applyFill="1" applyBorder="1" applyAlignment="1" applyProtection="1">
      <alignment vertical="center"/>
    </xf>
    <xf numFmtId="41" fontId="2" fillId="3" borderId="22" xfId="2" applyNumberFormat="1" applyFont="1" applyFill="1" applyBorder="1" applyAlignment="1" applyProtection="1">
      <alignment vertical="center"/>
    </xf>
    <xf numFmtId="41" fontId="2" fillId="3" borderId="23" xfId="2" applyNumberFormat="1" applyFont="1" applyFill="1" applyBorder="1" applyAlignment="1" applyProtection="1">
      <alignment vertical="center"/>
    </xf>
    <xf numFmtId="41" fontId="2" fillId="0" borderId="24" xfId="2" applyNumberFormat="1" applyFont="1" applyFill="1" applyBorder="1" applyAlignment="1" applyProtection="1">
      <alignment vertical="center"/>
    </xf>
    <xf numFmtId="41" fontId="2" fillId="0" borderId="22" xfId="2" applyNumberFormat="1" applyFont="1" applyFill="1" applyBorder="1" applyAlignment="1" applyProtection="1">
      <alignment vertical="center"/>
    </xf>
    <xf numFmtId="41" fontId="6" fillId="4" borderId="25" xfId="2" applyNumberFormat="1" applyFont="1" applyFill="1" applyBorder="1" applyAlignment="1" applyProtection="1">
      <alignment vertical="center"/>
    </xf>
    <xf numFmtId="41" fontId="2" fillId="3" borderId="22" xfId="3" applyNumberFormat="1" applyFont="1" applyFill="1" applyBorder="1" applyAlignment="1" applyProtection="1">
      <alignment vertical="center"/>
    </xf>
    <xf numFmtId="41" fontId="2" fillId="3" borderId="26" xfId="3" applyNumberFormat="1" applyFont="1" applyFill="1" applyBorder="1" applyAlignment="1" applyProtection="1">
      <alignment vertical="center"/>
    </xf>
    <xf numFmtId="41" fontId="2" fillId="3" borderId="23" xfId="3" applyNumberFormat="1" applyFont="1" applyFill="1" applyBorder="1" applyAlignment="1" applyProtection="1">
      <alignment vertical="center"/>
    </xf>
    <xf numFmtId="41" fontId="2" fillId="0" borderId="24" xfId="3" applyNumberFormat="1" applyFont="1" applyFill="1" applyBorder="1" applyAlignment="1" applyProtection="1">
      <alignment vertical="center"/>
    </xf>
    <xf numFmtId="41" fontId="2" fillId="0" borderId="22" xfId="3" applyNumberFormat="1" applyFont="1" applyFill="1" applyBorder="1" applyAlignment="1" applyProtection="1">
      <alignment vertical="center"/>
    </xf>
    <xf numFmtId="37" fontId="2" fillId="0" borderId="6" xfId="2" applyFont="1" applyFill="1" applyBorder="1" applyAlignment="1" applyProtection="1">
      <alignment vertical="center"/>
    </xf>
    <xf numFmtId="41" fontId="6" fillId="3" borderId="27" xfId="3" applyNumberFormat="1" applyFont="1" applyFill="1" applyBorder="1" applyAlignment="1" applyProtection="1">
      <alignment vertical="center"/>
    </xf>
    <xf numFmtId="41" fontId="6" fillId="3" borderId="11" xfId="3" applyNumberFormat="1" applyFont="1" applyFill="1" applyBorder="1" applyAlignment="1" applyProtection="1">
      <alignment vertical="center"/>
    </xf>
    <xf numFmtId="41" fontId="6" fillId="3" borderId="9" xfId="3" applyNumberFormat="1" applyFont="1" applyFill="1" applyBorder="1" applyAlignment="1" applyProtection="1">
      <alignment vertical="center"/>
    </xf>
    <xf numFmtId="41" fontId="6" fillId="0" borderId="10" xfId="3" applyNumberFormat="1" applyFont="1" applyFill="1" applyBorder="1" applyAlignment="1" applyProtection="1">
      <alignment vertical="center"/>
    </xf>
    <xf numFmtId="41" fontId="6" fillId="0" borderId="11" xfId="3" applyNumberFormat="1" applyFont="1" applyFill="1" applyBorder="1" applyAlignment="1" applyProtection="1">
      <alignment vertical="center"/>
    </xf>
    <xf numFmtId="41" fontId="6" fillId="4" borderId="12" xfId="3" applyNumberFormat="1" applyFont="1" applyFill="1" applyBorder="1" applyAlignment="1" applyProtection="1">
      <alignment vertical="center"/>
    </xf>
    <xf numFmtId="41" fontId="2" fillId="3" borderId="11" xfId="2" applyNumberFormat="1" applyFont="1" applyFill="1" applyBorder="1" applyAlignment="1" applyProtection="1">
      <alignment vertical="center"/>
    </xf>
    <xf numFmtId="41" fontId="2" fillId="3" borderId="9" xfId="2" applyNumberFormat="1" applyFont="1" applyFill="1" applyBorder="1" applyAlignment="1" applyProtection="1">
      <alignment vertical="center"/>
    </xf>
    <xf numFmtId="41" fontId="2" fillId="0" borderId="10" xfId="2" applyNumberFormat="1" applyFont="1" applyFill="1" applyBorder="1" applyAlignment="1" applyProtection="1">
      <alignment vertical="center"/>
    </xf>
    <xf numFmtId="41" fontId="2" fillId="0" borderId="11" xfId="2" applyNumberFormat="1" applyFont="1" applyFill="1" applyBorder="1" applyAlignment="1" applyProtection="1">
      <alignment vertical="center"/>
    </xf>
    <xf numFmtId="41" fontId="6" fillId="4" borderId="12" xfId="2" applyNumberFormat="1" applyFont="1" applyFill="1" applyBorder="1" applyAlignment="1" applyProtection="1">
      <alignment vertical="center"/>
    </xf>
    <xf numFmtId="41" fontId="2" fillId="3" borderId="11" xfId="3" applyNumberFormat="1" applyFont="1" applyFill="1" applyBorder="1" applyAlignment="1" applyProtection="1">
      <alignment vertical="center"/>
    </xf>
    <xf numFmtId="41" fontId="2" fillId="3" borderId="28" xfId="3" applyNumberFormat="1" applyFont="1" applyFill="1" applyBorder="1" applyAlignment="1" applyProtection="1">
      <alignment vertical="center"/>
    </xf>
    <xf numFmtId="41" fontId="2" fillId="3" borderId="9" xfId="3" applyNumberFormat="1" applyFont="1" applyFill="1" applyBorder="1" applyAlignment="1" applyProtection="1">
      <alignment vertical="center"/>
    </xf>
    <xf numFmtId="41" fontId="2" fillId="0" borderId="10" xfId="3" applyNumberFormat="1" applyFont="1" applyFill="1" applyBorder="1" applyAlignment="1" applyProtection="1">
      <alignment vertical="center"/>
    </xf>
    <xf numFmtId="41" fontId="2" fillId="0" borderId="11" xfId="3" applyNumberFormat="1" applyFont="1" applyFill="1" applyBorder="1" applyAlignment="1" applyProtection="1">
      <alignment vertical="center"/>
    </xf>
    <xf numFmtId="37" fontId="2" fillId="0" borderId="6" xfId="2" applyNumberFormat="1" applyFont="1" applyFill="1" applyBorder="1" applyAlignment="1" applyProtection="1">
      <alignment vertical="center"/>
    </xf>
    <xf numFmtId="37" fontId="2" fillId="0" borderId="29" xfId="2" applyNumberFormat="1" applyFont="1" applyFill="1" applyBorder="1" applyAlignment="1" applyProtection="1">
      <alignment vertical="center"/>
    </xf>
    <xf numFmtId="41" fontId="6" fillId="3" borderId="7" xfId="3" applyNumberFormat="1" applyFont="1" applyFill="1" applyBorder="1" applyAlignment="1" applyProtection="1">
      <alignment vertical="center"/>
    </xf>
    <xf numFmtId="41" fontId="6" fillId="3" borderId="8" xfId="3" applyNumberFormat="1" applyFont="1" applyFill="1" applyBorder="1" applyAlignment="1" applyProtection="1">
      <alignment vertical="center"/>
    </xf>
    <xf numFmtId="41" fontId="6" fillId="3" borderId="30" xfId="3" applyNumberFormat="1" applyFont="1" applyFill="1" applyBorder="1" applyAlignment="1" applyProtection="1">
      <alignment vertical="center"/>
    </xf>
    <xf numFmtId="41" fontId="6" fillId="0" borderId="31" xfId="3" applyNumberFormat="1" applyFont="1" applyFill="1" applyBorder="1" applyAlignment="1" applyProtection="1">
      <alignment vertical="center"/>
    </xf>
    <xf numFmtId="41" fontId="6" fillId="0" borderId="8" xfId="3" applyNumberFormat="1" applyFont="1" applyFill="1" applyBorder="1" applyAlignment="1" applyProtection="1">
      <alignment vertical="center"/>
    </xf>
    <xf numFmtId="41" fontId="6" fillId="4" borderId="32" xfId="3" applyNumberFormat="1" applyFont="1" applyFill="1" applyBorder="1" applyAlignment="1" applyProtection="1">
      <alignment vertical="center"/>
    </xf>
    <xf numFmtId="41" fontId="2" fillId="3" borderId="8" xfId="2" applyNumberFormat="1" applyFont="1" applyFill="1" applyBorder="1" applyAlignment="1" applyProtection="1">
      <alignment vertical="center"/>
    </xf>
    <xf numFmtId="41" fontId="2" fillId="3" borderId="30" xfId="2" applyNumberFormat="1" applyFont="1" applyFill="1" applyBorder="1" applyAlignment="1" applyProtection="1">
      <alignment vertical="center"/>
    </xf>
    <xf numFmtId="41" fontId="2" fillId="0" borderId="31" xfId="2" applyNumberFormat="1" applyFont="1" applyFill="1" applyBorder="1" applyAlignment="1" applyProtection="1">
      <alignment vertical="center"/>
    </xf>
    <xf numFmtId="41" fontId="2" fillId="0" borderId="8" xfId="2" applyNumberFormat="1" applyFont="1" applyFill="1" applyBorder="1" applyAlignment="1" applyProtection="1">
      <alignment vertical="center"/>
    </xf>
    <xf numFmtId="41" fontId="6" fillId="4" borderId="32" xfId="2" applyNumberFormat="1" applyFont="1" applyFill="1" applyBorder="1" applyAlignment="1" applyProtection="1">
      <alignment vertical="center"/>
    </xf>
    <xf numFmtId="41" fontId="2" fillId="3" borderId="8" xfId="3" applyNumberFormat="1" applyFont="1" applyFill="1" applyBorder="1" applyAlignment="1" applyProtection="1">
      <alignment vertical="center"/>
    </xf>
    <xf numFmtId="41" fontId="2" fillId="3" borderId="33" xfId="3" applyNumberFormat="1" applyFont="1" applyFill="1" applyBorder="1" applyAlignment="1" applyProtection="1">
      <alignment vertical="center"/>
    </xf>
    <xf numFmtId="41" fontId="2" fillId="3" borderId="30" xfId="3" applyNumberFormat="1" applyFont="1" applyFill="1" applyBorder="1" applyAlignment="1" applyProtection="1">
      <alignment vertical="center"/>
    </xf>
    <xf numFmtId="41" fontId="2" fillId="0" borderId="31" xfId="3" applyNumberFormat="1" applyFont="1" applyFill="1" applyBorder="1" applyAlignment="1" applyProtection="1">
      <alignment vertical="center"/>
    </xf>
    <xf numFmtId="41" fontId="2" fillId="0" borderId="8" xfId="3" applyNumberFormat="1" applyFont="1" applyFill="1" applyBorder="1" applyAlignment="1" applyProtection="1">
      <alignment vertical="center"/>
    </xf>
    <xf numFmtId="37" fontId="2" fillId="4" borderId="34" xfId="4" quotePrefix="1" applyFont="1" applyFill="1" applyBorder="1" applyAlignment="1" applyProtection="1">
      <alignment vertical="center" shrinkToFit="1"/>
    </xf>
    <xf numFmtId="41" fontId="6" fillId="4" borderId="35" xfId="3" applyNumberFormat="1" applyFont="1" applyFill="1" applyBorder="1" applyAlignment="1" applyProtection="1">
      <alignment vertical="center"/>
    </xf>
    <xf numFmtId="41" fontId="6" fillId="4" borderId="36" xfId="3" applyNumberFormat="1" applyFont="1" applyFill="1" applyBorder="1" applyAlignment="1" applyProtection="1">
      <alignment vertical="center"/>
    </xf>
    <xf numFmtId="41" fontId="6" fillId="4" borderId="37" xfId="3" applyNumberFormat="1" applyFont="1" applyFill="1" applyBorder="1" applyAlignment="1" applyProtection="1">
      <alignment vertical="center"/>
    </xf>
    <xf numFmtId="41" fontId="6" fillId="4" borderId="38" xfId="3" applyNumberFormat="1" applyFont="1" applyFill="1" applyBorder="1" applyAlignment="1" applyProtection="1">
      <alignment vertical="center"/>
    </xf>
    <xf numFmtId="41" fontId="6" fillId="4" borderId="39" xfId="3" applyNumberFormat="1" applyFont="1" applyFill="1" applyBorder="1" applyAlignment="1" applyProtection="1">
      <alignment vertical="center"/>
    </xf>
    <xf numFmtId="41" fontId="6" fillId="4" borderId="39" xfId="2" applyNumberFormat="1" applyFont="1" applyFill="1" applyBorder="1" applyAlignment="1" applyProtection="1">
      <alignment vertical="center"/>
    </xf>
    <xf numFmtId="37" fontId="2" fillId="4" borderId="34" xfId="4" quotePrefix="1" applyFont="1" applyFill="1" applyBorder="1" applyAlignment="1" applyProtection="1">
      <alignment vertical="center"/>
    </xf>
    <xf numFmtId="41" fontId="6" fillId="4" borderId="40" xfId="3" applyNumberFormat="1" applyFont="1" applyFill="1" applyBorder="1" applyAlignment="1" applyProtection="1">
      <alignment vertical="center"/>
    </xf>
    <xf numFmtId="41" fontId="6" fillId="4" borderId="41" xfId="3" applyNumberFormat="1" applyFont="1" applyFill="1" applyBorder="1" applyAlignment="1" applyProtection="1">
      <alignment vertical="center"/>
    </xf>
    <xf numFmtId="37" fontId="2" fillId="0" borderId="20" xfId="2" applyNumberFormat="1" applyFont="1" applyFill="1" applyBorder="1" applyAlignment="1" applyProtection="1">
      <alignment vertical="center"/>
    </xf>
    <xf numFmtId="41" fontId="2" fillId="0" borderId="22" xfId="1" applyNumberFormat="1" applyFont="1" applyFill="1" applyBorder="1" applyAlignment="1">
      <alignment vertical="center"/>
    </xf>
    <xf numFmtId="41" fontId="2" fillId="0" borderId="11" xfId="1" applyNumberFormat="1" applyFont="1" applyFill="1" applyBorder="1" applyAlignment="1">
      <alignment vertical="center"/>
    </xf>
    <xf numFmtId="37" fontId="2" fillId="4" borderId="34" xfId="4" applyNumberFormat="1" applyFont="1" applyFill="1" applyBorder="1" applyAlignment="1" applyProtection="1">
      <alignment vertical="center" wrapText="1"/>
    </xf>
    <xf numFmtId="41" fontId="2" fillId="3" borderId="16" xfId="3" applyNumberFormat="1" applyFont="1" applyFill="1" applyBorder="1" applyAlignment="1" applyProtection="1">
      <alignment vertical="center"/>
    </xf>
    <xf numFmtId="37" fontId="2" fillId="4" borderId="2" xfId="2" applyNumberFormat="1" applyFont="1" applyFill="1" applyBorder="1" applyAlignment="1" applyProtection="1">
      <alignment horizontal="distributed" vertical="center" justifyLastLine="1"/>
    </xf>
    <xf numFmtId="41" fontId="6" fillId="4" borderId="42" xfId="3" applyNumberFormat="1" applyFont="1" applyFill="1" applyBorder="1" applyAlignment="1" applyProtection="1">
      <alignment vertical="center"/>
    </xf>
    <xf numFmtId="41" fontId="6" fillId="4" borderId="43" xfId="3" applyNumberFormat="1" applyFont="1" applyFill="1" applyBorder="1" applyAlignment="1" applyProtection="1">
      <alignment vertical="center"/>
    </xf>
    <xf numFmtId="41" fontId="6" fillId="4" borderId="44" xfId="3" applyNumberFormat="1" applyFont="1" applyFill="1" applyBorder="1" applyAlignment="1" applyProtection="1">
      <alignment vertical="center"/>
    </xf>
    <xf numFmtId="41" fontId="6" fillId="4" borderId="45" xfId="3" applyNumberFormat="1" applyFont="1" applyFill="1" applyBorder="1" applyAlignment="1" applyProtection="1">
      <alignment vertical="center"/>
    </xf>
    <xf numFmtId="41" fontId="6" fillId="4" borderId="46" xfId="3" applyNumberFormat="1" applyFont="1" applyFill="1" applyBorder="1" applyAlignment="1" applyProtection="1">
      <alignment vertical="center"/>
    </xf>
    <xf numFmtId="41" fontId="6" fillId="4" borderId="46" xfId="2" applyNumberFormat="1" applyFont="1" applyFill="1" applyBorder="1" applyAlignment="1" applyProtection="1">
      <alignment vertical="center"/>
    </xf>
    <xf numFmtId="41" fontId="6" fillId="4" borderId="47" xfId="3" applyNumberFormat="1" applyFont="1" applyFill="1" applyBorder="1" applyAlignment="1" applyProtection="1">
      <alignment vertical="center"/>
    </xf>
    <xf numFmtId="37" fontId="2" fillId="4" borderId="6" xfId="4" applyNumberFormat="1" applyFont="1" applyFill="1" applyBorder="1" applyAlignment="1" applyProtection="1">
      <alignment horizontal="left" vertical="center" wrapText="1" justifyLastLine="1"/>
    </xf>
    <xf numFmtId="41" fontId="6" fillId="4" borderId="27" xfId="3" applyNumberFormat="1" applyFont="1" applyFill="1" applyBorder="1" applyAlignment="1" applyProtection="1">
      <alignment vertical="center"/>
    </xf>
    <xf numFmtId="41" fontId="6" fillId="4" borderId="11" xfId="3" applyNumberFormat="1" applyFont="1" applyFill="1" applyBorder="1" applyAlignment="1" applyProtection="1">
      <alignment vertical="center"/>
    </xf>
    <xf numFmtId="41" fontId="6" fillId="4" borderId="9" xfId="3" applyNumberFormat="1" applyFont="1" applyFill="1" applyBorder="1" applyAlignment="1" applyProtection="1">
      <alignment vertical="center"/>
    </xf>
    <xf numFmtId="41" fontId="6" fillId="4" borderId="10" xfId="3" applyNumberFormat="1" applyFont="1" applyFill="1" applyBorder="1" applyAlignment="1" applyProtection="1">
      <alignment vertical="center"/>
    </xf>
    <xf numFmtId="41" fontId="6" fillId="4" borderId="48" xfId="3" applyNumberFormat="1" applyFont="1" applyFill="1" applyBorder="1" applyAlignment="1" applyProtection="1">
      <alignment vertical="center"/>
    </xf>
    <xf numFmtId="37" fontId="2" fillId="4" borderId="13" xfId="2" applyNumberFormat="1" applyFont="1" applyFill="1" applyBorder="1" applyAlignment="1" applyProtection="1">
      <alignment horizontal="distributed" vertical="center" justifyLastLine="1"/>
    </xf>
    <xf numFmtId="41" fontId="6" fillId="4" borderId="49" xfId="3" applyNumberFormat="1" applyFont="1" applyFill="1" applyBorder="1" applyAlignment="1" applyProtection="1">
      <alignment vertical="center"/>
    </xf>
    <xf numFmtId="41" fontId="6" fillId="4" borderId="18" xfId="3" applyNumberFormat="1" applyFont="1" applyFill="1" applyBorder="1" applyAlignment="1" applyProtection="1">
      <alignment vertical="center"/>
    </xf>
    <xf numFmtId="41" fontId="6" fillId="4" borderId="16" xfId="3" applyNumberFormat="1" applyFont="1" applyFill="1" applyBorder="1" applyAlignment="1" applyProtection="1">
      <alignment vertical="center"/>
    </xf>
    <xf numFmtId="41" fontId="6" fillId="4" borderId="17" xfId="3" applyNumberFormat="1" applyFont="1" applyFill="1" applyBorder="1" applyAlignment="1" applyProtection="1">
      <alignment vertical="center"/>
    </xf>
    <xf numFmtId="41" fontId="6" fillId="4" borderId="19" xfId="3" applyNumberFormat="1" applyFont="1" applyFill="1" applyBorder="1" applyAlignment="1" applyProtection="1">
      <alignment vertical="center"/>
    </xf>
    <xf numFmtId="41" fontId="6" fillId="4" borderId="19" xfId="2" applyNumberFormat="1" applyFont="1" applyFill="1" applyBorder="1" applyAlignment="1" applyProtection="1">
      <alignment vertical="center"/>
    </xf>
    <xf numFmtId="41" fontId="6" fillId="4" borderId="50" xfId="3" applyNumberFormat="1" applyFont="1" applyFill="1" applyBorder="1" applyAlignment="1" applyProtection="1">
      <alignment vertical="center"/>
    </xf>
    <xf numFmtId="37" fontId="2" fillId="0" borderId="0" xfId="4" applyFont="1" applyFill="1" applyAlignment="1">
      <alignment vertical="center"/>
    </xf>
    <xf numFmtId="37" fontId="2" fillId="0" borderId="0" xfId="3" applyFont="1" applyFill="1" applyAlignment="1">
      <alignment vertical="center"/>
    </xf>
  </cellXfs>
  <cellStyles count="5">
    <cellStyle name="桁区切り" xfId="1" builtinId="6"/>
    <cellStyle name="標準" xfId="0" builtinId="0"/>
    <cellStyle name="標準_5-1" xfId="2"/>
    <cellStyle name="標準_5-2" xfId="4"/>
    <cellStyle name="標準_5-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&#20581;&#24247;&#12389;&#12367;&#12426;&#65319;/95_&#31119;&#31049;&#32113;&#35336;/R1&#24180;&#24230;&#29256;&#31119;&#31049;&#32113;&#35336;&#12487;&#12540;&#12479;/05_&#25522;&#36617;&#12487;&#12540;&#12479;&#30906;&#35469;/&#12304;12&#26376;25&#26085;&#30906;&#35469;&#28168;&#12305;05_&#38556;&#23475;&#20816;&#32773;&#31119;&#31049;/05_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障害児者福祉　目次"/>
      <sheetName val="5ｰ1"/>
      <sheetName val="5ｰ2"/>
      <sheetName val="5-3"/>
      <sheetName val="5-4"/>
      <sheetName val="5-5"/>
      <sheetName val="5-6"/>
      <sheetName val="5-7"/>
      <sheetName val="5-8"/>
      <sheetName val="5-9"/>
      <sheetName val="5-10"/>
      <sheetName val="5-11"/>
      <sheetName val="5-12"/>
      <sheetName val="5-13"/>
      <sheetName val="5-14"/>
      <sheetName val="5-15"/>
      <sheetName val="5-16"/>
      <sheetName val="5-17"/>
      <sheetName val="5-18"/>
      <sheetName val="5-19"/>
      <sheetName val="5-20 "/>
      <sheetName val="5-21 "/>
      <sheetName val="5-22"/>
      <sheetName val="5-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AE48"/>
  <sheetViews>
    <sheetView showGridLines="0" tabSelected="1" view="pageBreakPreview" zoomScaleNormal="80" zoomScaleSheetLayoutView="100" workbookViewId="0">
      <pane xSplit="1" ySplit="2" topLeftCell="O3" activePane="bottomRight" state="frozen"/>
      <selection activeCell="AB40" sqref="AB40"/>
      <selection pane="topRight" activeCell="AB40" sqref="AB40"/>
      <selection pane="bottomLeft" activeCell="AB40" sqref="AB40"/>
      <selection pane="bottomRight" activeCell="G3" sqref="G3:J3"/>
    </sheetView>
  </sheetViews>
  <sheetFormatPr defaultColWidth="12.25" defaultRowHeight="17.5" x14ac:dyDescent="0.2"/>
  <cols>
    <col min="1" max="1" width="14.75" style="3" customWidth="1"/>
    <col min="2" max="15" width="8.4140625" style="3" bestFit="1" customWidth="1"/>
    <col min="16" max="17" width="7.75" style="3" bestFit="1" customWidth="1"/>
    <col min="18" max="19" width="8.4140625" style="3" bestFit="1" customWidth="1"/>
    <col min="20" max="20" width="14.75" style="3" customWidth="1"/>
    <col min="21" max="29" width="8.4140625" style="3" bestFit="1" customWidth="1"/>
    <col min="30" max="16384" width="12.25" style="3"/>
  </cols>
  <sheetData>
    <row r="1" spans="1:29" ht="18" thickBot="1" x14ac:dyDescent="0.25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P1" s="4" t="s">
        <v>1</v>
      </c>
      <c r="Q1" s="4"/>
      <c r="R1" s="4"/>
      <c r="S1" s="4"/>
      <c r="T1" s="1" t="s">
        <v>0</v>
      </c>
      <c r="U1" s="1"/>
      <c r="V1" s="1"/>
      <c r="W1" s="5"/>
      <c r="X1" s="6"/>
      <c r="Z1" s="4" t="s">
        <v>1</v>
      </c>
      <c r="AA1" s="4"/>
      <c r="AB1" s="4"/>
      <c r="AC1" s="4"/>
    </row>
    <row r="2" spans="1:29" x14ac:dyDescent="0.2">
      <c r="A2" s="7" t="s">
        <v>2</v>
      </c>
      <c r="B2" s="8" t="s">
        <v>3</v>
      </c>
      <c r="C2" s="9"/>
      <c r="D2" s="9"/>
      <c r="E2" s="9"/>
      <c r="F2" s="9"/>
      <c r="G2" s="9"/>
      <c r="H2" s="9"/>
      <c r="I2" s="9"/>
      <c r="J2" s="10"/>
      <c r="K2" s="11" t="s">
        <v>4</v>
      </c>
      <c r="L2" s="12"/>
      <c r="M2" s="12"/>
      <c r="N2" s="12"/>
      <c r="O2" s="12"/>
      <c r="P2" s="12"/>
      <c r="Q2" s="12"/>
      <c r="R2" s="12"/>
      <c r="S2" s="13"/>
      <c r="T2" s="7" t="s">
        <v>2</v>
      </c>
      <c r="U2" s="9" t="s">
        <v>5</v>
      </c>
      <c r="V2" s="9"/>
      <c r="W2" s="9"/>
      <c r="X2" s="9"/>
      <c r="Y2" s="9"/>
      <c r="Z2" s="9"/>
      <c r="AA2" s="9"/>
      <c r="AB2" s="9"/>
      <c r="AC2" s="10"/>
    </row>
    <row r="3" spans="1:29" x14ac:dyDescent="0.2">
      <c r="A3" s="14"/>
      <c r="B3" s="15" t="s">
        <v>6</v>
      </c>
      <c r="C3" s="16" t="s">
        <v>7</v>
      </c>
      <c r="D3" s="16" t="s">
        <v>8</v>
      </c>
      <c r="E3" s="17" t="s">
        <v>9</v>
      </c>
      <c r="F3" s="17" t="s">
        <v>10</v>
      </c>
      <c r="G3" s="18" t="s">
        <v>11</v>
      </c>
      <c r="H3" s="19"/>
      <c r="I3" s="19"/>
      <c r="J3" s="20"/>
      <c r="K3" s="15" t="s">
        <v>12</v>
      </c>
      <c r="L3" s="16" t="s">
        <v>13</v>
      </c>
      <c r="M3" s="16" t="s">
        <v>14</v>
      </c>
      <c r="N3" s="17" t="s">
        <v>15</v>
      </c>
      <c r="O3" s="17" t="s">
        <v>16</v>
      </c>
      <c r="P3" s="18" t="s">
        <v>17</v>
      </c>
      <c r="Q3" s="19"/>
      <c r="R3" s="19"/>
      <c r="S3" s="20"/>
      <c r="T3" s="14"/>
      <c r="U3" s="15" t="s">
        <v>12</v>
      </c>
      <c r="V3" s="16" t="s">
        <v>18</v>
      </c>
      <c r="W3" s="16" t="s">
        <v>19</v>
      </c>
      <c r="X3" s="17" t="s">
        <v>9</v>
      </c>
      <c r="Y3" s="17" t="s">
        <v>16</v>
      </c>
      <c r="Z3" s="18" t="s">
        <v>20</v>
      </c>
      <c r="AA3" s="19"/>
      <c r="AB3" s="19"/>
      <c r="AC3" s="20"/>
    </row>
    <row r="4" spans="1:29" ht="18" thickBot="1" x14ac:dyDescent="0.25">
      <c r="A4" s="21"/>
      <c r="B4" s="22"/>
      <c r="C4" s="23"/>
      <c r="D4" s="23"/>
      <c r="E4" s="24"/>
      <c r="F4" s="24"/>
      <c r="G4" s="25" t="s">
        <v>21</v>
      </c>
      <c r="H4" s="26" t="s">
        <v>22</v>
      </c>
      <c r="I4" s="26" t="s">
        <v>23</v>
      </c>
      <c r="J4" s="27" t="s">
        <v>24</v>
      </c>
      <c r="K4" s="22"/>
      <c r="L4" s="23"/>
      <c r="M4" s="23"/>
      <c r="N4" s="24"/>
      <c r="O4" s="24"/>
      <c r="P4" s="25" t="s">
        <v>21</v>
      </c>
      <c r="Q4" s="26" t="s">
        <v>22</v>
      </c>
      <c r="R4" s="26" t="s">
        <v>23</v>
      </c>
      <c r="S4" s="27" t="s">
        <v>24</v>
      </c>
      <c r="T4" s="21"/>
      <c r="U4" s="22"/>
      <c r="V4" s="23"/>
      <c r="W4" s="23"/>
      <c r="X4" s="24"/>
      <c r="Y4" s="24"/>
      <c r="Z4" s="25" t="s">
        <v>21</v>
      </c>
      <c r="AA4" s="26" t="s">
        <v>22</v>
      </c>
      <c r="AB4" s="26" t="s">
        <v>23</v>
      </c>
      <c r="AC4" s="27" t="s">
        <v>24</v>
      </c>
    </row>
    <row r="5" spans="1:29" x14ac:dyDescent="0.2">
      <c r="A5" s="28" t="s">
        <v>25</v>
      </c>
      <c r="B5" s="29">
        <f>SUM(K5,U5)</f>
        <v>27065</v>
      </c>
      <c r="C5" s="30">
        <f t="shared" ref="B5:J33" si="0">SUM(L5,V5)</f>
        <v>27616</v>
      </c>
      <c r="D5" s="30">
        <f t="shared" si="0"/>
        <v>28389</v>
      </c>
      <c r="E5" s="30">
        <f t="shared" si="0"/>
        <v>29837</v>
      </c>
      <c r="F5" s="31">
        <f t="shared" si="0"/>
        <v>29969</v>
      </c>
      <c r="G5" s="32">
        <f>SUM(P5,Z5)</f>
        <v>10748</v>
      </c>
      <c r="H5" s="33">
        <f t="shared" si="0"/>
        <v>6701</v>
      </c>
      <c r="I5" s="33">
        <f t="shared" si="0"/>
        <v>14589</v>
      </c>
      <c r="J5" s="34">
        <f t="shared" si="0"/>
        <v>32038</v>
      </c>
      <c r="K5" s="35">
        <v>11264</v>
      </c>
      <c r="L5" s="35">
        <v>11045</v>
      </c>
      <c r="M5" s="36">
        <v>11043</v>
      </c>
      <c r="N5" s="36">
        <v>11665</v>
      </c>
      <c r="O5" s="36">
        <v>10956</v>
      </c>
      <c r="P5" s="37">
        <v>2610</v>
      </c>
      <c r="Q5" s="38">
        <v>1680</v>
      </c>
      <c r="R5" s="38">
        <v>7815</v>
      </c>
      <c r="S5" s="39">
        <f t="shared" ref="S5:S42" si="1">SUM(P5:R5)</f>
        <v>12105</v>
      </c>
      <c r="T5" s="28" t="s">
        <v>25</v>
      </c>
      <c r="U5" s="40">
        <v>15801</v>
      </c>
      <c r="V5" s="40">
        <v>16571</v>
      </c>
      <c r="W5" s="41">
        <v>17346</v>
      </c>
      <c r="X5" s="42">
        <v>18172</v>
      </c>
      <c r="Y5" s="42">
        <v>19013</v>
      </c>
      <c r="Z5" s="43">
        <v>8138</v>
      </c>
      <c r="AA5" s="44">
        <v>5021</v>
      </c>
      <c r="AB5" s="44">
        <v>6774</v>
      </c>
      <c r="AC5" s="34">
        <f t="shared" ref="AC5:AC42" si="2">SUM(Z5:AB5)</f>
        <v>19933</v>
      </c>
    </row>
    <row r="6" spans="1:29" x14ac:dyDescent="0.2">
      <c r="A6" s="45" t="s">
        <v>26</v>
      </c>
      <c r="B6" s="46">
        <f t="shared" si="0"/>
        <v>10367</v>
      </c>
      <c r="C6" s="47">
        <f t="shared" si="0"/>
        <v>10649</v>
      </c>
      <c r="D6" s="47">
        <f t="shared" si="0"/>
        <v>10942</v>
      </c>
      <c r="E6" s="47">
        <f t="shared" si="0"/>
        <v>10005</v>
      </c>
      <c r="F6" s="48">
        <f t="shared" si="0"/>
        <v>10259</v>
      </c>
      <c r="G6" s="49">
        <f t="shared" si="0"/>
        <v>3244</v>
      </c>
      <c r="H6" s="50">
        <f t="shared" si="0"/>
        <v>2288</v>
      </c>
      <c r="I6" s="50">
        <f t="shared" si="0"/>
        <v>5243</v>
      </c>
      <c r="J6" s="51">
        <f t="shared" si="0"/>
        <v>10775</v>
      </c>
      <c r="K6" s="52">
        <v>4593</v>
      </c>
      <c r="L6" s="52">
        <v>4529</v>
      </c>
      <c r="M6" s="53">
        <v>4541</v>
      </c>
      <c r="N6" s="53">
        <v>3259</v>
      </c>
      <c r="O6" s="53">
        <v>3426</v>
      </c>
      <c r="P6" s="54">
        <v>433</v>
      </c>
      <c r="Q6" s="55">
        <v>525</v>
      </c>
      <c r="R6" s="55">
        <v>2682</v>
      </c>
      <c r="S6" s="56">
        <f t="shared" si="1"/>
        <v>3640</v>
      </c>
      <c r="T6" s="45" t="s">
        <v>26</v>
      </c>
      <c r="U6" s="57">
        <v>5774</v>
      </c>
      <c r="V6" s="57">
        <v>6120</v>
      </c>
      <c r="W6" s="58">
        <v>6401</v>
      </c>
      <c r="X6" s="59">
        <v>6746</v>
      </c>
      <c r="Y6" s="59">
        <v>6833</v>
      </c>
      <c r="Z6" s="60">
        <v>2811</v>
      </c>
      <c r="AA6" s="61">
        <v>1763</v>
      </c>
      <c r="AB6" s="61">
        <v>2561</v>
      </c>
      <c r="AC6" s="51">
        <f t="shared" si="2"/>
        <v>7135</v>
      </c>
    </row>
    <row r="7" spans="1:29" x14ac:dyDescent="0.2">
      <c r="A7" s="62" t="s">
        <v>27</v>
      </c>
      <c r="B7" s="46">
        <f t="shared" si="0"/>
        <v>4801</v>
      </c>
      <c r="C7" s="47">
        <f t="shared" si="0"/>
        <v>4227</v>
      </c>
      <c r="D7" s="47">
        <f t="shared" si="0"/>
        <v>4457</v>
      </c>
      <c r="E7" s="47">
        <f t="shared" si="0"/>
        <v>4626</v>
      </c>
      <c r="F7" s="48">
        <f t="shared" si="0"/>
        <v>4790</v>
      </c>
      <c r="G7" s="49">
        <f t="shared" si="0"/>
        <v>1895</v>
      </c>
      <c r="H7" s="50">
        <f t="shared" si="0"/>
        <v>1257</v>
      </c>
      <c r="I7" s="50">
        <f t="shared" si="0"/>
        <v>2006</v>
      </c>
      <c r="J7" s="51">
        <f t="shared" si="0"/>
        <v>5158</v>
      </c>
      <c r="K7" s="52">
        <v>1457</v>
      </c>
      <c r="L7" s="52">
        <v>724</v>
      </c>
      <c r="M7" s="53">
        <v>780</v>
      </c>
      <c r="N7" s="53">
        <v>873</v>
      </c>
      <c r="O7" s="53">
        <v>869</v>
      </c>
      <c r="P7" s="54">
        <v>199</v>
      </c>
      <c r="Q7" s="55">
        <v>203</v>
      </c>
      <c r="R7" s="55">
        <v>656</v>
      </c>
      <c r="S7" s="56">
        <f t="shared" si="1"/>
        <v>1058</v>
      </c>
      <c r="T7" s="62" t="s">
        <v>27</v>
      </c>
      <c r="U7" s="57">
        <v>3344</v>
      </c>
      <c r="V7" s="57">
        <v>3503</v>
      </c>
      <c r="W7" s="58">
        <v>3677</v>
      </c>
      <c r="X7" s="59">
        <v>3753</v>
      </c>
      <c r="Y7" s="59">
        <v>3921</v>
      </c>
      <c r="Z7" s="60">
        <v>1696</v>
      </c>
      <c r="AA7" s="61">
        <v>1054</v>
      </c>
      <c r="AB7" s="61">
        <v>1350</v>
      </c>
      <c r="AC7" s="51">
        <f t="shared" si="2"/>
        <v>4100</v>
      </c>
    </row>
    <row r="8" spans="1:29" ht="18" thickBot="1" x14ac:dyDescent="0.25">
      <c r="A8" s="63" t="s">
        <v>28</v>
      </c>
      <c r="B8" s="64">
        <f t="shared" si="0"/>
        <v>2874</v>
      </c>
      <c r="C8" s="65">
        <f t="shared" si="0"/>
        <v>3022</v>
      </c>
      <c r="D8" s="65">
        <f t="shared" si="0"/>
        <v>3053</v>
      </c>
      <c r="E8" s="65">
        <f t="shared" si="0"/>
        <v>3207</v>
      </c>
      <c r="F8" s="66">
        <f t="shared" si="0"/>
        <v>3267</v>
      </c>
      <c r="G8" s="67">
        <f t="shared" si="0"/>
        <v>1315</v>
      </c>
      <c r="H8" s="68">
        <f t="shared" si="0"/>
        <v>824</v>
      </c>
      <c r="I8" s="68">
        <f t="shared" si="0"/>
        <v>1197</v>
      </c>
      <c r="J8" s="69">
        <f t="shared" si="0"/>
        <v>3336</v>
      </c>
      <c r="K8" s="70">
        <v>751</v>
      </c>
      <c r="L8" s="70">
        <v>835</v>
      </c>
      <c r="M8" s="71">
        <v>888</v>
      </c>
      <c r="N8" s="71">
        <v>969</v>
      </c>
      <c r="O8" s="71">
        <v>973</v>
      </c>
      <c r="P8" s="72">
        <v>237</v>
      </c>
      <c r="Q8" s="73">
        <v>158</v>
      </c>
      <c r="R8" s="73">
        <v>609</v>
      </c>
      <c r="S8" s="74">
        <f t="shared" si="1"/>
        <v>1004</v>
      </c>
      <c r="T8" s="63" t="s">
        <v>28</v>
      </c>
      <c r="U8" s="75">
        <v>2123</v>
      </c>
      <c r="V8" s="75">
        <v>2187</v>
      </c>
      <c r="W8" s="76">
        <v>2165</v>
      </c>
      <c r="X8" s="77">
        <v>2238</v>
      </c>
      <c r="Y8" s="77">
        <v>2294</v>
      </c>
      <c r="Z8" s="78">
        <v>1078</v>
      </c>
      <c r="AA8" s="79">
        <v>666</v>
      </c>
      <c r="AB8" s="79">
        <v>588</v>
      </c>
      <c r="AC8" s="69">
        <f t="shared" si="2"/>
        <v>2332</v>
      </c>
    </row>
    <row r="9" spans="1:29" ht="18" thickBot="1" x14ac:dyDescent="0.25">
      <c r="A9" s="80" t="s">
        <v>29</v>
      </c>
      <c r="B9" s="81">
        <f t="shared" si="0"/>
        <v>45107</v>
      </c>
      <c r="C9" s="82">
        <f t="shared" si="0"/>
        <v>45514</v>
      </c>
      <c r="D9" s="82">
        <f t="shared" si="0"/>
        <v>46841</v>
      </c>
      <c r="E9" s="82">
        <f t="shared" si="0"/>
        <v>47675</v>
      </c>
      <c r="F9" s="83">
        <f t="shared" si="0"/>
        <v>48285</v>
      </c>
      <c r="G9" s="84">
        <f t="shared" si="0"/>
        <v>17202</v>
      </c>
      <c r="H9" s="82">
        <f t="shared" si="0"/>
        <v>11070</v>
      </c>
      <c r="I9" s="82">
        <f t="shared" si="0"/>
        <v>23035</v>
      </c>
      <c r="J9" s="85">
        <f t="shared" si="0"/>
        <v>51307</v>
      </c>
      <c r="K9" s="81">
        <f t="shared" ref="K9:R9" si="3">SUM(K5:K8)</f>
        <v>18065</v>
      </c>
      <c r="L9" s="82">
        <f t="shared" si="3"/>
        <v>17133</v>
      </c>
      <c r="M9" s="82">
        <f t="shared" si="3"/>
        <v>17252</v>
      </c>
      <c r="N9" s="82">
        <f t="shared" si="3"/>
        <v>16766</v>
      </c>
      <c r="O9" s="83">
        <f t="shared" si="3"/>
        <v>16224</v>
      </c>
      <c r="P9" s="84">
        <f t="shared" si="3"/>
        <v>3479</v>
      </c>
      <c r="Q9" s="82">
        <f t="shared" si="3"/>
        <v>2566</v>
      </c>
      <c r="R9" s="82">
        <f t="shared" si="3"/>
        <v>11762</v>
      </c>
      <c r="S9" s="86">
        <f t="shared" si="1"/>
        <v>17807</v>
      </c>
      <c r="T9" s="87" t="s">
        <v>29</v>
      </c>
      <c r="U9" s="88">
        <f t="shared" ref="U9:AB9" si="4">SUM(U5:U8)</f>
        <v>27042</v>
      </c>
      <c r="V9" s="82">
        <f t="shared" si="4"/>
        <v>28381</v>
      </c>
      <c r="W9" s="82">
        <f t="shared" si="4"/>
        <v>29589</v>
      </c>
      <c r="X9" s="89">
        <f t="shared" si="4"/>
        <v>30909</v>
      </c>
      <c r="Y9" s="83">
        <f t="shared" si="4"/>
        <v>32061</v>
      </c>
      <c r="Z9" s="84">
        <f t="shared" si="4"/>
        <v>13723</v>
      </c>
      <c r="AA9" s="82">
        <f t="shared" si="4"/>
        <v>8504</v>
      </c>
      <c r="AB9" s="82">
        <f t="shared" si="4"/>
        <v>11273</v>
      </c>
      <c r="AC9" s="85">
        <f t="shared" si="2"/>
        <v>33500</v>
      </c>
    </row>
    <row r="10" spans="1:29" x14ac:dyDescent="0.2">
      <c r="A10" s="90" t="s">
        <v>30</v>
      </c>
      <c r="B10" s="29">
        <f t="shared" si="0"/>
        <v>1802</v>
      </c>
      <c r="C10" s="30">
        <f t="shared" si="0"/>
        <v>1927</v>
      </c>
      <c r="D10" s="30">
        <f t="shared" si="0"/>
        <v>1989</v>
      </c>
      <c r="E10" s="30">
        <f t="shared" si="0"/>
        <v>2048</v>
      </c>
      <c r="F10" s="31">
        <f t="shared" si="0"/>
        <v>2041</v>
      </c>
      <c r="G10" s="32">
        <f t="shared" si="0"/>
        <v>766</v>
      </c>
      <c r="H10" s="33">
        <f t="shared" si="0"/>
        <v>569</v>
      </c>
      <c r="I10" s="33">
        <f t="shared" si="0"/>
        <v>815</v>
      </c>
      <c r="J10" s="34">
        <f t="shared" si="0"/>
        <v>2150</v>
      </c>
      <c r="K10" s="35">
        <v>565</v>
      </c>
      <c r="L10" s="35">
        <v>582</v>
      </c>
      <c r="M10" s="36">
        <v>622</v>
      </c>
      <c r="N10" s="36">
        <v>625</v>
      </c>
      <c r="O10" s="36">
        <v>641</v>
      </c>
      <c r="P10" s="37">
        <v>133</v>
      </c>
      <c r="Q10" s="38">
        <v>127</v>
      </c>
      <c r="R10" s="38">
        <v>411</v>
      </c>
      <c r="S10" s="39">
        <f>SUM(P10:R10)</f>
        <v>671</v>
      </c>
      <c r="T10" s="90" t="s">
        <v>30</v>
      </c>
      <c r="U10" s="40">
        <v>1237</v>
      </c>
      <c r="V10" s="40">
        <v>1345</v>
      </c>
      <c r="W10" s="41">
        <v>1367</v>
      </c>
      <c r="X10" s="42">
        <v>1423</v>
      </c>
      <c r="Y10" s="42">
        <v>1400</v>
      </c>
      <c r="Z10" s="43">
        <v>633</v>
      </c>
      <c r="AA10" s="91">
        <v>442</v>
      </c>
      <c r="AB10" s="44">
        <v>404</v>
      </c>
      <c r="AC10" s="34">
        <f t="shared" si="2"/>
        <v>1479</v>
      </c>
    </row>
    <row r="11" spans="1:29" x14ac:dyDescent="0.2">
      <c r="A11" s="62" t="s">
        <v>31</v>
      </c>
      <c r="B11" s="46">
        <f t="shared" si="0"/>
        <v>1007</v>
      </c>
      <c r="C11" s="47">
        <f t="shared" si="0"/>
        <v>1035</v>
      </c>
      <c r="D11" s="47">
        <f t="shared" si="0"/>
        <v>1043</v>
      </c>
      <c r="E11" s="47">
        <f t="shared" si="0"/>
        <v>1010</v>
      </c>
      <c r="F11" s="48">
        <f t="shared" si="0"/>
        <v>1105</v>
      </c>
      <c r="G11" s="49">
        <f t="shared" si="0"/>
        <v>441</v>
      </c>
      <c r="H11" s="50">
        <f t="shared" si="0"/>
        <v>268</v>
      </c>
      <c r="I11" s="50">
        <f t="shared" si="0"/>
        <v>371</v>
      </c>
      <c r="J11" s="51">
        <f t="shared" si="0"/>
        <v>1080</v>
      </c>
      <c r="K11" s="52">
        <v>336</v>
      </c>
      <c r="L11" s="52">
        <v>316</v>
      </c>
      <c r="M11" s="53">
        <v>305</v>
      </c>
      <c r="N11" s="53">
        <v>287</v>
      </c>
      <c r="O11" s="53">
        <v>314</v>
      </c>
      <c r="P11" s="54">
        <v>88</v>
      </c>
      <c r="Q11" s="55">
        <v>60</v>
      </c>
      <c r="R11" s="55">
        <v>161</v>
      </c>
      <c r="S11" s="56">
        <f t="shared" si="1"/>
        <v>309</v>
      </c>
      <c r="T11" s="62" t="s">
        <v>31</v>
      </c>
      <c r="U11" s="57">
        <v>671</v>
      </c>
      <c r="V11" s="57">
        <v>719</v>
      </c>
      <c r="W11" s="58">
        <v>738</v>
      </c>
      <c r="X11" s="59">
        <v>723</v>
      </c>
      <c r="Y11" s="59">
        <v>791</v>
      </c>
      <c r="Z11" s="60">
        <v>353</v>
      </c>
      <c r="AA11" s="92">
        <v>208</v>
      </c>
      <c r="AB11" s="61">
        <v>210</v>
      </c>
      <c r="AC11" s="51">
        <f t="shared" si="2"/>
        <v>771</v>
      </c>
    </row>
    <row r="12" spans="1:29" x14ac:dyDescent="0.2">
      <c r="A12" s="62" t="s">
        <v>32</v>
      </c>
      <c r="B12" s="46">
        <f t="shared" si="0"/>
        <v>2703</v>
      </c>
      <c r="C12" s="47">
        <f t="shared" si="0"/>
        <v>2791</v>
      </c>
      <c r="D12" s="47">
        <f t="shared" si="0"/>
        <v>3001</v>
      </c>
      <c r="E12" s="47">
        <f t="shared" si="0"/>
        <v>3123</v>
      </c>
      <c r="F12" s="48">
        <f t="shared" si="0"/>
        <v>3230</v>
      </c>
      <c r="G12" s="49">
        <f t="shared" si="0"/>
        <v>1341</v>
      </c>
      <c r="H12" s="50">
        <f t="shared" si="0"/>
        <v>792</v>
      </c>
      <c r="I12" s="50">
        <f t="shared" si="0"/>
        <v>1214</v>
      </c>
      <c r="J12" s="51">
        <f t="shared" si="0"/>
        <v>3347</v>
      </c>
      <c r="K12" s="52">
        <v>989</v>
      </c>
      <c r="L12" s="52">
        <v>990</v>
      </c>
      <c r="M12" s="53">
        <v>1033</v>
      </c>
      <c r="N12" s="53">
        <v>1070</v>
      </c>
      <c r="O12" s="53">
        <v>1092</v>
      </c>
      <c r="P12" s="54">
        <v>290</v>
      </c>
      <c r="Q12" s="55">
        <v>219</v>
      </c>
      <c r="R12" s="55">
        <v>594</v>
      </c>
      <c r="S12" s="56">
        <f t="shared" si="1"/>
        <v>1103</v>
      </c>
      <c r="T12" s="62" t="s">
        <v>32</v>
      </c>
      <c r="U12" s="57">
        <v>1714</v>
      </c>
      <c r="V12" s="57">
        <v>1801</v>
      </c>
      <c r="W12" s="58">
        <v>1968</v>
      </c>
      <c r="X12" s="59">
        <v>2053</v>
      </c>
      <c r="Y12" s="59">
        <v>2138</v>
      </c>
      <c r="Z12" s="60">
        <v>1051</v>
      </c>
      <c r="AA12" s="92">
        <v>573</v>
      </c>
      <c r="AB12" s="61">
        <v>620</v>
      </c>
      <c r="AC12" s="51">
        <f t="shared" si="2"/>
        <v>2244</v>
      </c>
    </row>
    <row r="13" spans="1:29" x14ac:dyDescent="0.2">
      <c r="A13" s="62" t="s">
        <v>33</v>
      </c>
      <c r="B13" s="46">
        <f t="shared" si="0"/>
        <v>1544</v>
      </c>
      <c r="C13" s="47">
        <f t="shared" si="0"/>
        <v>1580</v>
      </c>
      <c r="D13" s="47">
        <f t="shared" si="0"/>
        <v>1616</v>
      </c>
      <c r="E13" s="47">
        <f t="shared" si="0"/>
        <v>1683</v>
      </c>
      <c r="F13" s="48">
        <f t="shared" si="0"/>
        <v>1727</v>
      </c>
      <c r="G13" s="49">
        <f t="shared" si="0"/>
        <v>697</v>
      </c>
      <c r="H13" s="50">
        <f t="shared" si="0"/>
        <v>447</v>
      </c>
      <c r="I13" s="50">
        <f t="shared" si="0"/>
        <v>650</v>
      </c>
      <c r="J13" s="51">
        <f t="shared" si="0"/>
        <v>1794</v>
      </c>
      <c r="K13" s="52">
        <v>370</v>
      </c>
      <c r="L13" s="52">
        <v>381</v>
      </c>
      <c r="M13" s="53">
        <v>389</v>
      </c>
      <c r="N13" s="53">
        <v>416</v>
      </c>
      <c r="O13" s="53">
        <v>443</v>
      </c>
      <c r="P13" s="54">
        <v>113</v>
      </c>
      <c r="Q13" s="55">
        <v>69</v>
      </c>
      <c r="R13" s="55">
        <v>273</v>
      </c>
      <c r="S13" s="56">
        <f t="shared" si="1"/>
        <v>455</v>
      </c>
      <c r="T13" s="62" t="s">
        <v>33</v>
      </c>
      <c r="U13" s="57">
        <v>1174</v>
      </c>
      <c r="V13" s="57">
        <v>1199</v>
      </c>
      <c r="W13" s="58">
        <v>1227</v>
      </c>
      <c r="X13" s="59">
        <v>1267</v>
      </c>
      <c r="Y13" s="59">
        <v>1284</v>
      </c>
      <c r="Z13" s="60">
        <v>584</v>
      </c>
      <c r="AA13" s="92">
        <v>378</v>
      </c>
      <c r="AB13" s="61">
        <v>377</v>
      </c>
      <c r="AC13" s="51">
        <f t="shared" si="2"/>
        <v>1339</v>
      </c>
    </row>
    <row r="14" spans="1:29" x14ac:dyDescent="0.2">
      <c r="A14" s="62" t="s">
        <v>34</v>
      </c>
      <c r="B14" s="46">
        <f t="shared" si="0"/>
        <v>1289</v>
      </c>
      <c r="C14" s="47">
        <f t="shared" si="0"/>
        <v>1340</v>
      </c>
      <c r="D14" s="47">
        <f t="shared" si="0"/>
        <v>1431</v>
      </c>
      <c r="E14" s="47">
        <f t="shared" si="0"/>
        <v>1448</v>
      </c>
      <c r="F14" s="48">
        <f t="shared" si="0"/>
        <v>1519</v>
      </c>
      <c r="G14" s="49">
        <f t="shared" si="0"/>
        <v>566</v>
      </c>
      <c r="H14" s="50">
        <f t="shared" si="0"/>
        <v>409</v>
      </c>
      <c r="I14" s="50">
        <f t="shared" si="0"/>
        <v>701</v>
      </c>
      <c r="J14" s="51">
        <f t="shared" si="0"/>
        <v>1676</v>
      </c>
      <c r="K14" s="52">
        <v>457</v>
      </c>
      <c r="L14" s="52">
        <v>455</v>
      </c>
      <c r="M14" s="53">
        <v>480</v>
      </c>
      <c r="N14" s="53">
        <v>505</v>
      </c>
      <c r="O14" s="53">
        <v>512</v>
      </c>
      <c r="P14" s="54">
        <v>128</v>
      </c>
      <c r="Q14" s="55">
        <v>115</v>
      </c>
      <c r="R14" s="55">
        <v>318</v>
      </c>
      <c r="S14" s="56">
        <f t="shared" si="1"/>
        <v>561</v>
      </c>
      <c r="T14" s="62" t="s">
        <v>34</v>
      </c>
      <c r="U14" s="57">
        <v>832</v>
      </c>
      <c r="V14" s="57">
        <v>885</v>
      </c>
      <c r="W14" s="58">
        <v>951</v>
      </c>
      <c r="X14" s="59">
        <v>943</v>
      </c>
      <c r="Y14" s="59">
        <v>1007</v>
      </c>
      <c r="Z14" s="60">
        <v>438</v>
      </c>
      <c r="AA14" s="92">
        <v>294</v>
      </c>
      <c r="AB14" s="61">
        <v>383</v>
      </c>
      <c r="AC14" s="51">
        <f t="shared" si="2"/>
        <v>1115</v>
      </c>
    </row>
    <row r="15" spans="1:29" x14ac:dyDescent="0.2">
      <c r="A15" s="62" t="s">
        <v>35</v>
      </c>
      <c r="B15" s="46">
        <f t="shared" si="0"/>
        <v>305</v>
      </c>
      <c r="C15" s="47">
        <f t="shared" si="0"/>
        <v>314</v>
      </c>
      <c r="D15" s="47">
        <f t="shared" si="0"/>
        <v>318</v>
      </c>
      <c r="E15" s="47">
        <f t="shared" si="0"/>
        <v>323</v>
      </c>
      <c r="F15" s="48">
        <f t="shared" si="0"/>
        <v>331</v>
      </c>
      <c r="G15" s="49">
        <f t="shared" si="0"/>
        <v>143</v>
      </c>
      <c r="H15" s="50">
        <f t="shared" si="0"/>
        <v>81</v>
      </c>
      <c r="I15" s="50">
        <f t="shared" si="0"/>
        <v>100</v>
      </c>
      <c r="J15" s="51">
        <f t="shared" si="0"/>
        <v>324</v>
      </c>
      <c r="K15" s="52">
        <v>90</v>
      </c>
      <c r="L15" s="52">
        <v>86</v>
      </c>
      <c r="M15" s="53">
        <v>81</v>
      </c>
      <c r="N15" s="53">
        <v>73</v>
      </c>
      <c r="O15" s="53">
        <v>78</v>
      </c>
      <c r="P15" s="54">
        <v>23</v>
      </c>
      <c r="Q15" s="55">
        <v>12</v>
      </c>
      <c r="R15" s="55">
        <v>45</v>
      </c>
      <c r="S15" s="56">
        <f t="shared" si="1"/>
        <v>80</v>
      </c>
      <c r="T15" s="62" t="s">
        <v>35</v>
      </c>
      <c r="U15" s="57">
        <v>215</v>
      </c>
      <c r="V15" s="57">
        <v>228</v>
      </c>
      <c r="W15" s="58">
        <v>237</v>
      </c>
      <c r="X15" s="59">
        <v>250</v>
      </c>
      <c r="Y15" s="59">
        <v>253</v>
      </c>
      <c r="Z15" s="60">
        <v>120</v>
      </c>
      <c r="AA15" s="92">
        <v>69</v>
      </c>
      <c r="AB15" s="61">
        <v>55</v>
      </c>
      <c r="AC15" s="51">
        <f t="shared" si="2"/>
        <v>244</v>
      </c>
    </row>
    <row r="16" spans="1:29" x14ac:dyDescent="0.2">
      <c r="A16" s="62" t="s">
        <v>36</v>
      </c>
      <c r="B16" s="46">
        <f t="shared" si="0"/>
        <v>338</v>
      </c>
      <c r="C16" s="47">
        <f t="shared" si="0"/>
        <v>344</v>
      </c>
      <c r="D16" s="47">
        <f t="shared" si="0"/>
        <v>352</v>
      </c>
      <c r="E16" s="47">
        <f t="shared" si="0"/>
        <v>359</v>
      </c>
      <c r="F16" s="48">
        <f t="shared" si="0"/>
        <v>365</v>
      </c>
      <c r="G16" s="49">
        <f t="shared" si="0"/>
        <v>150</v>
      </c>
      <c r="H16" s="50">
        <f t="shared" si="0"/>
        <v>102</v>
      </c>
      <c r="I16" s="50">
        <f t="shared" si="0"/>
        <v>131</v>
      </c>
      <c r="J16" s="51">
        <f t="shared" si="0"/>
        <v>383</v>
      </c>
      <c r="K16" s="52">
        <v>94</v>
      </c>
      <c r="L16" s="52">
        <v>86</v>
      </c>
      <c r="M16" s="53">
        <v>85</v>
      </c>
      <c r="N16" s="53">
        <v>80</v>
      </c>
      <c r="O16" s="53">
        <v>82</v>
      </c>
      <c r="P16" s="54">
        <v>19</v>
      </c>
      <c r="Q16" s="55">
        <v>13</v>
      </c>
      <c r="R16" s="55">
        <v>66</v>
      </c>
      <c r="S16" s="56">
        <f t="shared" si="1"/>
        <v>98</v>
      </c>
      <c r="T16" s="62" t="s">
        <v>36</v>
      </c>
      <c r="U16" s="57">
        <v>244</v>
      </c>
      <c r="V16" s="57">
        <v>258</v>
      </c>
      <c r="W16" s="58">
        <v>267</v>
      </c>
      <c r="X16" s="59">
        <v>279</v>
      </c>
      <c r="Y16" s="59">
        <v>283</v>
      </c>
      <c r="Z16" s="60">
        <v>131</v>
      </c>
      <c r="AA16" s="61">
        <v>89</v>
      </c>
      <c r="AB16" s="61">
        <v>65</v>
      </c>
      <c r="AC16" s="51">
        <f t="shared" si="2"/>
        <v>285</v>
      </c>
    </row>
    <row r="17" spans="1:31" x14ac:dyDescent="0.2">
      <c r="A17" s="62" t="s">
        <v>37</v>
      </c>
      <c r="B17" s="46">
        <f t="shared" si="0"/>
        <v>1258</v>
      </c>
      <c r="C17" s="47">
        <f t="shared" si="0"/>
        <v>1284</v>
      </c>
      <c r="D17" s="47">
        <f t="shared" si="0"/>
        <v>1343</v>
      </c>
      <c r="E17" s="47">
        <f t="shared" si="0"/>
        <v>1405</v>
      </c>
      <c r="F17" s="48">
        <f t="shared" si="0"/>
        <v>1464</v>
      </c>
      <c r="G17" s="49">
        <f t="shared" si="0"/>
        <v>573</v>
      </c>
      <c r="H17" s="50">
        <f t="shared" si="0"/>
        <v>382</v>
      </c>
      <c r="I17" s="50">
        <f t="shared" si="0"/>
        <v>594</v>
      </c>
      <c r="J17" s="51">
        <f t="shared" si="0"/>
        <v>1549</v>
      </c>
      <c r="K17" s="52">
        <v>355</v>
      </c>
      <c r="L17" s="52">
        <v>370</v>
      </c>
      <c r="M17" s="53">
        <v>378</v>
      </c>
      <c r="N17" s="53">
        <v>398</v>
      </c>
      <c r="O17" s="53">
        <v>431</v>
      </c>
      <c r="P17" s="54">
        <v>85</v>
      </c>
      <c r="Q17" s="55">
        <v>85</v>
      </c>
      <c r="R17" s="55">
        <v>276</v>
      </c>
      <c r="S17" s="56">
        <f t="shared" si="1"/>
        <v>446</v>
      </c>
      <c r="T17" s="62" t="s">
        <v>37</v>
      </c>
      <c r="U17" s="57">
        <v>903</v>
      </c>
      <c r="V17" s="57">
        <v>914</v>
      </c>
      <c r="W17" s="58">
        <v>965</v>
      </c>
      <c r="X17" s="59">
        <v>1007</v>
      </c>
      <c r="Y17" s="59">
        <v>1033</v>
      </c>
      <c r="Z17" s="60">
        <v>488</v>
      </c>
      <c r="AA17" s="61">
        <v>297</v>
      </c>
      <c r="AB17" s="61">
        <v>318</v>
      </c>
      <c r="AC17" s="51">
        <f t="shared" si="2"/>
        <v>1103</v>
      </c>
    </row>
    <row r="18" spans="1:31" x14ac:dyDescent="0.2">
      <c r="A18" s="62" t="s">
        <v>38</v>
      </c>
      <c r="B18" s="46">
        <f t="shared" si="0"/>
        <v>1528</v>
      </c>
      <c r="C18" s="47">
        <f t="shared" si="0"/>
        <v>1703</v>
      </c>
      <c r="D18" s="47">
        <f t="shared" si="0"/>
        <v>1664</v>
      </c>
      <c r="E18" s="47">
        <f t="shared" si="0"/>
        <v>1870</v>
      </c>
      <c r="F18" s="48">
        <f t="shared" si="0"/>
        <v>1949</v>
      </c>
      <c r="G18" s="49">
        <f t="shared" si="0"/>
        <v>689</v>
      </c>
      <c r="H18" s="50">
        <f t="shared" si="0"/>
        <v>473</v>
      </c>
      <c r="I18" s="50">
        <f t="shared" si="0"/>
        <v>826</v>
      </c>
      <c r="J18" s="51">
        <f t="shared" si="0"/>
        <v>1988</v>
      </c>
      <c r="K18" s="52">
        <v>628</v>
      </c>
      <c r="L18" s="52">
        <v>641</v>
      </c>
      <c r="M18" s="53">
        <v>657</v>
      </c>
      <c r="N18" s="53">
        <v>687</v>
      </c>
      <c r="O18" s="53">
        <v>725</v>
      </c>
      <c r="P18" s="54">
        <v>113</v>
      </c>
      <c r="Q18" s="55">
        <v>104</v>
      </c>
      <c r="R18" s="55">
        <v>485</v>
      </c>
      <c r="S18" s="56">
        <f t="shared" si="1"/>
        <v>702</v>
      </c>
      <c r="T18" s="62" t="s">
        <v>38</v>
      </c>
      <c r="U18" s="57">
        <v>900</v>
      </c>
      <c r="V18" s="57">
        <v>1062</v>
      </c>
      <c r="W18" s="58">
        <v>1007</v>
      </c>
      <c r="X18" s="59">
        <v>1183</v>
      </c>
      <c r="Y18" s="59">
        <v>1224</v>
      </c>
      <c r="Z18" s="60">
        <v>576</v>
      </c>
      <c r="AA18" s="61">
        <v>369</v>
      </c>
      <c r="AB18" s="61">
        <v>341</v>
      </c>
      <c r="AC18" s="51">
        <f t="shared" si="2"/>
        <v>1286</v>
      </c>
    </row>
    <row r="19" spans="1:31" x14ac:dyDescent="0.2">
      <c r="A19" s="62" t="s">
        <v>39</v>
      </c>
      <c r="B19" s="46">
        <f t="shared" si="0"/>
        <v>1492</v>
      </c>
      <c r="C19" s="47">
        <f t="shared" si="0"/>
        <v>1521</v>
      </c>
      <c r="D19" s="47">
        <f t="shared" si="0"/>
        <v>1592</v>
      </c>
      <c r="E19" s="47">
        <f t="shared" si="0"/>
        <v>1774</v>
      </c>
      <c r="F19" s="48">
        <f t="shared" si="0"/>
        <v>1707</v>
      </c>
      <c r="G19" s="49">
        <f t="shared" si="0"/>
        <v>621</v>
      </c>
      <c r="H19" s="50">
        <f t="shared" si="0"/>
        <v>424</v>
      </c>
      <c r="I19" s="50">
        <f t="shared" si="0"/>
        <v>743</v>
      </c>
      <c r="J19" s="51">
        <f t="shared" si="0"/>
        <v>1788</v>
      </c>
      <c r="K19" s="52">
        <v>612</v>
      </c>
      <c r="L19" s="52">
        <v>622</v>
      </c>
      <c r="M19" s="53">
        <v>643</v>
      </c>
      <c r="N19" s="53">
        <v>660</v>
      </c>
      <c r="O19" s="53">
        <v>652</v>
      </c>
      <c r="P19" s="54">
        <v>153</v>
      </c>
      <c r="Q19" s="55">
        <v>132</v>
      </c>
      <c r="R19" s="55">
        <v>393</v>
      </c>
      <c r="S19" s="56">
        <f t="shared" si="1"/>
        <v>678</v>
      </c>
      <c r="T19" s="62" t="s">
        <v>39</v>
      </c>
      <c r="U19" s="57">
        <v>880</v>
      </c>
      <c r="V19" s="57">
        <v>899</v>
      </c>
      <c r="W19" s="58">
        <v>949</v>
      </c>
      <c r="X19" s="59">
        <v>1114</v>
      </c>
      <c r="Y19" s="59">
        <v>1055</v>
      </c>
      <c r="Z19" s="60">
        <v>468</v>
      </c>
      <c r="AA19" s="61">
        <v>292</v>
      </c>
      <c r="AB19" s="61">
        <v>350</v>
      </c>
      <c r="AC19" s="51">
        <f t="shared" si="2"/>
        <v>1110</v>
      </c>
    </row>
    <row r="20" spans="1:31" x14ac:dyDescent="0.2">
      <c r="A20" s="62" t="s">
        <v>40</v>
      </c>
      <c r="B20" s="46">
        <f t="shared" si="0"/>
        <v>771</v>
      </c>
      <c r="C20" s="47">
        <f t="shared" si="0"/>
        <v>801</v>
      </c>
      <c r="D20" s="47">
        <f t="shared" si="0"/>
        <v>801</v>
      </c>
      <c r="E20" s="47">
        <f t="shared" si="0"/>
        <v>870</v>
      </c>
      <c r="F20" s="48">
        <f t="shared" si="0"/>
        <v>903</v>
      </c>
      <c r="G20" s="49">
        <f t="shared" si="0"/>
        <v>291</v>
      </c>
      <c r="H20" s="50">
        <f t="shared" si="0"/>
        <v>232</v>
      </c>
      <c r="I20" s="50">
        <f t="shared" si="0"/>
        <v>417</v>
      </c>
      <c r="J20" s="51">
        <f t="shared" si="0"/>
        <v>940</v>
      </c>
      <c r="K20" s="52">
        <v>287</v>
      </c>
      <c r="L20" s="52">
        <v>295</v>
      </c>
      <c r="M20" s="53">
        <v>286</v>
      </c>
      <c r="N20" s="53">
        <v>295</v>
      </c>
      <c r="O20" s="53">
        <v>298</v>
      </c>
      <c r="P20" s="54">
        <v>48</v>
      </c>
      <c r="Q20" s="55">
        <v>45</v>
      </c>
      <c r="R20" s="55">
        <v>219</v>
      </c>
      <c r="S20" s="56">
        <f t="shared" si="1"/>
        <v>312</v>
      </c>
      <c r="T20" s="62" t="s">
        <v>40</v>
      </c>
      <c r="U20" s="57">
        <v>484</v>
      </c>
      <c r="V20" s="57">
        <v>506</v>
      </c>
      <c r="W20" s="58">
        <v>515</v>
      </c>
      <c r="X20" s="59">
        <v>575</v>
      </c>
      <c r="Y20" s="59">
        <v>605</v>
      </c>
      <c r="Z20" s="60">
        <v>243</v>
      </c>
      <c r="AA20" s="61">
        <v>187</v>
      </c>
      <c r="AB20" s="61">
        <v>198</v>
      </c>
      <c r="AC20" s="51">
        <f t="shared" si="2"/>
        <v>628</v>
      </c>
    </row>
    <row r="21" spans="1:31" x14ac:dyDescent="0.2">
      <c r="A21" s="62" t="s">
        <v>41</v>
      </c>
      <c r="B21" s="46">
        <f t="shared" si="0"/>
        <v>735</v>
      </c>
      <c r="C21" s="47">
        <f t="shared" si="0"/>
        <v>807</v>
      </c>
      <c r="D21" s="47">
        <f t="shared" si="0"/>
        <v>845</v>
      </c>
      <c r="E21" s="47">
        <f t="shared" si="0"/>
        <v>913</v>
      </c>
      <c r="F21" s="48">
        <f t="shared" si="0"/>
        <v>927</v>
      </c>
      <c r="G21" s="49">
        <f t="shared" si="0"/>
        <v>325</v>
      </c>
      <c r="H21" s="50">
        <f t="shared" si="0"/>
        <v>227</v>
      </c>
      <c r="I21" s="50">
        <f t="shared" si="0"/>
        <v>406</v>
      </c>
      <c r="J21" s="51">
        <f t="shared" si="0"/>
        <v>958</v>
      </c>
      <c r="K21" s="52">
        <v>283</v>
      </c>
      <c r="L21" s="52">
        <v>296</v>
      </c>
      <c r="M21" s="53">
        <v>303</v>
      </c>
      <c r="N21" s="53">
        <v>317</v>
      </c>
      <c r="O21" s="53">
        <v>327</v>
      </c>
      <c r="P21" s="54">
        <v>77</v>
      </c>
      <c r="Q21" s="55">
        <v>62</v>
      </c>
      <c r="R21" s="55">
        <v>189</v>
      </c>
      <c r="S21" s="56">
        <f t="shared" si="1"/>
        <v>328</v>
      </c>
      <c r="T21" s="62" t="s">
        <v>41</v>
      </c>
      <c r="U21" s="57">
        <v>452</v>
      </c>
      <c r="V21" s="57">
        <v>511</v>
      </c>
      <c r="W21" s="58">
        <v>542</v>
      </c>
      <c r="X21" s="59">
        <v>596</v>
      </c>
      <c r="Y21" s="59">
        <v>600</v>
      </c>
      <c r="Z21" s="60">
        <v>248</v>
      </c>
      <c r="AA21" s="61">
        <v>165</v>
      </c>
      <c r="AB21" s="61">
        <v>217</v>
      </c>
      <c r="AC21" s="51">
        <f t="shared" si="2"/>
        <v>630</v>
      </c>
    </row>
    <row r="22" spans="1:31" x14ac:dyDescent="0.2">
      <c r="A22" s="62" t="s">
        <v>42</v>
      </c>
      <c r="B22" s="46">
        <f t="shared" si="0"/>
        <v>894</v>
      </c>
      <c r="C22" s="47">
        <f t="shared" si="0"/>
        <v>881</v>
      </c>
      <c r="D22" s="47">
        <f t="shared" si="0"/>
        <v>972</v>
      </c>
      <c r="E22" s="47">
        <f t="shared" si="0"/>
        <v>1027</v>
      </c>
      <c r="F22" s="48">
        <f t="shared" si="0"/>
        <v>1062</v>
      </c>
      <c r="G22" s="49">
        <f t="shared" si="0"/>
        <v>341</v>
      </c>
      <c r="H22" s="50">
        <f t="shared" si="0"/>
        <v>278</v>
      </c>
      <c r="I22" s="50">
        <f t="shared" si="0"/>
        <v>497</v>
      </c>
      <c r="J22" s="51">
        <f t="shared" si="0"/>
        <v>1116</v>
      </c>
      <c r="K22" s="52">
        <v>317</v>
      </c>
      <c r="L22" s="52">
        <v>323</v>
      </c>
      <c r="M22" s="53">
        <v>344</v>
      </c>
      <c r="N22" s="53">
        <v>357</v>
      </c>
      <c r="O22" s="53">
        <v>375</v>
      </c>
      <c r="P22" s="54">
        <v>80</v>
      </c>
      <c r="Q22" s="55">
        <v>74</v>
      </c>
      <c r="R22" s="55">
        <v>219</v>
      </c>
      <c r="S22" s="56">
        <f t="shared" si="1"/>
        <v>373</v>
      </c>
      <c r="T22" s="62" t="s">
        <v>42</v>
      </c>
      <c r="U22" s="57">
        <v>577</v>
      </c>
      <c r="V22" s="57">
        <v>558</v>
      </c>
      <c r="W22" s="58">
        <v>628</v>
      </c>
      <c r="X22" s="59">
        <v>670</v>
      </c>
      <c r="Y22" s="59">
        <v>687</v>
      </c>
      <c r="Z22" s="60">
        <v>261</v>
      </c>
      <c r="AA22" s="61">
        <v>204</v>
      </c>
      <c r="AB22" s="61">
        <v>278</v>
      </c>
      <c r="AC22" s="51">
        <f t="shared" si="2"/>
        <v>743</v>
      </c>
    </row>
    <row r="23" spans="1:31" x14ac:dyDescent="0.2">
      <c r="A23" s="62" t="s">
        <v>43</v>
      </c>
      <c r="B23" s="46">
        <f t="shared" si="0"/>
        <v>274</v>
      </c>
      <c r="C23" s="47">
        <f t="shared" si="0"/>
        <v>303</v>
      </c>
      <c r="D23" s="47">
        <f t="shared" si="0"/>
        <v>314</v>
      </c>
      <c r="E23" s="47">
        <f t="shared" si="0"/>
        <v>329</v>
      </c>
      <c r="F23" s="48">
        <f t="shared" si="0"/>
        <v>360</v>
      </c>
      <c r="G23" s="49">
        <f t="shared" si="0"/>
        <v>119</v>
      </c>
      <c r="H23" s="50">
        <f t="shared" si="0"/>
        <v>99</v>
      </c>
      <c r="I23" s="50">
        <f t="shared" si="0"/>
        <v>150</v>
      </c>
      <c r="J23" s="51">
        <f t="shared" si="0"/>
        <v>368</v>
      </c>
      <c r="K23" s="52">
        <v>83</v>
      </c>
      <c r="L23" s="52">
        <v>98</v>
      </c>
      <c r="M23" s="53">
        <v>100</v>
      </c>
      <c r="N23" s="53">
        <v>104</v>
      </c>
      <c r="O23" s="53">
        <v>115</v>
      </c>
      <c r="P23" s="54">
        <v>24</v>
      </c>
      <c r="Q23" s="55">
        <v>23</v>
      </c>
      <c r="R23" s="55">
        <v>66</v>
      </c>
      <c r="S23" s="56">
        <f t="shared" si="1"/>
        <v>113</v>
      </c>
      <c r="T23" s="62" t="s">
        <v>43</v>
      </c>
      <c r="U23" s="57">
        <v>191</v>
      </c>
      <c r="V23" s="57">
        <v>205</v>
      </c>
      <c r="W23" s="58">
        <v>214</v>
      </c>
      <c r="X23" s="59">
        <v>225</v>
      </c>
      <c r="Y23" s="59">
        <v>245</v>
      </c>
      <c r="Z23" s="60">
        <v>95</v>
      </c>
      <c r="AA23" s="61">
        <v>76</v>
      </c>
      <c r="AB23" s="61">
        <v>84</v>
      </c>
      <c r="AC23" s="51">
        <f t="shared" si="2"/>
        <v>255</v>
      </c>
    </row>
    <row r="24" spans="1:31" ht="18" thickBot="1" x14ac:dyDescent="0.25">
      <c r="A24" s="63" t="s">
        <v>44</v>
      </c>
      <c r="B24" s="64">
        <f t="shared" si="0"/>
        <v>608</v>
      </c>
      <c r="C24" s="65">
        <f t="shared" si="0"/>
        <v>626</v>
      </c>
      <c r="D24" s="65">
        <f t="shared" si="0"/>
        <v>642</v>
      </c>
      <c r="E24" s="65">
        <f t="shared" si="0"/>
        <v>679</v>
      </c>
      <c r="F24" s="66">
        <f t="shared" si="0"/>
        <v>702</v>
      </c>
      <c r="G24" s="67">
        <f t="shared" si="0"/>
        <v>230</v>
      </c>
      <c r="H24" s="68">
        <f t="shared" si="0"/>
        <v>179</v>
      </c>
      <c r="I24" s="68">
        <f t="shared" si="0"/>
        <v>304</v>
      </c>
      <c r="J24" s="69">
        <f t="shared" si="0"/>
        <v>713</v>
      </c>
      <c r="K24" s="70">
        <v>229</v>
      </c>
      <c r="L24" s="70">
        <v>228</v>
      </c>
      <c r="M24" s="71">
        <v>229</v>
      </c>
      <c r="N24" s="71">
        <v>243</v>
      </c>
      <c r="O24" s="71">
        <v>254</v>
      </c>
      <c r="P24" s="72">
        <v>51</v>
      </c>
      <c r="Q24" s="73">
        <v>44</v>
      </c>
      <c r="R24" s="73">
        <v>158</v>
      </c>
      <c r="S24" s="74">
        <f t="shared" si="1"/>
        <v>253</v>
      </c>
      <c r="T24" s="63" t="s">
        <v>44</v>
      </c>
      <c r="U24" s="75">
        <v>379</v>
      </c>
      <c r="V24" s="75">
        <v>398</v>
      </c>
      <c r="W24" s="76">
        <v>413</v>
      </c>
      <c r="X24" s="77">
        <v>436</v>
      </c>
      <c r="Y24" s="77">
        <v>448</v>
      </c>
      <c r="Z24" s="78">
        <v>179</v>
      </c>
      <c r="AA24" s="79">
        <v>135</v>
      </c>
      <c r="AB24" s="79">
        <v>146</v>
      </c>
      <c r="AC24" s="69">
        <f t="shared" si="2"/>
        <v>460</v>
      </c>
    </row>
    <row r="25" spans="1:31" s="6" customFormat="1" ht="37.5" customHeight="1" thickBot="1" x14ac:dyDescent="0.25">
      <c r="A25" s="93" t="s">
        <v>45</v>
      </c>
      <c r="B25" s="81">
        <f t="shared" si="0"/>
        <v>16548</v>
      </c>
      <c r="C25" s="82">
        <f t="shared" si="0"/>
        <v>17257</v>
      </c>
      <c r="D25" s="82">
        <f t="shared" si="0"/>
        <v>17923</v>
      </c>
      <c r="E25" s="82">
        <f t="shared" si="0"/>
        <v>18861</v>
      </c>
      <c r="F25" s="83">
        <f t="shared" si="0"/>
        <v>19392</v>
      </c>
      <c r="G25" s="84">
        <f t="shared" si="0"/>
        <v>7293</v>
      </c>
      <c r="H25" s="82">
        <f t="shared" si="0"/>
        <v>4962</v>
      </c>
      <c r="I25" s="82">
        <f t="shared" si="0"/>
        <v>7919</v>
      </c>
      <c r="J25" s="85">
        <f t="shared" si="0"/>
        <v>20174</v>
      </c>
      <c r="K25" s="81">
        <f t="shared" ref="K25:R25" si="5">SUM(K10:K24)</f>
        <v>5695</v>
      </c>
      <c r="L25" s="82">
        <f>SUM(L10:L24)</f>
        <v>5769</v>
      </c>
      <c r="M25" s="82">
        <f>SUM(M10:M24)</f>
        <v>5935</v>
      </c>
      <c r="N25" s="82">
        <f t="shared" si="5"/>
        <v>6117</v>
      </c>
      <c r="O25" s="83">
        <f t="shared" si="5"/>
        <v>6339</v>
      </c>
      <c r="P25" s="84">
        <f t="shared" si="5"/>
        <v>1425</v>
      </c>
      <c r="Q25" s="82">
        <f t="shared" si="5"/>
        <v>1184</v>
      </c>
      <c r="R25" s="82">
        <f t="shared" si="5"/>
        <v>3873</v>
      </c>
      <c r="S25" s="86">
        <f t="shared" si="1"/>
        <v>6482</v>
      </c>
      <c r="T25" s="93" t="s">
        <v>46</v>
      </c>
      <c r="U25" s="88">
        <f t="shared" ref="U25:AB25" si="6">SUM(U10:U24)</f>
        <v>10853</v>
      </c>
      <c r="V25" s="82">
        <f t="shared" si="6"/>
        <v>11488</v>
      </c>
      <c r="W25" s="82">
        <f t="shared" si="6"/>
        <v>11988</v>
      </c>
      <c r="X25" s="89">
        <f t="shared" si="6"/>
        <v>12744</v>
      </c>
      <c r="Y25" s="83">
        <f t="shared" si="6"/>
        <v>13053</v>
      </c>
      <c r="Z25" s="84">
        <f t="shared" si="6"/>
        <v>5868</v>
      </c>
      <c r="AA25" s="82">
        <f t="shared" si="6"/>
        <v>3778</v>
      </c>
      <c r="AB25" s="82">
        <f t="shared" si="6"/>
        <v>4046</v>
      </c>
      <c r="AC25" s="85">
        <f t="shared" si="2"/>
        <v>13692</v>
      </c>
      <c r="AD25" s="3"/>
      <c r="AE25" s="3"/>
    </row>
    <row r="26" spans="1:31" x14ac:dyDescent="0.2">
      <c r="A26" s="90" t="s">
        <v>47</v>
      </c>
      <c r="B26" s="29">
        <f t="shared" si="0"/>
        <v>151</v>
      </c>
      <c r="C26" s="30">
        <f t="shared" si="0"/>
        <v>150</v>
      </c>
      <c r="D26" s="30">
        <f t="shared" si="0"/>
        <v>152</v>
      </c>
      <c r="E26" s="30">
        <f t="shared" si="0"/>
        <v>151</v>
      </c>
      <c r="F26" s="31">
        <f t="shared" si="0"/>
        <v>165</v>
      </c>
      <c r="G26" s="32">
        <f t="shared" si="0"/>
        <v>58</v>
      </c>
      <c r="H26" s="33">
        <f t="shared" si="0"/>
        <v>47</v>
      </c>
      <c r="I26" s="33">
        <f t="shared" si="0"/>
        <v>72</v>
      </c>
      <c r="J26" s="34">
        <f t="shared" si="0"/>
        <v>177</v>
      </c>
      <c r="K26" s="35">
        <v>39</v>
      </c>
      <c r="L26" s="35">
        <v>36</v>
      </c>
      <c r="M26" s="36">
        <v>33</v>
      </c>
      <c r="N26" s="36">
        <v>35</v>
      </c>
      <c r="O26" s="36">
        <v>46</v>
      </c>
      <c r="P26" s="37">
        <v>11</v>
      </c>
      <c r="Q26" s="38">
        <v>11</v>
      </c>
      <c r="R26" s="38">
        <v>38</v>
      </c>
      <c r="S26" s="39">
        <f t="shared" si="1"/>
        <v>60</v>
      </c>
      <c r="T26" s="90" t="s">
        <v>47</v>
      </c>
      <c r="U26" s="40">
        <v>112</v>
      </c>
      <c r="V26" s="40">
        <v>114</v>
      </c>
      <c r="W26" s="41">
        <v>119</v>
      </c>
      <c r="X26" s="42">
        <v>116</v>
      </c>
      <c r="Y26" s="42">
        <v>119</v>
      </c>
      <c r="Z26" s="43">
        <v>47</v>
      </c>
      <c r="AA26" s="44">
        <v>36</v>
      </c>
      <c r="AB26" s="44">
        <v>34</v>
      </c>
      <c r="AC26" s="34">
        <f t="shared" si="2"/>
        <v>117</v>
      </c>
    </row>
    <row r="27" spans="1:31" x14ac:dyDescent="0.2">
      <c r="A27" s="62" t="s">
        <v>48</v>
      </c>
      <c r="B27" s="46">
        <f t="shared" si="0"/>
        <v>376</v>
      </c>
      <c r="C27" s="47">
        <f t="shared" si="0"/>
        <v>356</v>
      </c>
      <c r="D27" s="47">
        <f t="shared" si="0"/>
        <v>400</v>
      </c>
      <c r="E27" s="47">
        <f t="shared" si="0"/>
        <v>415</v>
      </c>
      <c r="F27" s="48">
        <f t="shared" si="0"/>
        <v>422</v>
      </c>
      <c r="G27" s="49">
        <f t="shared" si="0"/>
        <v>147</v>
      </c>
      <c r="H27" s="50">
        <f t="shared" si="0"/>
        <v>108</v>
      </c>
      <c r="I27" s="50">
        <f t="shared" si="0"/>
        <v>171</v>
      </c>
      <c r="J27" s="51">
        <f t="shared" si="0"/>
        <v>426</v>
      </c>
      <c r="K27" s="52">
        <v>127</v>
      </c>
      <c r="L27" s="52">
        <v>126</v>
      </c>
      <c r="M27" s="53">
        <v>136</v>
      </c>
      <c r="N27" s="53">
        <v>136</v>
      </c>
      <c r="O27" s="53">
        <v>138</v>
      </c>
      <c r="P27" s="54">
        <v>32</v>
      </c>
      <c r="Q27" s="55">
        <v>26</v>
      </c>
      <c r="R27" s="55">
        <v>84</v>
      </c>
      <c r="S27" s="56">
        <f t="shared" si="1"/>
        <v>142</v>
      </c>
      <c r="T27" s="62" t="s">
        <v>48</v>
      </c>
      <c r="U27" s="57">
        <v>249</v>
      </c>
      <c r="V27" s="57">
        <v>230</v>
      </c>
      <c r="W27" s="58">
        <v>264</v>
      </c>
      <c r="X27" s="59">
        <v>279</v>
      </c>
      <c r="Y27" s="59">
        <v>284</v>
      </c>
      <c r="Z27" s="60">
        <v>115</v>
      </c>
      <c r="AA27" s="61">
        <v>82</v>
      </c>
      <c r="AB27" s="61">
        <v>87</v>
      </c>
      <c r="AC27" s="51">
        <f t="shared" si="2"/>
        <v>284</v>
      </c>
    </row>
    <row r="28" spans="1:31" x14ac:dyDescent="0.2">
      <c r="A28" s="62" t="s">
        <v>49</v>
      </c>
      <c r="B28" s="46">
        <f t="shared" si="0"/>
        <v>284</v>
      </c>
      <c r="C28" s="47">
        <f t="shared" si="0"/>
        <v>244</v>
      </c>
      <c r="D28" s="47">
        <f t="shared" si="0"/>
        <v>279</v>
      </c>
      <c r="E28" s="47">
        <f t="shared" si="0"/>
        <v>278</v>
      </c>
      <c r="F28" s="48">
        <f t="shared" si="0"/>
        <v>292</v>
      </c>
      <c r="G28" s="49">
        <f t="shared" si="0"/>
        <v>127</v>
      </c>
      <c r="H28" s="50">
        <f t="shared" si="0"/>
        <v>81</v>
      </c>
      <c r="I28" s="50">
        <f t="shared" si="0"/>
        <v>102</v>
      </c>
      <c r="J28" s="51">
        <f t="shared" si="0"/>
        <v>310</v>
      </c>
      <c r="K28" s="52">
        <v>78</v>
      </c>
      <c r="L28" s="52">
        <v>73</v>
      </c>
      <c r="M28" s="53">
        <v>76</v>
      </c>
      <c r="N28" s="53">
        <v>85</v>
      </c>
      <c r="O28" s="53">
        <v>87</v>
      </c>
      <c r="P28" s="54">
        <v>20</v>
      </c>
      <c r="Q28" s="55">
        <v>19</v>
      </c>
      <c r="R28" s="55">
        <v>54</v>
      </c>
      <c r="S28" s="56">
        <f t="shared" si="1"/>
        <v>93</v>
      </c>
      <c r="T28" s="62" t="s">
        <v>49</v>
      </c>
      <c r="U28" s="57">
        <v>206</v>
      </c>
      <c r="V28" s="57">
        <v>171</v>
      </c>
      <c r="W28" s="58">
        <v>203</v>
      </c>
      <c r="X28" s="59">
        <v>193</v>
      </c>
      <c r="Y28" s="59">
        <v>205</v>
      </c>
      <c r="Z28" s="60">
        <v>107</v>
      </c>
      <c r="AA28" s="61">
        <v>62</v>
      </c>
      <c r="AB28" s="61">
        <v>48</v>
      </c>
      <c r="AC28" s="51">
        <f t="shared" si="2"/>
        <v>217</v>
      </c>
    </row>
    <row r="29" spans="1:31" x14ac:dyDescent="0.2">
      <c r="A29" s="62" t="s">
        <v>50</v>
      </c>
      <c r="B29" s="46">
        <f t="shared" si="0"/>
        <v>182</v>
      </c>
      <c r="C29" s="47">
        <f t="shared" si="0"/>
        <v>203</v>
      </c>
      <c r="D29" s="47">
        <f t="shared" si="0"/>
        <v>215</v>
      </c>
      <c r="E29" s="47">
        <f t="shared" si="0"/>
        <v>217</v>
      </c>
      <c r="F29" s="48">
        <f t="shared" si="0"/>
        <v>224</v>
      </c>
      <c r="G29" s="49">
        <f t="shared" si="0"/>
        <v>64</v>
      </c>
      <c r="H29" s="50">
        <f t="shared" si="0"/>
        <v>70</v>
      </c>
      <c r="I29" s="50">
        <f t="shared" si="0"/>
        <v>95</v>
      </c>
      <c r="J29" s="51">
        <f t="shared" si="0"/>
        <v>229</v>
      </c>
      <c r="K29" s="52">
        <v>57</v>
      </c>
      <c r="L29" s="52">
        <v>64</v>
      </c>
      <c r="M29" s="53">
        <v>70</v>
      </c>
      <c r="N29" s="53">
        <v>68</v>
      </c>
      <c r="O29" s="53">
        <v>73</v>
      </c>
      <c r="P29" s="54">
        <v>15</v>
      </c>
      <c r="Q29" s="55">
        <v>15</v>
      </c>
      <c r="R29" s="55">
        <v>48</v>
      </c>
      <c r="S29" s="56">
        <f t="shared" si="1"/>
        <v>78</v>
      </c>
      <c r="T29" s="62" t="s">
        <v>50</v>
      </c>
      <c r="U29" s="57">
        <v>125</v>
      </c>
      <c r="V29" s="57">
        <v>139</v>
      </c>
      <c r="W29" s="58">
        <v>145</v>
      </c>
      <c r="X29" s="59">
        <v>149</v>
      </c>
      <c r="Y29" s="59">
        <v>151</v>
      </c>
      <c r="Z29" s="60">
        <v>49</v>
      </c>
      <c r="AA29" s="61">
        <v>55</v>
      </c>
      <c r="AB29" s="61">
        <v>47</v>
      </c>
      <c r="AC29" s="51">
        <f t="shared" si="2"/>
        <v>151</v>
      </c>
    </row>
    <row r="30" spans="1:31" x14ac:dyDescent="0.2">
      <c r="A30" s="62" t="s">
        <v>51</v>
      </c>
      <c r="B30" s="46">
        <f t="shared" si="0"/>
        <v>104</v>
      </c>
      <c r="C30" s="47">
        <f t="shared" si="0"/>
        <v>97</v>
      </c>
      <c r="D30" s="47">
        <f t="shared" si="0"/>
        <v>96</v>
      </c>
      <c r="E30" s="47">
        <f t="shared" si="0"/>
        <v>94</v>
      </c>
      <c r="F30" s="48">
        <f t="shared" si="0"/>
        <v>87</v>
      </c>
      <c r="G30" s="49">
        <f t="shared" si="0"/>
        <v>48</v>
      </c>
      <c r="H30" s="50">
        <f t="shared" si="0"/>
        <v>19</v>
      </c>
      <c r="I30" s="50">
        <f t="shared" si="0"/>
        <v>19</v>
      </c>
      <c r="J30" s="51">
        <f t="shared" si="0"/>
        <v>86</v>
      </c>
      <c r="K30" s="52">
        <v>18</v>
      </c>
      <c r="L30" s="52">
        <v>15</v>
      </c>
      <c r="M30" s="53">
        <v>12</v>
      </c>
      <c r="N30" s="53">
        <v>13</v>
      </c>
      <c r="O30" s="53">
        <v>13</v>
      </c>
      <c r="P30" s="54">
        <v>1</v>
      </c>
      <c r="Q30" s="55">
        <v>6</v>
      </c>
      <c r="R30" s="55">
        <v>7</v>
      </c>
      <c r="S30" s="56">
        <f t="shared" si="1"/>
        <v>14</v>
      </c>
      <c r="T30" s="62" t="s">
        <v>51</v>
      </c>
      <c r="U30" s="57">
        <v>86</v>
      </c>
      <c r="V30" s="57">
        <v>82</v>
      </c>
      <c r="W30" s="58">
        <v>84</v>
      </c>
      <c r="X30" s="59">
        <v>81</v>
      </c>
      <c r="Y30" s="59">
        <v>74</v>
      </c>
      <c r="Z30" s="60">
        <v>47</v>
      </c>
      <c r="AA30" s="61">
        <v>13</v>
      </c>
      <c r="AB30" s="61">
        <v>12</v>
      </c>
      <c r="AC30" s="51">
        <f t="shared" si="2"/>
        <v>72</v>
      </c>
    </row>
    <row r="31" spans="1:31" x14ac:dyDescent="0.2">
      <c r="A31" s="62" t="s">
        <v>52</v>
      </c>
      <c r="B31" s="46">
        <f t="shared" si="0"/>
        <v>102</v>
      </c>
      <c r="C31" s="47">
        <f t="shared" si="0"/>
        <v>112</v>
      </c>
      <c r="D31" s="47">
        <f t="shared" si="0"/>
        <v>120</v>
      </c>
      <c r="E31" s="47">
        <f t="shared" si="0"/>
        <v>124</v>
      </c>
      <c r="F31" s="48">
        <f t="shared" si="0"/>
        <v>127</v>
      </c>
      <c r="G31" s="49">
        <f t="shared" si="0"/>
        <v>48</v>
      </c>
      <c r="H31" s="50">
        <f t="shared" si="0"/>
        <v>39</v>
      </c>
      <c r="I31" s="50">
        <f t="shared" si="0"/>
        <v>45</v>
      </c>
      <c r="J31" s="51">
        <f t="shared" si="0"/>
        <v>132</v>
      </c>
      <c r="K31" s="52">
        <v>40</v>
      </c>
      <c r="L31" s="52">
        <v>44</v>
      </c>
      <c r="M31" s="53">
        <v>40</v>
      </c>
      <c r="N31" s="53">
        <v>40</v>
      </c>
      <c r="O31" s="53">
        <v>41</v>
      </c>
      <c r="P31" s="54">
        <v>11</v>
      </c>
      <c r="Q31" s="55">
        <v>9</v>
      </c>
      <c r="R31" s="55">
        <v>21</v>
      </c>
      <c r="S31" s="56">
        <f t="shared" si="1"/>
        <v>41</v>
      </c>
      <c r="T31" s="62" t="s">
        <v>52</v>
      </c>
      <c r="U31" s="57">
        <v>62</v>
      </c>
      <c r="V31" s="57">
        <v>68</v>
      </c>
      <c r="W31" s="58">
        <v>80</v>
      </c>
      <c r="X31" s="59">
        <v>84</v>
      </c>
      <c r="Y31" s="59">
        <v>86</v>
      </c>
      <c r="Z31" s="60">
        <v>37</v>
      </c>
      <c r="AA31" s="61">
        <v>30</v>
      </c>
      <c r="AB31" s="61">
        <v>24</v>
      </c>
      <c r="AC31" s="51">
        <f t="shared" si="2"/>
        <v>91</v>
      </c>
    </row>
    <row r="32" spans="1:31" x14ac:dyDescent="0.2">
      <c r="A32" s="62" t="s">
        <v>53</v>
      </c>
      <c r="B32" s="46">
        <f t="shared" si="0"/>
        <v>79</v>
      </c>
      <c r="C32" s="47">
        <f t="shared" si="0"/>
        <v>80</v>
      </c>
      <c r="D32" s="47">
        <f t="shared" si="0"/>
        <v>94</v>
      </c>
      <c r="E32" s="47">
        <f t="shared" si="0"/>
        <v>97</v>
      </c>
      <c r="F32" s="48">
        <f t="shared" si="0"/>
        <v>125</v>
      </c>
      <c r="G32" s="49">
        <f t="shared" si="0"/>
        <v>43</v>
      </c>
      <c r="H32" s="50">
        <f t="shared" si="0"/>
        <v>36</v>
      </c>
      <c r="I32" s="50">
        <f t="shared" si="0"/>
        <v>50</v>
      </c>
      <c r="J32" s="51">
        <f t="shared" si="0"/>
        <v>129</v>
      </c>
      <c r="K32" s="52">
        <v>17</v>
      </c>
      <c r="L32" s="52">
        <v>18</v>
      </c>
      <c r="M32" s="53">
        <v>27</v>
      </c>
      <c r="N32" s="53">
        <v>29</v>
      </c>
      <c r="O32" s="53">
        <v>32</v>
      </c>
      <c r="P32" s="54">
        <v>8</v>
      </c>
      <c r="Q32" s="55">
        <v>10</v>
      </c>
      <c r="R32" s="55">
        <v>13</v>
      </c>
      <c r="S32" s="56">
        <f t="shared" si="1"/>
        <v>31</v>
      </c>
      <c r="T32" s="62" t="s">
        <v>53</v>
      </c>
      <c r="U32" s="57">
        <v>62</v>
      </c>
      <c r="V32" s="57">
        <v>62</v>
      </c>
      <c r="W32" s="58">
        <v>67</v>
      </c>
      <c r="X32" s="59">
        <v>68</v>
      </c>
      <c r="Y32" s="59">
        <v>93</v>
      </c>
      <c r="Z32" s="60">
        <v>35</v>
      </c>
      <c r="AA32" s="61">
        <v>26</v>
      </c>
      <c r="AB32" s="61">
        <v>37</v>
      </c>
      <c r="AC32" s="51">
        <f t="shared" si="2"/>
        <v>98</v>
      </c>
    </row>
    <row r="33" spans="1:31" x14ac:dyDescent="0.2">
      <c r="A33" s="62" t="s">
        <v>54</v>
      </c>
      <c r="B33" s="46">
        <f t="shared" si="0"/>
        <v>95</v>
      </c>
      <c r="C33" s="47">
        <f t="shared" si="0"/>
        <v>96</v>
      </c>
      <c r="D33" s="47">
        <f t="shared" si="0"/>
        <v>93</v>
      </c>
      <c r="E33" s="47">
        <f t="shared" si="0"/>
        <v>98</v>
      </c>
      <c r="F33" s="48">
        <f t="shared" si="0"/>
        <v>92</v>
      </c>
      <c r="G33" s="49">
        <f t="shared" ref="E33:J42" si="7">SUM(P33,Z33)</f>
        <v>15</v>
      </c>
      <c r="H33" s="50">
        <f t="shared" si="7"/>
        <v>27</v>
      </c>
      <c r="I33" s="50">
        <f t="shared" si="7"/>
        <v>31</v>
      </c>
      <c r="J33" s="51">
        <f t="shared" si="7"/>
        <v>73</v>
      </c>
      <c r="K33" s="52">
        <v>17</v>
      </c>
      <c r="L33" s="52">
        <v>17</v>
      </c>
      <c r="M33" s="53">
        <v>17</v>
      </c>
      <c r="N33" s="53">
        <v>18</v>
      </c>
      <c r="O33" s="53">
        <v>20</v>
      </c>
      <c r="P33" s="54">
        <v>3</v>
      </c>
      <c r="Q33" s="55">
        <v>3</v>
      </c>
      <c r="R33" s="55">
        <v>13</v>
      </c>
      <c r="S33" s="56">
        <f t="shared" si="1"/>
        <v>19</v>
      </c>
      <c r="T33" s="62" t="s">
        <v>54</v>
      </c>
      <c r="U33" s="57">
        <v>78</v>
      </c>
      <c r="V33" s="57">
        <v>79</v>
      </c>
      <c r="W33" s="58">
        <v>76</v>
      </c>
      <c r="X33" s="59">
        <v>80</v>
      </c>
      <c r="Y33" s="59">
        <v>72</v>
      </c>
      <c r="Z33" s="60">
        <v>12</v>
      </c>
      <c r="AA33" s="61">
        <v>24</v>
      </c>
      <c r="AB33" s="61">
        <v>18</v>
      </c>
      <c r="AC33" s="51">
        <f t="shared" si="2"/>
        <v>54</v>
      </c>
    </row>
    <row r="34" spans="1:31" x14ac:dyDescent="0.2">
      <c r="A34" s="62" t="s">
        <v>55</v>
      </c>
      <c r="B34" s="46">
        <f t="shared" ref="B34:D42" si="8">SUM(K34,U34)</f>
        <v>96</v>
      </c>
      <c r="C34" s="47">
        <f t="shared" si="8"/>
        <v>102</v>
      </c>
      <c r="D34" s="47">
        <f t="shared" si="8"/>
        <v>108</v>
      </c>
      <c r="E34" s="47">
        <f t="shared" si="7"/>
        <v>116</v>
      </c>
      <c r="F34" s="48">
        <f t="shared" si="7"/>
        <v>130</v>
      </c>
      <c r="G34" s="49">
        <f t="shared" si="7"/>
        <v>34</v>
      </c>
      <c r="H34" s="50">
        <f t="shared" si="7"/>
        <v>25</v>
      </c>
      <c r="I34" s="50">
        <f t="shared" si="7"/>
        <v>60</v>
      </c>
      <c r="J34" s="51">
        <f t="shared" si="7"/>
        <v>119</v>
      </c>
      <c r="K34" s="52">
        <v>41</v>
      </c>
      <c r="L34" s="52">
        <v>39</v>
      </c>
      <c r="M34" s="53">
        <v>48</v>
      </c>
      <c r="N34" s="53">
        <v>46</v>
      </c>
      <c r="O34" s="53">
        <v>43</v>
      </c>
      <c r="P34" s="54">
        <v>7</v>
      </c>
      <c r="Q34" s="55">
        <v>10</v>
      </c>
      <c r="R34" s="55">
        <v>30</v>
      </c>
      <c r="S34" s="56">
        <f t="shared" si="1"/>
        <v>47</v>
      </c>
      <c r="T34" s="62" t="s">
        <v>55</v>
      </c>
      <c r="U34" s="57">
        <v>55</v>
      </c>
      <c r="V34" s="57">
        <v>63</v>
      </c>
      <c r="W34" s="58">
        <v>60</v>
      </c>
      <c r="X34" s="59">
        <v>70</v>
      </c>
      <c r="Y34" s="59">
        <v>87</v>
      </c>
      <c r="Z34" s="60">
        <v>27</v>
      </c>
      <c r="AA34" s="61">
        <v>15</v>
      </c>
      <c r="AB34" s="61">
        <v>30</v>
      </c>
      <c r="AC34" s="51">
        <f t="shared" si="2"/>
        <v>72</v>
      </c>
    </row>
    <row r="35" spans="1:31" x14ac:dyDescent="0.2">
      <c r="A35" s="62" t="s">
        <v>56</v>
      </c>
      <c r="B35" s="46">
        <f t="shared" si="8"/>
        <v>78</v>
      </c>
      <c r="C35" s="47">
        <f t="shared" si="8"/>
        <v>63</v>
      </c>
      <c r="D35" s="47">
        <f t="shared" si="8"/>
        <v>68</v>
      </c>
      <c r="E35" s="47">
        <f t="shared" si="7"/>
        <v>81</v>
      </c>
      <c r="F35" s="48">
        <f t="shared" si="7"/>
        <v>83</v>
      </c>
      <c r="G35" s="49">
        <f t="shared" si="7"/>
        <v>23</v>
      </c>
      <c r="H35" s="50">
        <f t="shared" si="7"/>
        <v>27</v>
      </c>
      <c r="I35" s="50">
        <f t="shared" si="7"/>
        <v>34</v>
      </c>
      <c r="J35" s="51">
        <f t="shared" si="7"/>
        <v>84</v>
      </c>
      <c r="K35" s="52">
        <v>18</v>
      </c>
      <c r="L35" s="52">
        <v>16</v>
      </c>
      <c r="M35" s="53">
        <v>17</v>
      </c>
      <c r="N35" s="53">
        <v>20</v>
      </c>
      <c r="O35" s="53">
        <v>20</v>
      </c>
      <c r="P35" s="54">
        <v>2</v>
      </c>
      <c r="Q35" s="55">
        <v>3</v>
      </c>
      <c r="R35" s="55">
        <v>15</v>
      </c>
      <c r="S35" s="56">
        <f t="shared" si="1"/>
        <v>20</v>
      </c>
      <c r="T35" s="62" t="s">
        <v>56</v>
      </c>
      <c r="U35" s="57">
        <v>60</v>
      </c>
      <c r="V35" s="57">
        <v>47</v>
      </c>
      <c r="W35" s="58">
        <v>51</v>
      </c>
      <c r="X35" s="59">
        <v>61</v>
      </c>
      <c r="Y35" s="59">
        <v>63</v>
      </c>
      <c r="Z35" s="60">
        <v>21</v>
      </c>
      <c r="AA35" s="61">
        <v>24</v>
      </c>
      <c r="AB35" s="61">
        <v>19</v>
      </c>
      <c r="AC35" s="51">
        <f t="shared" si="2"/>
        <v>64</v>
      </c>
    </row>
    <row r="36" spans="1:31" x14ac:dyDescent="0.2">
      <c r="A36" s="62" t="s">
        <v>57</v>
      </c>
      <c r="B36" s="46">
        <f t="shared" si="8"/>
        <v>64</v>
      </c>
      <c r="C36" s="47">
        <f t="shared" si="8"/>
        <v>65</v>
      </c>
      <c r="D36" s="47">
        <f t="shared" si="8"/>
        <v>67</v>
      </c>
      <c r="E36" s="47">
        <f t="shared" si="7"/>
        <v>71</v>
      </c>
      <c r="F36" s="48">
        <f t="shared" si="7"/>
        <v>73</v>
      </c>
      <c r="G36" s="49">
        <f t="shared" si="7"/>
        <v>37</v>
      </c>
      <c r="H36" s="50">
        <f t="shared" si="7"/>
        <v>17</v>
      </c>
      <c r="I36" s="50">
        <f t="shared" si="7"/>
        <v>22</v>
      </c>
      <c r="J36" s="51">
        <f t="shared" si="7"/>
        <v>76</v>
      </c>
      <c r="K36" s="52">
        <v>15</v>
      </c>
      <c r="L36" s="52">
        <v>17</v>
      </c>
      <c r="M36" s="53">
        <v>17</v>
      </c>
      <c r="N36" s="53">
        <v>16</v>
      </c>
      <c r="O36" s="53">
        <v>16</v>
      </c>
      <c r="P36" s="54">
        <v>5</v>
      </c>
      <c r="Q36" s="55">
        <v>0</v>
      </c>
      <c r="R36" s="55">
        <v>9</v>
      </c>
      <c r="S36" s="56">
        <f t="shared" si="1"/>
        <v>14</v>
      </c>
      <c r="T36" s="62" t="s">
        <v>57</v>
      </c>
      <c r="U36" s="57">
        <v>49</v>
      </c>
      <c r="V36" s="57">
        <v>48</v>
      </c>
      <c r="W36" s="58">
        <v>50</v>
      </c>
      <c r="X36" s="59">
        <v>55</v>
      </c>
      <c r="Y36" s="59">
        <v>57</v>
      </c>
      <c r="Z36" s="60">
        <v>32</v>
      </c>
      <c r="AA36" s="61">
        <v>17</v>
      </c>
      <c r="AB36" s="61">
        <v>13</v>
      </c>
      <c r="AC36" s="51">
        <f t="shared" si="2"/>
        <v>62</v>
      </c>
    </row>
    <row r="37" spans="1:31" x14ac:dyDescent="0.2">
      <c r="A37" s="62" t="s">
        <v>58</v>
      </c>
      <c r="B37" s="46">
        <f t="shared" si="8"/>
        <v>216</v>
      </c>
      <c r="C37" s="47">
        <f t="shared" si="8"/>
        <v>221</v>
      </c>
      <c r="D37" s="47">
        <f t="shared" si="8"/>
        <v>190</v>
      </c>
      <c r="E37" s="47">
        <f t="shared" si="7"/>
        <v>190</v>
      </c>
      <c r="F37" s="48">
        <f t="shared" si="7"/>
        <v>196</v>
      </c>
      <c r="G37" s="49">
        <f t="shared" si="7"/>
        <v>58</v>
      </c>
      <c r="H37" s="50">
        <f t="shared" si="7"/>
        <v>64</v>
      </c>
      <c r="I37" s="50">
        <f t="shared" si="7"/>
        <v>82</v>
      </c>
      <c r="J37" s="51">
        <f t="shared" si="7"/>
        <v>204</v>
      </c>
      <c r="K37" s="52">
        <v>52</v>
      </c>
      <c r="L37" s="52">
        <v>54</v>
      </c>
      <c r="M37" s="53">
        <v>55</v>
      </c>
      <c r="N37" s="53">
        <v>55</v>
      </c>
      <c r="O37" s="53">
        <v>55</v>
      </c>
      <c r="P37" s="54">
        <v>13</v>
      </c>
      <c r="Q37" s="55">
        <v>12</v>
      </c>
      <c r="R37" s="55">
        <v>33</v>
      </c>
      <c r="S37" s="56">
        <f t="shared" si="1"/>
        <v>58</v>
      </c>
      <c r="T37" s="62" t="s">
        <v>58</v>
      </c>
      <c r="U37" s="57">
        <v>164</v>
      </c>
      <c r="V37" s="57">
        <v>167</v>
      </c>
      <c r="W37" s="58">
        <v>135</v>
      </c>
      <c r="X37" s="59">
        <v>135</v>
      </c>
      <c r="Y37" s="59">
        <v>141</v>
      </c>
      <c r="Z37" s="60">
        <v>45</v>
      </c>
      <c r="AA37" s="61">
        <v>52</v>
      </c>
      <c r="AB37" s="61">
        <v>49</v>
      </c>
      <c r="AC37" s="51">
        <f t="shared" si="2"/>
        <v>146</v>
      </c>
    </row>
    <row r="38" spans="1:31" x14ac:dyDescent="0.2">
      <c r="A38" s="62" t="s">
        <v>59</v>
      </c>
      <c r="B38" s="46">
        <f t="shared" si="8"/>
        <v>364</v>
      </c>
      <c r="C38" s="47">
        <f t="shared" si="8"/>
        <v>396</v>
      </c>
      <c r="D38" s="47">
        <f t="shared" si="8"/>
        <v>412</v>
      </c>
      <c r="E38" s="47">
        <f t="shared" si="7"/>
        <v>420</v>
      </c>
      <c r="F38" s="48">
        <f t="shared" si="7"/>
        <v>425</v>
      </c>
      <c r="G38" s="49">
        <f t="shared" si="7"/>
        <v>116</v>
      </c>
      <c r="H38" s="50">
        <f t="shared" si="7"/>
        <v>119</v>
      </c>
      <c r="I38" s="50">
        <f t="shared" si="7"/>
        <v>195</v>
      </c>
      <c r="J38" s="51">
        <f t="shared" si="7"/>
        <v>430</v>
      </c>
      <c r="K38" s="52">
        <v>137</v>
      </c>
      <c r="L38" s="52">
        <v>155</v>
      </c>
      <c r="M38" s="53">
        <v>163</v>
      </c>
      <c r="N38" s="53">
        <v>159</v>
      </c>
      <c r="O38" s="53">
        <v>154</v>
      </c>
      <c r="P38" s="54">
        <v>18</v>
      </c>
      <c r="Q38" s="55">
        <v>19</v>
      </c>
      <c r="R38" s="55">
        <v>112</v>
      </c>
      <c r="S38" s="56">
        <f t="shared" si="1"/>
        <v>149</v>
      </c>
      <c r="T38" s="62" t="s">
        <v>59</v>
      </c>
      <c r="U38" s="57">
        <v>227</v>
      </c>
      <c r="V38" s="57">
        <v>241</v>
      </c>
      <c r="W38" s="58">
        <v>249</v>
      </c>
      <c r="X38" s="59">
        <v>261</v>
      </c>
      <c r="Y38" s="59">
        <v>271</v>
      </c>
      <c r="Z38" s="60">
        <v>98</v>
      </c>
      <c r="AA38" s="61">
        <v>100</v>
      </c>
      <c r="AB38" s="61">
        <v>83</v>
      </c>
      <c r="AC38" s="51">
        <f t="shared" si="2"/>
        <v>281</v>
      </c>
    </row>
    <row r="39" spans="1:31" ht="18" thickBot="1" x14ac:dyDescent="0.25">
      <c r="A39" s="63" t="s">
        <v>60</v>
      </c>
      <c r="B39" s="64">
        <f t="shared" si="8"/>
        <v>38</v>
      </c>
      <c r="C39" s="65">
        <f t="shared" si="8"/>
        <v>38</v>
      </c>
      <c r="D39" s="65">
        <f t="shared" si="8"/>
        <v>38</v>
      </c>
      <c r="E39" s="65">
        <f t="shared" si="7"/>
        <v>35</v>
      </c>
      <c r="F39" s="66">
        <f t="shared" si="7"/>
        <v>32</v>
      </c>
      <c r="G39" s="67">
        <f t="shared" si="7"/>
        <v>9</v>
      </c>
      <c r="H39" s="68">
        <f t="shared" si="7"/>
        <v>13</v>
      </c>
      <c r="I39" s="68">
        <f t="shared" si="7"/>
        <v>15</v>
      </c>
      <c r="J39" s="69">
        <f t="shared" si="7"/>
        <v>37</v>
      </c>
      <c r="K39" s="70">
        <v>9</v>
      </c>
      <c r="L39" s="70">
        <v>10</v>
      </c>
      <c r="M39" s="71">
        <v>10</v>
      </c>
      <c r="N39" s="71">
        <v>6</v>
      </c>
      <c r="O39" s="71">
        <v>4</v>
      </c>
      <c r="P39" s="72">
        <v>1</v>
      </c>
      <c r="Q39" s="73">
        <v>0</v>
      </c>
      <c r="R39" s="73">
        <v>6</v>
      </c>
      <c r="S39" s="74">
        <f t="shared" si="1"/>
        <v>7</v>
      </c>
      <c r="T39" s="63" t="s">
        <v>60</v>
      </c>
      <c r="U39" s="75">
        <v>29</v>
      </c>
      <c r="V39" s="75">
        <v>28</v>
      </c>
      <c r="W39" s="76">
        <v>28</v>
      </c>
      <c r="X39" s="94">
        <v>29</v>
      </c>
      <c r="Y39" s="94">
        <v>28</v>
      </c>
      <c r="Z39" s="78">
        <v>8</v>
      </c>
      <c r="AA39" s="79">
        <v>13</v>
      </c>
      <c r="AB39" s="79">
        <v>9</v>
      </c>
      <c r="AC39" s="69">
        <f t="shared" si="2"/>
        <v>30</v>
      </c>
    </row>
    <row r="40" spans="1:31" s="6" customFormat="1" x14ac:dyDescent="0.2">
      <c r="A40" s="95" t="s">
        <v>61</v>
      </c>
      <c r="B40" s="96">
        <f t="shared" si="8"/>
        <v>2229</v>
      </c>
      <c r="C40" s="97">
        <f t="shared" si="8"/>
        <v>2223</v>
      </c>
      <c r="D40" s="97">
        <f t="shared" si="8"/>
        <v>2332</v>
      </c>
      <c r="E40" s="97">
        <f t="shared" si="7"/>
        <v>2387</v>
      </c>
      <c r="F40" s="98">
        <f t="shared" si="7"/>
        <v>2473</v>
      </c>
      <c r="G40" s="99">
        <f t="shared" si="7"/>
        <v>827</v>
      </c>
      <c r="H40" s="97">
        <f t="shared" si="7"/>
        <v>692</v>
      </c>
      <c r="I40" s="97">
        <f t="shared" si="7"/>
        <v>993</v>
      </c>
      <c r="J40" s="100">
        <f t="shared" si="7"/>
        <v>2512</v>
      </c>
      <c r="K40" s="96">
        <f t="shared" ref="K40:R40" si="9">SUM(K26:K39)</f>
        <v>665</v>
      </c>
      <c r="L40" s="97">
        <f t="shared" si="9"/>
        <v>684</v>
      </c>
      <c r="M40" s="97">
        <f t="shared" si="9"/>
        <v>721</v>
      </c>
      <c r="N40" s="97">
        <f t="shared" si="9"/>
        <v>726</v>
      </c>
      <c r="O40" s="98">
        <f t="shared" si="9"/>
        <v>742</v>
      </c>
      <c r="P40" s="99">
        <f t="shared" si="9"/>
        <v>147</v>
      </c>
      <c r="Q40" s="97">
        <f t="shared" si="9"/>
        <v>143</v>
      </c>
      <c r="R40" s="97">
        <f t="shared" si="9"/>
        <v>483</v>
      </c>
      <c r="S40" s="101">
        <f t="shared" si="1"/>
        <v>773</v>
      </c>
      <c r="T40" s="95" t="s">
        <v>61</v>
      </c>
      <c r="U40" s="102">
        <f t="shared" ref="U40:AB40" si="10">SUM(U26:U39)</f>
        <v>1564</v>
      </c>
      <c r="V40" s="97">
        <f t="shared" si="10"/>
        <v>1539</v>
      </c>
      <c r="W40" s="97">
        <f t="shared" si="10"/>
        <v>1611</v>
      </c>
      <c r="X40" s="97">
        <f t="shared" si="10"/>
        <v>1661</v>
      </c>
      <c r="Y40" s="98">
        <f t="shared" si="10"/>
        <v>1731</v>
      </c>
      <c r="Z40" s="99">
        <f t="shared" si="10"/>
        <v>680</v>
      </c>
      <c r="AA40" s="97">
        <f t="shared" si="10"/>
        <v>549</v>
      </c>
      <c r="AB40" s="97">
        <f t="shared" si="10"/>
        <v>510</v>
      </c>
      <c r="AC40" s="100">
        <f t="shared" si="2"/>
        <v>1739</v>
      </c>
      <c r="AD40" s="3"/>
      <c r="AE40" s="3"/>
    </row>
    <row r="41" spans="1:31" ht="37.5" customHeight="1" x14ac:dyDescent="0.2">
      <c r="A41" s="103" t="s">
        <v>62</v>
      </c>
      <c r="B41" s="104">
        <f t="shared" si="8"/>
        <v>18777</v>
      </c>
      <c r="C41" s="105">
        <f t="shared" si="8"/>
        <v>19480</v>
      </c>
      <c r="D41" s="105">
        <f t="shared" si="8"/>
        <v>20255</v>
      </c>
      <c r="E41" s="105">
        <f t="shared" si="7"/>
        <v>21248</v>
      </c>
      <c r="F41" s="106">
        <f t="shared" si="7"/>
        <v>21865</v>
      </c>
      <c r="G41" s="107">
        <f t="shared" si="7"/>
        <v>8120</v>
      </c>
      <c r="H41" s="105">
        <f t="shared" si="7"/>
        <v>5654</v>
      </c>
      <c r="I41" s="105">
        <f t="shared" si="7"/>
        <v>8912</v>
      </c>
      <c r="J41" s="51">
        <f t="shared" si="7"/>
        <v>22686</v>
      </c>
      <c r="K41" s="104">
        <f t="shared" ref="K41:R41" si="11">SUM(K25,K40)</f>
        <v>6360</v>
      </c>
      <c r="L41" s="105">
        <f t="shared" si="11"/>
        <v>6453</v>
      </c>
      <c r="M41" s="105">
        <f t="shared" si="11"/>
        <v>6656</v>
      </c>
      <c r="N41" s="105">
        <f t="shared" si="11"/>
        <v>6843</v>
      </c>
      <c r="O41" s="106">
        <f t="shared" si="11"/>
        <v>7081</v>
      </c>
      <c r="P41" s="107">
        <f t="shared" si="11"/>
        <v>1572</v>
      </c>
      <c r="Q41" s="105">
        <f t="shared" si="11"/>
        <v>1327</v>
      </c>
      <c r="R41" s="105">
        <f t="shared" si="11"/>
        <v>4356</v>
      </c>
      <c r="S41" s="56">
        <f t="shared" si="1"/>
        <v>7255</v>
      </c>
      <c r="T41" s="103" t="s">
        <v>62</v>
      </c>
      <c r="U41" s="108">
        <f t="shared" ref="U41:AB41" si="12">SUM(U25,U40)</f>
        <v>12417</v>
      </c>
      <c r="V41" s="105">
        <f t="shared" si="12"/>
        <v>13027</v>
      </c>
      <c r="W41" s="105">
        <f t="shared" si="12"/>
        <v>13599</v>
      </c>
      <c r="X41" s="105">
        <f t="shared" si="12"/>
        <v>14405</v>
      </c>
      <c r="Y41" s="106">
        <f t="shared" si="12"/>
        <v>14784</v>
      </c>
      <c r="Z41" s="107">
        <f t="shared" si="12"/>
        <v>6548</v>
      </c>
      <c r="AA41" s="105">
        <f t="shared" si="12"/>
        <v>4327</v>
      </c>
      <c r="AB41" s="105">
        <f t="shared" si="12"/>
        <v>4556</v>
      </c>
      <c r="AC41" s="51">
        <f t="shared" si="2"/>
        <v>15431</v>
      </c>
    </row>
    <row r="42" spans="1:31" ht="18" thickBot="1" x14ac:dyDescent="0.25">
      <c r="A42" s="109" t="s">
        <v>63</v>
      </c>
      <c r="B42" s="110">
        <f t="shared" si="8"/>
        <v>63884</v>
      </c>
      <c r="C42" s="111">
        <f t="shared" si="8"/>
        <v>64994</v>
      </c>
      <c r="D42" s="111">
        <f t="shared" si="8"/>
        <v>67096</v>
      </c>
      <c r="E42" s="111">
        <f t="shared" si="7"/>
        <v>68923</v>
      </c>
      <c r="F42" s="112">
        <f t="shared" si="7"/>
        <v>70150</v>
      </c>
      <c r="G42" s="113">
        <f t="shared" si="7"/>
        <v>25322</v>
      </c>
      <c r="H42" s="111">
        <f t="shared" si="7"/>
        <v>16724</v>
      </c>
      <c r="I42" s="111">
        <f t="shared" si="7"/>
        <v>31947</v>
      </c>
      <c r="J42" s="114">
        <f t="shared" si="7"/>
        <v>73993</v>
      </c>
      <c r="K42" s="110">
        <f t="shared" ref="K42:R42" si="13">SUM(K9,K41)</f>
        <v>24425</v>
      </c>
      <c r="L42" s="111">
        <f t="shared" si="13"/>
        <v>23586</v>
      </c>
      <c r="M42" s="111">
        <f t="shared" si="13"/>
        <v>23908</v>
      </c>
      <c r="N42" s="111">
        <f t="shared" si="13"/>
        <v>23609</v>
      </c>
      <c r="O42" s="112">
        <f t="shared" si="13"/>
        <v>23305</v>
      </c>
      <c r="P42" s="113">
        <f t="shared" si="13"/>
        <v>5051</v>
      </c>
      <c r="Q42" s="111">
        <f t="shared" si="13"/>
        <v>3893</v>
      </c>
      <c r="R42" s="111">
        <f t="shared" si="13"/>
        <v>16118</v>
      </c>
      <c r="S42" s="115">
        <f t="shared" si="1"/>
        <v>25062</v>
      </c>
      <c r="T42" s="109" t="s">
        <v>63</v>
      </c>
      <c r="U42" s="116">
        <f t="shared" ref="U42:AB42" si="14">SUM(U9,U41)</f>
        <v>39459</v>
      </c>
      <c r="V42" s="111">
        <f t="shared" si="14"/>
        <v>41408</v>
      </c>
      <c r="W42" s="111">
        <f t="shared" si="14"/>
        <v>43188</v>
      </c>
      <c r="X42" s="111">
        <f t="shared" si="14"/>
        <v>45314</v>
      </c>
      <c r="Y42" s="112">
        <f t="shared" si="14"/>
        <v>46845</v>
      </c>
      <c r="Z42" s="113">
        <f t="shared" si="14"/>
        <v>20271</v>
      </c>
      <c r="AA42" s="111">
        <f t="shared" si="14"/>
        <v>12831</v>
      </c>
      <c r="AB42" s="111">
        <f t="shared" si="14"/>
        <v>15829</v>
      </c>
      <c r="AC42" s="114">
        <f t="shared" si="2"/>
        <v>48931</v>
      </c>
    </row>
    <row r="43" spans="1:31" x14ac:dyDescent="0.2">
      <c r="A43" s="3" t="s">
        <v>64</v>
      </c>
      <c r="T43" s="3" t="s">
        <v>64</v>
      </c>
      <c r="U43" s="117"/>
    </row>
    <row r="44" spans="1:31" x14ac:dyDescent="0.2">
      <c r="A44" s="118"/>
      <c r="T44" s="118"/>
      <c r="U44" s="118"/>
    </row>
    <row r="45" spans="1:31" s="118" customFormat="1" x14ac:dyDescent="0.2">
      <c r="U45" s="3"/>
    </row>
    <row r="48" spans="1:31" x14ac:dyDescent="0.2">
      <c r="AC48" s="6"/>
    </row>
  </sheetData>
  <mergeCells count="27">
    <mergeCell ref="V3:V4"/>
    <mergeCell ref="W3:W4"/>
    <mergeCell ref="X3:X4"/>
    <mergeCell ref="Y3:Y4"/>
    <mergeCell ref="Z3:AC3"/>
    <mergeCell ref="L3:L4"/>
    <mergeCell ref="M3:M4"/>
    <mergeCell ref="N3:N4"/>
    <mergeCell ref="O3:O4"/>
    <mergeCell ref="P3:S3"/>
    <mergeCell ref="U3:U4"/>
    <mergeCell ref="C3:C4"/>
    <mergeCell ref="D3:D4"/>
    <mergeCell ref="E3:E4"/>
    <mergeCell ref="F3:F4"/>
    <mergeCell ref="G3:J3"/>
    <mergeCell ref="K3:K4"/>
    <mergeCell ref="A1:C1"/>
    <mergeCell ref="P1:S1"/>
    <mergeCell ref="T1:V1"/>
    <mergeCell ref="Z1:AC1"/>
    <mergeCell ref="A2:A4"/>
    <mergeCell ref="B2:J2"/>
    <mergeCell ref="K2:S2"/>
    <mergeCell ref="T2:T4"/>
    <mergeCell ref="U2:AC2"/>
    <mergeCell ref="B3:B4"/>
  </mergeCells>
  <phoneticPr fontId="3"/>
  <pageMargins left="0.59055118110236227" right="0.59055118110236227" top="0.59055118110236227" bottom="0.39370078740157483" header="0.39370078740157483" footer="0.39370078740157483"/>
  <pageSetup paperSize="8" orientation="landscape" r:id="rId1"/>
  <headerFooter>
    <oddHeader>&amp;R&amp;A</oddHeader>
  </headerFooter>
  <colBreaks count="1" manualBreakCount="1">
    <brk id="19" max="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5ｰ1</vt:lpstr>
      <vt:lpstr>'5ｰ1'!\a</vt:lpstr>
      <vt:lpstr>'5ｰ1'!\s</vt:lpstr>
      <vt:lpstr>'5ｰ1'!Print_Area</vt:lpstr>
      <vt:lpstr>'5ｰ1'!Print_Titles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2021-01-05T04:22:57Z</dcterms:created>
  <dcterms:modified xsi:type="dcterms:W3CDTF">2021-01-05T04:23:25Z</dcterms:modified>
</cp:coreProperties>
</file>