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1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'5-13'!$A$1:$L$46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K43" i="1"/>
  <c r="J43" i="1"/>
  <c r="I43" i="1"/>
  <c r="H43" i="1"/>
  <c r="G43" i="1"/>
  <c r="F43" i="1"/>
  <c r="E43" i="1"/>
  <c r="D43" i="1"/>
  <c r="C43" i="1"/>
  <c r="L37" i="1"/>
  <c r="J37" i="1"/>
  <c r="I37" i="1"/>
  <c r="H37" i="1"/>
  <c r="G37" i="1"/>
  <c r="F37" i="1"/>
  <c r="E37" i="1"/>
  <c r="D37" i="1"/>
  <c r="C37" i="1"/>
  <c r="L30" i="1"/>
  <c r="J30" i="1"/>
  <c r="J8" i="1" s="1"/>
  <c r="J3" i="1" s="1"/>
  <c r="I30" i="1"/>
  <c r="H30" i="1"/>
  <c r="G30" i="1"/>
  <c r="F30" i="1"/>
  <c r="E30" i="1"/>
  <c r="D30" i="1"/>
  <c r="C30" i="1"/>
  <c r="L25" i="1"/>
  <c r="J25" i="1"/>
  <c r="I25" i="1"/>
  <c r="H25" i="1"/>
  <c r="G25" i="1"/>
  <c r="F25" i="1"/>
  <c r="E25" i="1"/>
  <c r="D25" i="1"/>
  <c r="C25" i="1"/>
  <c r="C8" i="1" s="1"/>
  <c r="C3" i="1" s="1"/>
  <c r="L23" i="1"/>
  <c r="K23" i="1"/>
  <c r="J23" i="1"/>
  <c r="I23" i="1"/>
  <c r="H23" i="1"/>
  <c r="G23" i="1"/>
  <c r="F23" i="1"/>
  <c r="E23" i="1"/>
  <c r="E8" i="1" s="1"/>
  <c r="E3" i="1" s="1"/>
  <c r="D23" i="1"/>
  <c r="C23" i="1"/>
  <c r="L19" i="1"/>
  <c r="J19" i="1"/>
  <c r="I19" i="1"/>
  <c r="H19" i="1"/>
  <c r="G19" i="1"/>
  <c r="F19" i="1"/>
  <c r="F8" i="1" s="1"/>
  <c r="F3" i="1" s="1"/>
  <c r="E19" i="1"/>
  <c r="D19" i="1"/>
  <c r="C19" i="1"/>
  <c r="L16" i="1"/>
  <c r="L8" i="1" s="1"/>
  <c r="L3" i="1" s="1"/>
  <c r="J16" i="1"/>
  <c r="I16" i="1"/>
  <c r="H16" i="1"/>
  <c r="G16" i="1"/>
  <c r="G8" i="1" s="1"/>
  <c r="G3" i="1" s="1"/>
  <c r="F16" i="1"/>
  <c r="E16" i="1"/>
  <c r="D16" i="1"/>
  <c r="C16" i="1"/>
  <c r="L11" i="1"/>
  <c r="J11" i="1"/>
  <c r="I11" i="1"/>
  <c r="H11" i="1"/>
  <c r="H8" i="1" s="1"/>
  <c r="H3" i="1" s="1"/>
  <c r="G11" i="1"/>
  <c r="F11" i="1"/>
  <c r="E11" i="1"/>
  <c r="D11" i="1"/>
  <c r="D8" i="1" s="1"/>
  <c r="D3" i="1" s="1"/>
  <c r="C11" i="1"/>
  <c r="I8" i="1"/>
  <c r="I3" i="1" s="1"/>
  <c r="K3" i="1"/>
</calcChain>
</file>

<file path=xl/sharedStrings.xml><?xml version="1.0" encoding="utf-8"?>
<sst xmlns="http://schemas.openxmlformats.org/spreadsheetml/2006/main" count="66" uniqueCount="59">
  <si>
    <t>5-13表　療育手帳交付数</t>
  </si>
  <si>
    <t>各年度末現在（単位：件）</t>
    <phoneticPr fontId="4"/>
  </si>
  <si>
    <t>保健福祉事務所及びセンター</t>
    <phoneticPr fontId="4"/>
  </si>
  <si>
    <t>市町村名</t>
  </si>
  <si>
    <t>22年度</t>
    <phoneticPr fontId="5"/>
  </si>
  <si>
    <t>23年度</t>
    <phoneticPr fontId="5"/>
  </si>
  <si>
    <t>24年度</t>
    <phoneticPr fontId="5"/>
  </si>
  <si>
    <t>25年度</t>
    <phoneticPr fontId="5"/>
  </si>
  <si>
    <t>26年度</t>
    <phoneticPr fontId="5"/>
  </si>
  <si>
    <t>27年度</t>
    <phoneticPr fontId="5"/>
  </si>
  <si>
    <t>28年度</t>
    <phoneticPr fontId="5"/>
  </si>
  <si>
    <t>29年度</t>
  </si>
  <si>
    <t>30年度</t>
    <phoneticPr fontId="4"/>
  </si>
  <si>
    <t>R1年度</t>
    <phoneticPr fontId="4"/>
  </si>
  <si>
    <t>総計</t>
  </si>
  <si>
    <t>横浜市</t>
  </si>
  <si>
    <t>川崎市</t>
  </si>
  <si>
    <t>相模原市</t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</si>
  <si>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</si>
  <si>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</si>
  <si>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</si>
  <si>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</si>
  <si>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4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</si>
  <si>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</si>
  <si>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</si>
  <si>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</si>
  <si>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</si>
  <si>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</si>
  <si>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4"/>
  </si>
  <si>
    <t>秦野市</t>
  </si>
  <si>
    <t>伊勢原市</t>
  </si>
  <si>
    <t>鎌倉</t>
    <rPh sb="0" eb="2">
      <t>カマクラ</t>
    </rPh>
    <phoneticPr fontId="4"/>
  </si>
  <si>
    <t>鎌倉市</t>
  </si>
  <si>
    <t>逗子市</t>
  </si>
  <si>
    <t>葉山町</t>
  </si>
  <si>
    <t>三崎</t>
    <rPh sb="0" eb="2">
      <t>ミサキ</t>
    </rPh>
    <phoneticPr fontId="4"/>
  </si>
  <si>
    <t>三浦市</t>
  </si>
  <si>
    <t>小田原</t>
    <rPh sb="0" eb="3">
      <t>オダワラ</t>
    </rPh>
    <phoneticPr fontId="4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</si>
  <si>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</si>
  <si>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</si>
  <si>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</si>
  <si>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</si>
  <si>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4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</si>
  <si>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</si>
  <si>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</si>
  <si>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</si>
  <si>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</si>
  <si>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</si>
  <si>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</si>
  <si>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4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</si>
  <si>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</si>
  <si>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</si>
  <si>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</si>
  <si>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</si>
  <si>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</si>
  <si>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4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</si>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</sst>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/>
      <diagonal style="hair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8"/>
      </bottom>
      <diagonal style="hair">
        <color indexed="64"/>
      </diagonal>
    </border>
    <border diagonalDown="1">
      <left style="medium">
        <color indexed="64"/>
      </left>
      <right style="thin">
        <color indexed="8"/>
      </right>
      <top/>
      <bottom/>
      <diagonal style="thin">
        <color indexed="64"/>
      </diagonal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1" fillId="0" borderId="0"/>
  </cellStyleXfs>
  <cellXfs count="63">
    <xf numFmtId="0" fontId="0" fillId="0" borderId="0" xfId="0"/>
    <xf numFmtId="0" fontId="2" fillId="2" borderId="0" xfId="1" quotePrefix="1" applyNumberFormat="1" applyFont="1" applyFill="1" applyBorder="1" applyAlignment="1">
      <alignment vertical="center"/>
    </xf>
    <xf numFmtId="37" fontId="2" fillId="2" borderId="0" xfId="1" applyNumberFormat="1" applyFont="1" applyFill="1" applyBorder="1" applyAlignment="1">
      <alignment vertical="center"/>
    </xf>
    <xf numFmtId="37" fontId="2" fillId="0" borderId="0" xfId="1" applyFont="1" applyFill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0" fillId="0" borderId="0" xfId="0" applyAlignment="1"/>
    <xf numFmtId="37" fontId="2" fillId="3" borderId="2" xfId="1" applyFont="1" applyFill="1" applyBorder="1" applyAlignment="1">
      <alignment horizontal="distributed" vertical="center" justifyLastLine="1"/>
    </xf>
    <xf numFmtId="37" fontId="2" fillId="3" borderId="3" xfId="1" applyFont="1" applyFill="1" applyBorder="1" applyAlignment="1">
      <alignment horizontal="distributed" vertical="center" justifyLastLine="1"/>
    </xf>
    <xf numFmtId="41" fontId="2" fillId="3" borderId="4" xfId="1" quotePrefix="1" applyNumberFormat="1" applyFont="1" applyFill="1" applyBorder="1" applyAlignment="1">
      <alignment horizontal="distributed" vertical="center" justifyLastLine="1"/>
    </xf>
    <xf numFmtId="41" fontId="6" fillId="3" borderId="4" xfId="1" quotePrefix="1" applyNumberFormat="1" applyFont="1" applyFill="1" applyBorder="1" applyAlignment="1">
      <alignment horizontal="distributed" vertical="center" justifyLastLine="1"/>
    </xf>
    <xf numFmtId="41" fontId="2" fillId="3" borderId="5" xfId="1" quotePrefix="1" applyNumberFormat="1" applyFont="1" applyFill="1" applyBorder="1" applyAlignment="1">
      <alignment horizontal="distributed" vertical="center" justifyLastLine="1"/>
    </xf>
    <xf numFmtId="3" fontId="2" fillId="4" borderId="6" xfId="0" applyNumberFormat="1" applyFont="1" applyFill="1" applyBorder="1" applyAlignment="1">
      <alignment horizontal="distributed" vertical="center" justifyLastLine="1"/>
    </xf>
    <xf numFmtId="3" fontId="2" fillId="4" borderId="7" xfId="0" applyNumberFormat="1" applyFont="1" applyFill="1" applyBorder="1" applyAlignment="1">
      <alignment horizontal="distributed" vertical="center" justifyLastLine="1"/>
    </xf>
    <xf numFmtId="41" fontId="7" fillId="4" borderId="8" xfId="1" applyNumberFormat="1" applyFont="1" applyFill="1" applyBorder="1" applyAlignment="1">
      <alignment vertical="center"/>
    </xf>
    <xf numFmtId="41" fontId="7" fillId="4" borderId="9" xfId="1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vertical="center" wrapText="1"/>
    </xf>
    <xf numFmtId="3" fontId="2" fillId="4" borderId="7" xfId="0" applyNumberFormat="1" applyFont="1" applyFill="1" applyBorder="1" applyAlignment="1">
      <alignment vertical="center" wrapText="1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3" fontId="2" fillId="2" borderId="23" xfId="0" applyNumberFormat="1" applyFont="1" applyFill="1" applyBorder="1" applyAlignment="1">
      <alignment horizontal="distributed" vertical="center" justifyLastLine="1"/>
    </xf>
    <xf numFmtId="3" fontId="2" fillId="4" borderId="24" xfId="0" applyNumberFormat="1" applyFont="1" applyFill="1" applyBorder="1" applyAlignment="1">
      <alignment horizontal="distributed" vertical="center" justifyLastLine="1"/>
    </xf>
    <xf numFmtId="41" fontId="7" fillId="4" borderId="15" xfId="1" applyNumberFormat="1" applyFont="1" applyFill="1" applyBorder="1" applyAlignment="1">
      <alignment vertical="center"/>
    </xf>
    <xf numFmtId="41" fontId="7" fillId="4" borderId="16" xfId="1" applyNumberFormat="1" applyFont="1" applyFill="1" applyBorder="1" applyAlignment="1">
      <alignment vertical="center"/>
    </xf>
    <xf numFmtId="3" fontId="2" fillId="2" borderId="25" xfId="0" applyNumberFormat="1" applyFont="1" applyFill="1" applyBorder="1" applyAlignment="1">
      <alignment horizontal="distributed" vertical="center" justifyLastLine="1"/>
    </xf>
    <xf numFmtId="3" fontId="2" fillId="2" borderId="26" xfId="0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3" fontId="2" fillId="2" borderId="29" xfId="0" applyNumberFormat="1" applyFont="1" applyFill="1" applyBorder="1" applyAlignment="1">
      <alignment vertical="center"/>
    </xf>
    <xf numFmtId="41" fontId="2" fillId="0" borderId="30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3" fontId="2" fillId="2" borderId="32" xfId="0" applyNumberFormat="1" applyFont="1" applyFill="1" applyBorder="1" applyAlignment="1">
      <alignment vertical="center"/>
    </xf>
    <xf numFmtId="3" fontId="2" fillId="2" borderId="33" xfId="0" applyNumberFormat="1" applyFont="1" applyFill="1" applyBorder="1" applyAlignment="1">
      <alignment horizontal="distributed" vertical="center" justifyLastLine="1"/>
    </xf>
    <xf numFmtId="3" fontId="2" fillId="2" borderId="34" xfId="0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vertical="center"/>
    </xf>
    <xf numFmtId="41" fontId="2" fillId="0" borderId="36" xfId="1" applyNumberFormat="1" applyFont="1" applyFill="1" applyBorder="1" applyAlignment="1">
      <alignment vertical="center"/>
    </xf>
    <xf numFmtId="3" fontId="2" fillId="2" borderId="37" xfId="0" applyNumberFormat="1" applyFont="1" applyFill="1" applyBorder="1" applyAlignment="1">
      <alignment horizontal="distributed" vertical="center" wrapText="1" justifyLastLine="1"/>
    </xf>
    <xf numFmtId="3" fontId="2" fillId="2" borderId="38" xfId="0" applyNumberFormat="1" applyFont="1" applyFill="1" applyBorder="1" applyAlignment="1">
      <alignment vertical="center"/>
    </xf>
    <xf numFmtId="3" fontId="2" fillId="2" borderId="39" xfId="0" applyNumberFormat="1" applyFont="1" applyFill="1" applyBorder="1" applyAlignment="1">
      <alignment vertical="center"/>
    </xf>
    <xf numFmtId="3" fontId="2" fillId="2" borderId="40" xfId="0" applyNumberFormat="1" applyFont="1" applyFill="1" applyBorder="1" applyAlignment="1">
      <alignment horizontal="distributed" vertical="center" justifyLastLine="1"/>
    </xf>
    <xf numFmtId="3" fontId="2" fillId="2" borderId="41" xfId="0" applyNumberFormat="1" applyFont="1" applyFill="1" applyBorder="1" applyAlignment="1">
      <alignment vertical="center"/>
    </xf>
    <xf numFmtId="41" fontId="7" fillId="4" borderId="21" xfId="1" applyNumberFormat="1" applyFont="1" applyFill="1" applyBorder="1" applyAlignment="1">
      <alignment vertical="center"/>
    </xf>
    <xf numFmtId="41" fontId="7" fillId="4" borderId="22" xfId="1" applyNumberFormat="1" applyFont="1" applyFill="1" applyBorder="1" applyAlignment="1">
      <alignment vertical="center"/>
    </xf>
    <xf numFmtId="3" fontId="2" fillId="2" borderId="42" xfId="0" applyNumberFormat="1" applyFont="1" applyFill="1" applyBorder="1" applyAlignment="1">
      <alignment vertical="center"/>
    </xf>
    <xf numFmtId="3" fontId="2" fillId="2" borderId="23" xfId="0" applyNumberFormat="1" applyFont="1" applyFill="1" applyBorder="1" applyAlignment="1">
      <alignment horizontal="distributed" vertical="center" wrapText="1" justifyLastLine="1"/>
    </xf>
    <xf numFmtId="3" fontId="2" fillId="2" borderId="25" xfId="0" applyNumberFormat="1" applyFont="1" applyFill="1" applyBorder="1" applyAlignment="1">
      <alignment horizontal="distributed" vertical="center" wrapText="1" justifyLastLine="1"/>
    </xf>
    <xf numFmtId="3" fontId="2" fillId="2" borderId="43" xfId="0" applyNumberFormat="1" applyFont="1" applyFill="1" applyBorder="1" applyAlignment="1">
      <alignment horizontal="distributed" vertical="center" wrapText="1" justifyLastLine="1"/>
    </xf>
    <xf numFmtId="3" fontId="2" fillId="2" borderId="44" xfId="0" applyNumberFormat="1" applyFont="1" applyFill="1" applyBorder="1" applyAlignment="1">
      <alignment vertical="center"/>
    </xf>
    <xf numFmtId="41" fontId="2" fillId="0" borderId="45" xfId="1" applyNumberFormat="1" applyFont="1" applyFill="1" applyBorder="1" applyAlignment="1">
      <alignment vertical="center"/>
    </xf>
    <xf numFmtId="41" fontId="2" fillId="0" borderId="46" xfId="1" applyNumberFormat="1" applyFont="1" applyFill="1" applyBorder="1" applyAlignment="1">
      <alignment vertical="center"/>
    </xf>
    <xf numFmtId="37" fontId="2" fillId="2" borderId="0" xfId="1" applyFont="1" applyFill="1" applyAlignment="1">
      <alignment vertical="center"/>
    </xf>
    <xf numFmtId="41" fontId="2" fillId="2" borderId="0" xfId="1" applyNumberFormat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46"/>
  <sheetViews>
    <sheetView tabSelected="1" view="pageBreakPreview" topLeftCell="C1" zoomScale="60" zoomScaleNormal="100" workbookViewId="0">
      <selection activeCell="L3" sqref="L3"/>
    </sheetView>
  </sheetViews>
  <sheetFormatPr defaultRowHeight="13" x14ac:dyDescent="0.2"/>
  <cols>
    <col min="1" max="1" width="15.36328125" style="6" customWidth="1"/>
    <col min="2" max="2" width="9.6328125" style="6" customWidth="1"/>
    <col min="3" max="12" width="10.6328125" style="6" customWidth="1"/>
    <col min="13" max="16384" width="8.7265625" style="6"/>
  </cols>
  <sheetData>
    <row r="1" spans="1:12" ht="18" thickBot="1" x14ac:dyDescent="0.25">
      <c r="A1" s="1" t="s">
        <v>0</v>
      </c>
      <c r="B1" s="1"/>
      <c r="C1" s="2"/>
      <c r="D1" s="2"/>
      <c r="E1" s="2"/>
      <c r="F1" s="2"/>
      <c r="G1" s="3"/>
      <c r="H1" s="3"/>
      <c r="I1" s="4"/>
      <c r="J1" s="4"/>
      <c r="K1" s="4"/>
      <c r="L1" s="5" t="s">
        <v>1</v>
      </c>
    </row>
    <row r="2" spans="1:12" ht="35.5" thickBot="1" x14ac:dyDescent="0.25">
      <c r="A2" s="7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10" t="s">
        <v>12</v>
      </c>
      <c r="L2" s="11" t="s">
        <v>13</v>
      </c>
    </row>
    <row r="3" spans="1:12" ht="18" thickBot="1" x14ac:dyDescent="0.25">
      <c r="A3" s="12" t="s">
        <v>14</v>
      </c>
      <c r="B3" s="13"/>
      <c r="C3" s="14">
        <f t="shared" ref="C3:L3" si="0">SUM(C4:C8)</f>
        <v>50736</v>
      </c>
      <c r="D3" s="14">
        <f t="shared" si="0"/>
        <v>53214</v>
      </c>
      <c r="E3" s="14">
        <f t="shared" si="0"/>
        <v>55591</v>
      </c>
      <c r="F3" s="14">
        <f t="shared" si="0"/>
        <v>58391</v>
      </c>
      <c r="G3" s="14">
        <f t="shared" si="0"/>
        <v>61552</v>
      </c>
      <c r="H3" s="14">
        <f t="shared" si="0"/>
        <v>64528</v>
      </c>
      <c r="I3" s="14">
        <f t="shared" si="0"/>
        <v>67495</v>
      </c>
      <c r="J3" s="14">
        <f t="shared" si="0"/>
        <v>70737</v>
      </c>
      <c r="K3" s="14">
        <f t="shared" si="0"/>
        <v>73936</v>
      </c>
      <c r="L3" s="15">
        <f t="shared" si="0"/>
        <v>77221</v>
      </c>
    </row>
    <row r="4" spans="1:12" ht="18" thickTop="1" x14ac:dyDescent="0.2">
      <c r="A4" s="16"/>
      <c r="B4" s="17" t="s">
        <v>15</v>
      </c>
      <c r="C4" s="18">
        <v>20807</v>
      </c>
      <c r="D4" s="18">
        <v>21864</v>
      </c>
      <c r="E4" s="18">
        <v>23005</v>
      </c>
      <c r="F4" s="18">
        <v>24171</v>
      </c>
      <c r="G4" s="18">
        <v>25447</v>
      </c>
      <c r="H4" s="18">
        <v>26712</v>
      </c>
      <c r="I4" s="18">
        <v>27958</v>
      </c>
      <c r="J4" s="18">
        <v>29409</v>
      </c>
      <c r="K4" s="18">
        <v>30822</v>
      </c>
      <c r="L4" s="19">
        <v>32281</v>
      </c>
    </row>
    <row r="5" spans="1:12" ht="17.5" x14ac:dyDescent="0.2">
      <c r="A5" s="16"/>
      <c r="B5" s="20" t="s">
        <v>16</v>
      </c>
      <c r="C5" s="21">
        <v>6796</v>
      </c>
      <c r="D5" s="21">
        <v>7135</v>
      </c>
      <c r="E5" s="21">
        <v>7465</v>
      </c>
      <c r="F5" s="21">
        <v>7830</v>
      </c>
      <c r="G5" s="21">
        <v>8397</v>
      </c>
      <c r="H5" s="21">
        <v>8883</v>
      </c>
      <c r="I5" s="21">
        <v>9319</v>
      </c>
      <c r="J5" s="21">
        <v>9796</v>
      </c>
      <c r="K5" s="21">
        <v>10259</v>
      </c>
      <c r="L5" s="22">
        <v>10737</v>
      </c>
    </row>
    <row r="6" spans="1:12" ht="17.5" x14ac:dyDescent="0.2">
      <c r="A6" s="16"/>
      <c r="B6" s="20" t="s">
        <v>17</v>
      </c>
      <c r="C6" s="21">
        <v>3848</v>
      </c>
      <c r="D6" s="21">
        <v>4031</v>
      </c>
      <c r="E6" s="21">
        <v>4193</v>
      </c>
      <c r="F6" s="21">
        <v>4428</v>
      </c>
      <c r="G6" s="21">
        <v>4654</v>
      </c>
      <c r="H6" s="21">
        <v>4912</v>
      </c>
      <c r="I6" s="21">
        <v>5149</v>
      </c>
      <c r="J6" s="21">
        <v>5338</v>
      </c>
      <c r="K6" s="21">
        <v>5645</v>
      </c>
      <c r="L6" s="22">
        <v>5945</v>
      </c>
    </row>
    <row r="7" spans="1:12" ht="18" thickBot="1" x14ac:dyDescent="0.25">
      <c r="A7" s="23"/>
      <c r="B7" s="20" t="s">
        <v>18</v>
      </c>
      <c r="C7" s="21">
        <v>2687</v>
      </c>
      <c r="D7" s="21">
        <v>2809</v>
      </c>
      <c r="E7" s="21">
        <v>2842</v>
      </c>
      <c r="F7" s="21">
        <v>2959</v>
      </c>
      <c r="G7" s="21">
        <v>3094</v>
      </c>
      <c r="H7" s="21">
        <v>3253</v>
      </c>
      <c r="I7" s="21">
        <v>3407</v>
      </c>
      <c r="J7" s="21">
        <v>3582</v>
      </c>
      <c r="K7" s="21">
        <v>3708</v>
      </c>
      <c r="L7" s="22">
        <v>3822</v>
      </c>
    </row>
    <row r="8" spans="1:12" ht="18" thickBot="1" x14ac:dyDescent="0.25">
      <c r="A8" s="24" t="s">
        <v>19</v>
      </c>
      <c r="B8" s="25"/>
      <c r="C8" s="14">
        <f t="shared" ref="C8:J8" si="1">SUM(C9:C11,C16,C19,C23,C25,C30,C37,C43)</f>
        <v>16598</v>
      </c>
      <c r="D8" s="14">
        <f t="shared" si="1"/>
        <v>17375</v>
      </c>
      <c r="E8" s="14">
        <f t="shared" si="1"/>
        <v>18086</v>
      </c>
      <c r="F8" s="14">
        <f t="shared" si="1"/>
        <v>19003</v>
      </c>
      <c r="G8" s="14">
        <f t="shared" si="1"/>
        <v>19960</v>
      </c>
      <c r="H8" s="14">
        <f t="shared" si="1"/>
        <v>20768</v>
      </c>
      <c r="I8" s="14">
        <f t="shared" si="1"/>
        <v>21662</v>
      </c>
      <c r="J8" s="14">
        <f t="shared" si="1"/>
        <v>22612</v>
      </c>
      <c r="K8" s="14">
        <v>23502</v>
      </c>
      <c r="L8" s="15">
        <f t="shared" ref="L8" si="2">SUM(L9:L11,L16,L19,L23,L25,L30,L37,L43)</f>
        <v>24436</v>
      </c>
    </row>
    <row r="9" spans="1:12" ht="18" thickTop="1" x14ac:dyDescent="0.2">
      <c r="A9" s="26"/>
      <c r="B9" s="27" t="s">
        <v>20</v>
      </c>
      <c r="C9" s="18">
        <v>2303</v>
      </c>
      <c r="D9" s="18">
        <v>2404</v>
      </c>
      <c r="E9" s="18">
        <v>2541</v>
      </c>
      <c r="F9" s="18">
        <v>2701</v>
      </c>
      <c r="G9" s="18">
        <v>2817</v>
      </c>
      <c r="H9" s="18">
        <v>2926</v>
      </c>
      <c r="I9" s="18">
        <v>3033</v>
      </c>
      <c r="J9" s="18">
        <v>3171</v>
      </c>
      <c r="K9" s="18">
        <v>3296</v>
      </c>
      <c r="L9" s="19">
        <v>3401</v>
      </c>
    </row>
    <row r="10" spans="1:12" ht="17.5" x14ac:dyDescent="0.2">
      <c r="A10" s="26"/>
      <c r="B10" s="28" t="s">
        <v>21</v>
      </c>
      <c r="C10" s="29">
        <v>1063</v>
      </c>
      <c r="D10" s="29">
        <v>1117</v>
      </c>
      <c r="E10" s="29">
        <v>1188</v>
      </c>
      <c r="F10" s="29">
        <v>1261</v>
      </c>
      <c r="G10" s="29">
        <v>1352</v>
      </c>
      <c r="H10" s="29">
        <v>1407</v>
      </c>
      <c r="I10" s="29">
        <v>1493</v>
      </c>
      <c r="J10" s="29">
        <v>1572</v>
      </c>
      <c r="K10" s="29">
        <v>1646</v>
      </c>
      <c r="L10" s="30">
        <v>1742</v>
      </c>
    </row>
    <row r="11" spans="1:12" ht="17.5" x14ac:dyDescent="0.2">
      <c r="A11" s="31" t="s">
        <v>22</v>
      </c>
      <c r="B11" s="32" t="s">
        <v>23</v>
      </c>
      <c r="C11" s="33">
        <f t="shared" ref="C11:J11" si="3">SUM(C12:C15)</f>
        <v>2321</v>
      </c>
      <c r="D11" s="33">
        <f t="shared" si="3"/>
        <v>2418</v>
      </c>
      <c r="E11" s="33">
        <f t="shared" si="3"/>
        <v>2542</v>
      </c>
      <c r="F11" s="33">
        <f t="shared" si="3"/>
        <v>2648</v>
      </c>
      <c r="G11" s="33">
        <f t="shared" si="3"/>
        <v>2776</v>
      </c>
      <c r="H11" s="33">
        <f t="shared" si="3"/>
        <v>2898</v>
      </c>
      <c r="I11" s="33">
        <f t="shared" si="3"/>
        <v>3034</v>
      </c>
      <c r="J11" s="33">
        <f t="shared" si="3"/>
        <v>3155</v>
      </c>
      <c r="K11" s="33">
        <v>3276</v>
      </c>
      <c r="L11" s="34">
        <f t="shared" ref="L11" si="4">SUM(L12:L15)</f>
        <v>3400</v>
      </c>
    </row>
    <row r="12" spans="1:12" ht="17.5" x14ac:dyDescent="0.2">
      <c r="A12" s="35"/>
      <c r="B12" s="36" t="s">
        <v>24</v>
      </c>
      <c r="C12" s="37">
        <v>1597</v>
      </c>
      <c r="D12" s="37">
        <v>1672</v>
      </c>
      <c r="E12" s="37">
        <v>1766</v>
      </c>
      <c r="F12" s="37">
        <v>1840</v>
      </c>
      <c r="G12" s="37">
        <v>1928</v>
      </c>
      <c r="H12" s="37">
        <v>2020</v>
      </c>
      <c r="I12" s="37">
        <v>2112</v>
      </c>
      <c r="J12" s="37">
        <v>2185</v>
      </c>
      <c r="K12" s="37">
        <v>2268</v>
      </c>
      <c r="L12" s="38">
        <v>2357</v>
      </c>
    </row>
    <row r="13" spans="1:12" ht="17.5" x14ac:dyDescent="0.2">
      <c r="A13" s="35"/>
      <c r="B13" s="39" t="s">
        <v>25</v>
      </c>
      <c r="C13" s="40">
        <v>272</v>
      </c>
      <c r="D13" s="40">
        <v>283</v>
      </c>
      <c r="E13" s="40">
        <v>272</v>
      </c>
      <c r="F13" s="40">
        <v>282</v>
      </c>
      <c r="G13" s="40">
        <v>290</v>
      </c>
      <c r="H13" s="40">
        <v>297</v>
      </c>
      <c r="I13" s="40">
        <v>305</v>
      </c>
      <c r="J13" s="40">
        <v>319</v>
      </c>
      <c r="K13" s="40">
        <v>328</v>
      </c>
      <c r="L13" s="41">
        <v>328</v>
      </c>
    </row>
    <row r="14" spans="1:12" ht="17.5" x14ac:dyDescent="0.2">
      <c r="A14" s="35"/>
      <c r="B14" s="42" t="s">
        <v>26</v>
      </c>
      <c r="C14" s="40">
        <v>173</v>
      </c>
      <c r="D14" s="40">
        <v>172</v>
      </c>
      <c r="E14" s="40">
        <v>184</v>
      </c>
      <c r="F14" s="40">
        <v>185</v>
      </c>
      <c r="G14" s="40">
        <v>198</v>
      </c>
      <c r="H14" s="40">
        <v>210</v>
      </c>
      <c r="I14" s="40">
        <v>228</v>
      </c>
      <c r="J14" s="40">
        <v>249</v>
      </c>
      <c r="K14" s="40">
        <v>259</v>
      </c>
      <c r="L14" s="41">
        <v>270</v>
      </c>
    </row>
    <row r="15" spans="1:12" ht="17.5" x14ac:dyDescent="0.2">
      <c r="A15" s="43"/>
      <c r="B15" s="44" t="s">
        <v>27</v>
      </c>
      <c r="C15" s="45">
        <v>279</v>
      </c>
      <c r="D15" s="45">
        <v>291</v>
      </c>
      <c r="E15" s="45">
        <v>320</v>
      </c>
      <c r="F15" s="45">
        <v>341</v>
      </c>
      <c r="G15" s="45">
        <v>360</v>
      </c>
      <c r="H15" s="45">
        <v>371</v>
      </c>
      <c r="I15" s="45">
        <v>389</v>
      </c>
      <c r="J15" s="45">
        <v>402</v>
      </c>
      <c r="K15" s="45">
        <v>421</v>
      </c>
      <c r="L15" s="46">
        <v>445</v>
      </c>
    </row>
    <row r="16" spans="1:12" ht="17.5" x14ac:dyDescent="0.2">
      <c r="A16" s="47" t="s">
        <v>28</v>
      </c>
      <c r="B16" s="32" t="s">
        <v>23</v>
      </c>
      <c r="C16" s="33">
        <f t="shared" ref="C16:J16" si="5">SUM(C17:C18)</f>
        <v>1861</v>
      </c>
      <c r="D16" s="33">
        <f t="shared" si="5"/>
        <v>1926</v>
      </c>
      <c r="E16" s="33">
        <f t="shared" si="5"/>
        <v>1886</v>
      </c>
      <c r="F16" s="33">
        <f t="shared" si="5"/>
        <v>1990</v>
      </c>
      <c r="G16" s="33">
        <f t="shared" si="5"/>
        <v>2097</v>
      </c>
      <c r="H16" s="33">
        <f t="shared" si="5"/>
        <v>2187</v>
      </c>
      <c r="I16" s="33">
        <f t="shared" si="5"/>
        <v>2314</v>
      </c>
      <c r="J16" s="33">
        <f t="shared" si="5"/>
        <v>2422</v>
      </c>
      <c r="K16" s="33">
        <v>2545</v>
      </c>
      <c r="L16" s="34">
        <f t="shared" ref="L16" si="6">SUM(L17:L18)</f>
        <v>2680</v>
      </c>
    </row>
    <row r="17" spans="1:12" ht="17.5" x14ac:dyDescent="0.2">
      <c r="A17" s="47"/>
      <c r="B17" s="48" t="s">
        <v>29</v>
      </c>
      <c r="C17" s="37">
        <v>1252</v>
      </c>
      <c r="D17" s="37">
        <v>1286</v>
      </c>
      <c r="E17" s="37">
        <v>1229</v>
      </c>
      <c r="F17" s="37">
        <v>1301</v>
      </c>
      <c r="G17" s="37">
        <v>1369</v>
      </c>
      <c r="H17" s="37">
        <v>1423</v>
      </c>
      <c r="I17" s="37">
        <v>1503</v>
      </c>
      <c r="J17" s="37">
        <v>1573</v>
      </c>
      <c r="K17" s="37">
        <v>1654</v>
      </c>
      <c r="L17" s="38">
        <v>1741</v>
      </c>
    </row>
    <row r="18" spans="1:12" ht="17.5" x14ac:dyDescent="0.2">
      <c r="A18" s="47"/>
      <c r="B18" s="49" t="s">
        <v>30</v>
      </c>
      <c r="C18" s="45">
        <v>609</v>
      </c>
      <c r="D18" s="45">
        <v>640</v>
      </c>
      <c r="E18" s="45">
        <v>657</v>
      </c>
      <c r="F18" s="45">
        <v>689</v>
      </c>
      <c r="G18" s="45">
        <v>728</v>
      </c>
      <c r="H18" s="45">
        <v>764</v>
      </c>
      <c r="I18" s="45">
        <v>811</v>
      </c>
      <c r="J18" s="45">
        <v>849</v>
      </c>
      <c r="K18" s="45">
        <v>891</v>
      </c>
      <c r="L18" s="46">
        <v>939</v>
      </c>
    </row>
    <row r="19" spans="1:12" ht="17.5" x14ac:dyDescent="0.2">
      <c r="A19" s="50" t="s">
        <v>31</v>
      </c>
      <c r="B19" s="32" t="s">
        <v>23</v>
      </c>
      <c r="C19" s="33">
        <f t="shared" ref="C19:J19" si="7">SUM(C20:C22)</f>
        <v>1282</v>
      </c>
      <c r="D19" s="33">
        <f t="shared" si="7"/>
        <v>1351</v>
      </c>
      <c r="E19" s="33">
        <f t="shared" si="7"/>
        <v>1388</v>
      </c>
      <c r="F19" s="33">
        <f t="shared" si="7"/>
        <v>1434</v>
      </c>
      <c r="G19" s="33">
        <f t="shared" si="7"/>
        <v>1506</v>
      </c>
      <c r="H19" s="33">
        <f t="shared" si="7"/>
        <v>1560</v>
      </c>
      <c r="I19" s="33">
        <f t="shared" si="7"/>
        <v>1616</v>
      </c>
      <c r="J19" s="33">
        <f t="shared" si="7"/>
        <v>1662</v>
      </c>
      <c r="K19" s="33">
        <v>1712</v>
      </c>
      <c r="L19" s="34">
        <f t="shared" ref="L19" si="8">SUM(L20:L22)</f>
        <v>1766</v>
      </c>
    </row>
    <row r="20" spans="1:12" ht="17.5" x14ac:dyDescent="0.2">
      <c r="A20" s="50"/>
      <c r="B20" s="36" t="s">
        <v>32</v>
      </c>
      <c r="C20" s="37">
        <v>876</v>
      </c>
      <c r="D20" s="37">
        <v>918</v>
      </c>
      <c r="E20" s="37">
        <v>951</v>
      </c>
      <c r="F20" s="37">
        <v>976</v>
      </c>
      <c r="G20" s="37">
        <v>1024</v>
      </c>
      <c r="H20" s="37">
        <v>1051</v>
      </c>
      <c r="I20" s="37">
        <v>1089</v>
      </c>
      <c r="J20" s="37">
        <v>1123</v>
      </c>
      <c r="K20" s="37">
        <v>1162</v>
      </c>
      <c r="L20" s="38">
        <v>1195</v>
      </c>
    </row>
    <row r="21" spans="1:12" ht="17.5" x14ac:dyDescent="0.2">
      <c r="A21" s="50"/>
      <c r="B21" s="39" t="s">
        <v>33</v>
      </c>
      <c r="C21" s="40">
        <v>277</v>
      </c>
      <c r="D21" s="40">
        <v>294</v>
      </c>
      <c r="E21" s="40">
        <v>300</v>
      </c>
      <c r="F21" s="40">
        <v>310</v>
      </c>
      <c r="G21" s="40">
        <v>324</v>
      </c>
      <c r="H21" s="40">
        <v>341</v>
      </c>
      <c r="I21" s="40">
        <v>357</v>
      </c>
      <c r="J21" s="40">
        <v>365</v>
      </c>
      <c r="K21" s="40">
        <v>369</v>
      </c>
      <c r="L21" s="41">
        <v>381</v>
      </c>
    </row>
    <row r="22" spans="1:12" ht="17.5" x14ac:dyDescent="0.2">
      <c r="A22" s="50"/>
      <c r="B22" s="44" t="s">
        <v>34</v>
      </c>
      <c r="C22" s="45">
        <v>129</v>
      </c>
      <c r="D22" s="45">
        <v>139</v>
      </c>
      <c r="E22" s="45">
        <v>137</v>
      </c>
      <c r="F22" s="45">
        <v>148</v>
      </c>
      <c r="G22" s="45">
        <v>158</v>
      </c>
      <c r="H22" s="45">
        <v>168</v>
      </c>
      <c r="I22" s="45">
        <v>170</v>
      </c>
      <c r="J22" s="45">
        <v>174</v>
      </c>
      <c r="K22" s="45">
        <v>181</v>
      </c>
      <c r="L22" s="46">
        <v>190</v>
      </c>
    </row>
    <row r="23" spans="1:12" ht="17.5" x14ac:dyDescent="0.2">
      <c r="A23" s="47" t="s">
        <v>35</v>
      </c>
      <c r="B23" s="32" t="s">
        <v>23</v>
      </c>
      <c r="C23" s="33">
        <f t="shared" ref="C23:L23" si="9">SUM(C24)</f>
        <v>253</v>
      </c>
      <c r="D23" s="33">
        <f t="shared" si="9"/>
        <v>265</v>
      </c>
      <c r="E23" s="33">
        <f t="shared" si="9"/>
        <v>292</v>
      </c>
      <c r="F23" s="33">
        <f t="shared" si="9"/>
        <v>301</v>
      </c>
      <c r="G23" s="33">
        <f t="shared" si="9"/>
        <v>311</v>
      </c>
      <c r="H23" s="33">
        <f t="shared" si="9"/>
        <v>323</v>
      </c>
      <c r="I23" s="33">
        <f t="shared" si="9"/>
        <v>333</v>
      </c>
      <c r="J23" s="33">
        <f t="shared" si="9"/>
        <v>348</v>
      </c>
      <c r="K23" s="33">
        <f t="shared" si="9"/>
        <v>352</v>
      </c>
      <c r="L23" s="34">
        <f t="shared" si="9"/>
        <v>365</v>
      </c>
    </row>
    <row r="24" spans="1:12" ht="17.5" x14ac:dyDescent="0.2">
      <c r="A24" s="47"/>
      <c r="B24" s="51" t="s">
        <v>36</v>
      </c>
      <c r="C24" s="21">
        <v>253</v>
      </c>
      <c r="D24" s="21">
        <v>265</v>
      </c>
      <c r="E24" s="21">
        <v>292</v>
      </c>
      <c r="F24" s="21">
        <v>301</v>
      </c>
      <c r="G24" s="21">
        <v>311</v>
      </c>
      <c r="H24" s="21">
        <v>323</v>
      </c>
      <c r="I24" s="21">
        <v>333</v>
      </c>
      <c r="J24" s="21">
        <v>348</v>
      </c>
      <c r="K24" s="21">
        <v>352</v>
      </c>
      <c r="L24" s="22">
        <v>365</v>
      </c>
    </row>
    <row r="25" spans="1:12" ht="17.5" x14ac:dyDescent="0.2">
      <c r="A25" s="50" t="s">
        <v>37</v>
      </c>
      <c r="B25" s="32" t="s">
        <v>23</v>
      </c>
      <c r="C25" s="33">
        <f t="shared" ref="C25:J25" si="10">SUM(C26:C29)</f>
        <v>1746</v>
      </c>
      <c r="D25" s="33">
        <f t="shared" si="10"/>
        <v>1777</v>
      </c>
      <c r="E25" s="33">
        <f t="shared" si="10"/>
        <v>1873</v>
      </c>
      <c r="F25" s="33">
        <f t="shared" si="10"/>
        <v>1951</v>
      </c>
      <c r="G25" s="33">
        <f t="shared" si="10"/>
        <v>2034</v>
      </c>
      <c r="H25" s="33">
        <f t="shared" si="10"/>
        <v>2092</v>
      </c>
      <c r="I25" s="33">
        <f t="shared" si="10"/>
        <v>2142</v>
      </c>
      <c r="J25" s="33">
        <f t="shared" si="10"/>
        <v>2231</v>
      </c>
      <c r="K25" s="33">
        <v>2292</v>
      </c>
      <c r="L25" s="34">
        <f t="shared" ref="L25" si="11">SUM(L26:L29)</f>
        <v>2349</v>
      </c>
    </row>
    <row r="26" spans="1:12" ht="17.5" x14ac:dyDescent="0.2">
      <c r="A26" s="50"/>
      <c r="B26" s="36" t="s">
        <v>38</v>
      </c>
      <c r="C26" s="37">
        <v>1414</v>
      </c>
      <c r="D26" s="37">
        <v>1437</v>
      </c>
      <c r="E26" s="37">
        <v>1503</v>
      </c>
      <c r="F26" s="37">
        <v>1563</v>
      </c>
      <c r="G26" s="37">
        <v>1635</v>
      </c>
      <c r="H26" s="37">
        <v>1683</v>
      </c>
      <c r="I26" s="37">
        <v>1718</v>
      </c>
      <c r="J26" s="37">
        <v>1796</v>
      </c>
      <c r="K26" s="37">
        <v>1848</v>
      </c>
      <c r="L26" s="38">
        <v>1891</v>
      </c>
    </row>
    <row r="27" spans="1:12" ht="17.5" x14ac:dyDescent="0.2">
      <c r="A27" s="50"/>
      <c r="B27" s="39" t="s">
        <v>39</v>
      </c>
      <c r="C27" s="40">
        <v>90</v>
      </c>
      <c r="D27" s="40">
        <v>93</v>
      </c>
      <c r="E27" s="40">
        <v>97</v>
      </c>
      <c r="F27" s="40">
        <v>102</v>
      </c>
      <c r="G27" s="40">
        <v>108</v>
      </c>
      <c r="H27" s="40">
        <v>109</v>
      </c>
      <c r="I27" s="40">
        <v>114</v>
      </c>
      <c r="J27" s="40">
        <v>120</v>
      </c>
      <c r="K27" s="40">
        <v>120</v>
      </c>
      <c r="L27" s="41">
        <v>123</v>
      </c>
    </row>
    <row r="28" spans="1:12" ht="17.5" x14ac:dyDescent="0.2">
      <c r="A28" s="50"/>
      <c r="B28" s="39" t="s">
        <v>40</v>
      </c>
      <c r="C28" s="40">
        <v>65</v>
      </c>
      <c r="D28" s="40">
        <v>63</v>
      </c>
      <c r="E28" s="40">
        <v>68</v>
      </c>
      <c r="F28" s="40">
        <v>69</v>
      </c>
      <c r="G28" s="40">
        <v>69</v>
      </c>
      <c r="H28" s="40">
        <v>70</v>
      </c>
      <c r="I28" s="40">
        <v>73</v>
      </c>
      <c r="J28" s="40">
        <v>73</v>
      </c>
      <c r="K28" s="40">
        <v>74</v>
      </c>
      <c r="L28" s="41">
        <v>78</v>
      </c>
    </row>
    <row r="29" spans="1:12" ht="17.5" x14ac:dyDescent="0.2">
      <c r="A29" s="50"/>
      <c r="B29" s="44" t="s">
        <v>41</v>
      </c>
      <c r="C29" s="45">
        <v>177</v>
      </c>
      <c r="D29" s="45">
        <v>184</v>
      </c>
      <c r="E29" s="45">
        <v>205</v>
      </c>
      <c r="F29" s="45">
        <v>217</v>
      </c>
      <c r="G29" s="45">
        <v>222</v>
      </c>
      <c r="H29" s="45">
        <v>230</v>
      </c>
      <c r="I29" s="45">
        <v>237</v>
      </c>
      <c r="J29" s="45">
        <v>242</v>
      </c>
      <c r="K29" s="45">
        <v>250</v>
      </c>
      <c r="L29" s="46">
        <v>257</v>
      </c>
    </row>
    <row r="30" spans="1:12" ht="17.5" x14ac:dyDescent="0.2">
      <c r="A30" s="47" t="s">
        <v>42</v>
      </c>
      <c r="B30" s="32" t="s">
        <v>23</v>
      </c>
      <c r="C30" s="52">
        <f t="shared" ref="C30:J30" si="12">SUM(C31:C36)</f>
        <v>706</v>
      </c>
      <c r="D30" s="52">
        <f t="shared" si="12"/>
        <v>744</v>
      </c>
      <c r="E30" s="52">
        <f t="shared" si="12"/>
        <v>757</v>
      </c>
      <c r="F30" s="52">
        <f t="shared" si="12"/>
        <v>806</v>
      </c>
      <c r="G30" s="52">
        <f t="shared" si="12"/>
        <v>836</v>
      </c>
      <c r="H30" s="52">
        <f t="shared" si="12"/>
        <v>872</v>
      </c>
      <c r="I30" s="52">
        <f t="shared" si="12"/>
        <v>915</v>
      </c>
      <c r="J30" s="52">
        <f t="shared" si="12"/>
        <v>945</v>
      </c>
      <c r="K30" s="52">
        <v>965</v>
      </c>
      <c r="L30" s="53">
        <f t="shared" ref="L30" si="13">SUM(L31:L36)</f>
        <v>982</v>
      </c>
    </row>
    <row r="31" spans="1:12" ht="17.5" x14ac:dyDescent="0.2">
      <c r="A31" s="47"/>
      <c r="B31" s="48" t="s">
        <v>43</v>
      </c>
      <c r="C31" s="37">
        <v>275</v>
      </c>
      <c r="D31" s="37">
        <v>280</v>
      </c>
      <c r="E31" s="37">
        <v>282</v>
      </c>
      <c r="F31" s="37">
        <v>300</v>
      </c>
      <c r="G31" s="37">
        <v>315</v>
      </c>
      <c r="H31" s="37">
        <v>337</v>
      </c>
      <c r="I31" s="37">
        <v>351</v>
      </c>
      <c r="J31" s="37">
        <v>359</v>
      </c>
      <c r="K31" s="37">
        <v>374</v>
      </c>
      <c r="L31" s="38">
        <v>387</v>
      </c>
    </row>
    <row r="32" spans="1:12" ht="17.5" x14ac:dyDescent="0.2">
      <c r="A32" s="47"/>
      <c r="B32" s="54" t="s">
        <v>44</v>
      </c>
      <c r="C32" s="40">
        <v>103</v>
      </c>
      <c r="D32" s="40">
        <v>102</v>
      </c>
      <c r="E32" s="40">
        <v>94</v>
      </c>
      <c r="F32" s="40">
        <v>95</v>
      </c>
      <c r="G32" s="40">
        <v>97</v>
      </c>
      <c r="H32" s="40">
        <v>96</v>
      </c>
      <c r="I32" s="40">
        <v>94</v>
      </c>
      <c r="J32" s="40">
        <v>98</v>
      </c>
      <c r="K32" s="40">
        <v>100</v>
      </c>
      <c r="L32" s="41">
        <v>101</v>
      </c>
    </row>
    <row r="33" spans="1:12" ht="17.5" x14ac:dyDescent="0.2">
      <c r="A33" s="47"/>
      <c r="B33" s="54" t="s">
        <v>45</v>
      </c>
      <c r="C33" s="40">
        <v>86</v>
      </c>
      <c r="D33" s="40">
        <v>95</v>
      </c>
      <c r="E33" s="40">
        <v>97</v>
      </c>
      <c r="F33" s="40">
        <v>111</v>
      </c>
      <c r="G33" s="40">
        <v>113</v>
      </c>
      <c r="H33" s="40">
        <v>123</v>
      </c>
      <c r="I33" s="40">
        <v>130</v>
      </c>
      <c r="J33" s="40">
        <v>135</v>
      </c>
      <c r="K33" s="40">
        <v>135</v>
      </c>
      <c r="L33" s="41">
        <v>137</v>
      </c>
    </row>
    <row r="34" spans="1:12" ht="17.5" x14ac:dyDescent="0.2">
      <c r="A34" s="47"/>
      <c r="B34" s="54" t="s">
        <v>46</v>
      </c>
      <c r="C34" s="40">
        <v>78</v>
      </c>
      <c r="D34" s="40">
        <v>83</v>
      </c>
      <c r="E34" s="40">
        <v>90</v>
      </c>
      <c r="F34" s="40">
        <v>93</v>
      </c>
      <c r="G34" s="40">
        <v>100</v>
      </c>
      <c r="H34" s="40">
        <v>98</v>
      </c>
      <c r="I34" s="40">
        <v>112</v>
      </c>
      <c r="J34" s="40">
        <v>114</v>
      </c>
      <c r="K34" s="40">
        <v>113</v>
      </c>
      <c r="L34" s="41">
        <v>112</v>
      </c>
    </row>
    <row r="35" spans="1:12" ht="17.5" x14ac:dyDescent="0.2">
      <c r="A35" s="47"/>
      <c r="B35" s="54" t="s">
        <v>47</v>
      </c>
      <c r="C35" s="40">
        <v>93</v>
      </c>
      <c r="D35" s="40">
        <v>97</v>
      </c>
      <c r="E35" s="40">
        <v>102</v>
      </c>
      <c r="F35" s="40">
        <v>106</v>
      </c>
      <c r="G35" s="40">
        <v>106</v>
      </c>
      <c r="H35" s="40">
        <v>108</v>
      </c>
      <c r="I35" s="40">
        <v>108</v>
      </c>
      <c r="J35" s="40">
        <v>113</v>
      </c>
      <c r="K35" s="40">
        <v>115</v>
      </c>
      <c r="L35" s="41">
        <v>113</v>
      </c>
    </row>
    <row r="36" spans="1:12" ht="17.5" x14ac:dyDescent="0.2">
      <c r="A36" s="47"/>
      <c r="B36" s="49" t="s">
        <v>48</v>
      </c>
      <c r="C36" s="45">
        <v>71</v>
      </c>
      <c r="D36" s="45">
        <v>87</v>
      </c>
      <c r="E36" s="45">
        <v>92</v>
      </c>
      <c r="F36" s="45">
        <v>101</v>
      </c>
      <c r="G36" s="45">
        <v>105</v>
      </c>
      <c r="H36" s="45">
        <v>110</v>
      </c>
      <c r="I36" s="45">
        <v>120</v>
      </c>
      <c r="J36" s="45">
        <v>126</v>
      </c>
      <c r="K36" s="45">
        <v>128</v>
      </c>
      <c r="L36" s="46">
        <v>132</v>
      </c>
    </row>
    <row r="37" spans="1:12" ht="17.5" x14ac:dyDescent="0.2">
      <c r="A37" s="31" t="s">
        <v>49</v>
      </c>
      <c r="B37" s="32" t="s">
        <v>23</v>
      </c>
      <c r="C37" s="33">
        <f t="shared" ref="C37:J37" si="14">SUM(C38:C42)</f>
        <v>3162</v>
      </c>
      <c r="D37" s="33">
        <f t="shared" si="14"/>
        <v>3350</v>
      </c>
      <c r="E37" s="33">
        <f t="shared" si="14"/>
        <v>3484</v>
      </c>
      <c r="F37" s="33">
        <f t="shared" si="14"/>
        <v>3671</v>
      </c>
      <c r="G37" s="33">
        <f t="shared" si="14"/>
        <v>3890</v>
      </c>
      <c r="H37" s="33">
        <f t="shared" si="14"/>
        <v>4096</v>
      </c>
      <c r="I37" s="33">
        <f t="shared" si="14"/>
        <v>4285</v>
      </c>
      <c r="J37" s="33">
        <f t="shared" si="14"/>
        <v>4492</v>
      </c>
      <c r="K37" s="33">
        <v>4705</v>
      </c>
      <c r="L37" s="34">
        <f t="shared" ref="L37" si="15">SUM(L38:L42)</f>
        <v>4927</v>
      </c>
    </row>
    <row r="38" spans="1:12" ht="17.5" x14ac:dyDescent="0.2">
      <c r="A38" s="35"/>
      <c r="B38" s="36" t="s">
        <v>50</v>
      </c>
      <c r="C38" s="37">
        <v>1516</v>
      </c>
      <c r="D38" s="37">
        <v>1610</v>
      </c>
      <c r="E38" s="37">
        <v>1614</v>
      </c>
      <c r="F38" s="37">
        <v>1712</v>
      </c>
      <c r="G38" s="37">
        <v>1804</v>
      </c>
      <c r="H38" s="37">
        <v>1878</v>
      </c>
      <c r="I38" s="37">
        <v>1961</v>
      </c>
      <c r="J38" s="37">
        <v>2063</v>
      </c>
      <c r="K38" s="37">
        <v>2160</v>
      </c>
      <c r="L38" s="38">
        <v>2246</v>
      </c>
    </row>
    <row r="39" spans="1:12" ht="17.5" x14ac:dyDescent="0.2">
      <c r="A39" s="35"/>
      <c r="B39" s="39" t="s">
        <v>51</v>
      </c>
      <c r="C39" s="40">
        <v>637</v>
      </c>
      <c r="D39" s="40">
        <v>677</v>
      </c>
      <c r="E39" s="40">
        <v>726</v>
      </c>
      <c r="F39" s="40">
        <v>759</v>
      </c>
      <c r="G39" s="40">
        <v>804</v>
      </c>
      <c r="H39" s="40">
        <v>855</v>
      </c>
      <c r="I39" s="40">
        <v>896</v>
      </c>
      <c r="J39" s="40">
        <v>946</v>
      </c>
      <c r="K39" s="40">
        <v>993</v>
      </c>
      <c r="L39" s="41">
        <v>1049</v>
      </c>
    </row>
    <row r="40" spans="1:12" ht="17.5" x14ac:dyDescent="0.2">
      <c r="A40" s="35"/>
      <c r="B40" s="39" t="s">
        <v>52</v>
      </c>
      <c r="C40" s="40">
        <v>652</v>
      </c>
      <c r="D40" s="40">
        <v>691</v>
      </c>
      <c r="E40" s="40">
        <v>758</v>
      </c>
      <c r="F40" s="40">
        <v>798</v>
      </c>
      <c r="G40" s="40">
        <v>851</v>
      </c>
      <c r="H40" s="40">
        <v>911</v>
      </c>
      <c r="I40" s="40">
        <v>952</v>
      </c>
      <c r="J40" s="40">
        <v>993</v>
      </c>
      <c r="K40" s="40">
        <v>1043</v>
      </c>
      <c r="L40" s="41">
        <v>1107</v>
      </c>
    </row>
    <row r="41" spans="1:12" ht="17.5" x14ac:dyDescent="0.2">
      <c r="A41" s="35"/>
      <c r="B41" s="39" t="s">
        <v>53</v>
      </c>
      <c r="C41" s="40">
        <v>303</v>
      </c>
      <c r="D41" s="40">
        <v>316</v>
      </c>
      <c r="E41" s="40">
        <v>336</v>
      </c>
      <c r="F41" s="40">
        <v>350</v>
      </c>
      <c r="G41" s="40">
        <v>380</v>
      </c>
      <c r="H41" s="40">
        <v>402</v>
      </c>
      <c r="I41" s="40">
        <v>426</v>
      </c>
      <c r="J41" s="40">
        <v>440</v>
      </c>
      <c r="K41" s="40">
        <v>460</v>
      </c>
      <c r="L41" s="41">
        <v>475</v>
      </c>
    </row>
    <row r="42" spans="1:12" ht="17.5" x14ac:dyDescent="0.2">
      <c r="A42" s="43"/>
      <c r="B42" s="44" t="s">
        <v>54</v>
      </c>
      <c r="C42" s="45">
        <v>54</v>
      </c>
      <c r="D42" s="45">
        <v>56</v>
      </c>
      <c r="E42" s="45">
        <v>50</v>
      </c>
      <c r="F42" s="45">
        <v>52</v>
      </c>
      <c r="G42" s="45">
        <v>51</v>
      </c>
      <c r="H42" s="45">
        <v>50</v>
      </c>
      <c r="I42" s="45">
        <v>50</v>
      </c>
      <c r="J42" s="45">
        <v>50</v>
      </c>
      <c r="K42" s="45">
        <v>49</v>
      </c>
      <c r="L42" s="46">
        <v>50</v>
      </c>
    </row>
    <row r="43" spans="1:12" ht="17.5" x14ac:dyDescent="0.2">
      <c r="A43" s="55" t="s">
        <v>55</v>
      </c>
      <c r="B43" s="32" t="s">
        <v>23</v>
      </c>
      <c r="C43" s="33">
        <f t="shared" ref="C43:L43" si="16">SUM(C44:C45)</f>
        <v>1901</v>
      </c>
      <c r="D43" s="33">
        <f t="shared" si="16"/>
        <v>2023</v>
      </c>
      <c r="E43" s="33">
        <f t="shared" si="16"/>
        <v>2135</v>
      </c>
      <c r="F43" s="33">
        <f t="shared" si="16"/>
        <v>2240</v>
      </c>
      <c r="G43" s="33">
        <f t="shared" si="16"/>
        <v>2341</v>
      </c>
      <c r="H43" s="33">
        <f t="shared" si="16"/>
        <v>2407</v>
      </c>
      <c r="I43" s="33">
        <f t="shared" si="16"/>
        <v>2497</v>
      </c>
      <c r="J43" s="33">
        <f t="shared" si="16"/>
        <v>2614</v>
      </c>
      <c r="K43" s="33">
        <f t="shared" si="16"/>
        <v>2713</v>
      </c>
      <c r="L43" s="34">
        <f t="shared" si="16"/>
        <v>2824</v>
      </c>
    </row>
    <row r="44" spans="1:12" ht="17.5" x14ac:dyDescent="0.2">
      <c r="A44" s="56"/>
      <c r="B44" s="36" t="s">
        <v>56</v>
      </c>
      <c r="C44" s="37">
        <v>1347</v>
      </c>
      <c r="D44" s="37">
        <v>1442</v>
      </c>
      <c r="E44" s="37">
        <v>1540</v>
      </c>
      <c r="F44" s="37">
        <v>1614</v>
      </c>
      <c r="G44" s="37">
        <v>1678</v>
      </c>
      <c r="H44" s="37">
        <v>1726</v>
      </c>
      <c r="I44" s="37">
        <v>1795</v>
      </c>
      <c r="J44" s="37">
        <v>1879</v>
      </c>
      <c r="K44" s="37">
        <v>1937</v>
      </c>
      <c r="L44" s="38">
        <v>2017</v>
      </c>
    </row>
    <row r="45" spans="1:12" ht="18" thickBot="1" x14ac:dyDescent="0.25">
      <c r="A45" s="57"/>
      <c r="B45" s="58" t="s">
        <v>57</v>
      </c>
      <c r="C45" s="59">
        <v>554</v>
      </c>
      <c r="D45" s="59">
        <v>581</v>
      </c>
      <c r="E45" s="59">
        <v>595</v>
      </c>
      <c r="F45" s="59">
        <v>626</v>
      </c>
      <c r="G45" s="59">
        <v>663</v>
      </c>
      <c r="H45" s="59">
        <v>681</v>
      </c>
      <c r="I45" s="59">
        <v>702</v>
      </c>
      <c r="J45" s="59">
        <v>735</v>
      </c>
      <c r="K45" s="59">
        <v>776</v>
      </c>
      <c r="L45" s="60">
        <v>807</v>
      </c>
    </row>
    <row r="46" spans="1:12" ht="17.5" x14ac:dyDescent="0.2">
      <c r="A46" s="61" t="s">
        <v>58</v>
      </c>
      <c r="B46" s="61"/>
      <c r="C46" s="62"/>
      <c r="D46" s="62"/>
      <c r="E46" s="61"/>
      <c r="F46" s="61"/>
      <c r="G46" s="3"/>
      <c r="H46" s="3"/>
      <c r="I46" s="3"/>
      <c r="J46" s="3"/>
      <c r="K46" s="61"/>
      <c r="L46" s="3"/>
    </row>
  </sheetData>
  <mergeCells count="13">
    <mergeCell ref="A43:A45"/>
    <mergeCell ref="A16:A18"/>
    <mergeCell ref="A19:A22"/>
    <mergeCell ref="A23:A24"/>
    <mergeCell ref="A25:A29"/>
    <mergeCell ref="A30:A36"/>
    <mergeCell ref="A37:A42"/>
    <mergeCell ref="A1:B1"/>
    <mergeCell ref="A3:B3"/>
    <mergeCell ref="A4:A7"/>
    <mergeCell ref="A8:B8"/>
    <mergeCell ref="A9:A10"/>
    <mergeCell ref="A11:A15"/>
  </mergeCells>
  <phoneticPr fontId="3"/>
  <pageMargins left="0.9055118110236221" right="0.31496062992125984" top="1.1811023622047245" bottom="0.35433070866141736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5-13</vt:lpstr>
      <vt:lpstr>'5-13'!Print_Area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2021-01-05T04:32:17Z</dcterms:created>
  <dcterms:modified xsi:type="dcterms:W3CDTF">2021-01-05T04:32:28Z</dcterms:modified>
</cp:coreProperties>
</file>