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F43" i="1"/>
  <c r="E43" i="1"/>
  <c r="D43" i="1"/>
  <c r="C43" i="1"/>
  <c r="L37" i="1"/>
  <c r="K37" i="1"/>
  <c r="J37" i="1"/>
  <c r="I37" i="1"/>
  <c r="H37" i="1"/>
  <c r="G37" i="1"/>
  <c r="F37" i="1"/>
  <c r="E37" i="1"/>
  <c r="D37" i="1"/>
  <c r="C37" i="1"/>
  <c r="L30" i="1"/>
  <c r="K30" i="1"/>
  <c r="J30" i="1"/>
  <c r="I30" i="1"/>
  <c r="H30" i="1"/>
  <c r="G30" i="1"/>
  <c r="F30" i="1"/>
  <c r="E30" i="1"/>
  <c r="D30" i="1"/>
  <c r="C30" i="1"/>
  <c r="L25" i="1"/>
  <c r="K25" i="1"/>
  <c r="J25" i="1"/>
  <c r="I25" i="1"/>
  <c r="H25" i="1"/>
  <c r="G25" i="1"/>
  <c r="F25" i="1"/>
  <c r="E25" i="1"/>
  <c r="D25" i="1"/>
  <c r="C25" i="1"/>
  <c r="L23" i="1"/>
  <c r="K23" i="1"/>
  <c r="J23" i="1"/>
  <c r="I23" i="1"/>
  <c r="H23" i="1"/>
  <c r="G23" i="1"/>
  <c r="F23" i="1"/>
  <c r="E23" i="1"/>
  <c r="D23" i="1"/>
  <c r="C23" i="1"/>
  <c r="L19" i="1"/>
  <c r="K19" i="1"/>
  <c r="J19" i="1"/>
  <c r="I19" i="1"/>
  <c r="H19" i="1"/>
  <c r="H8" i="1" s="1"/>
  <c r="H3" i="1" s="1"/>
  <c r="G19" i="1"/>
  <c r="F19" i="1"/>
  <c r="E19" i="1"/>
  <c r="D19" i="1"/>
  <c r="C19" i="1"/>
  <c r="L16" i="1"/>
  <c r="K16" i="1"/>
  <c r="J16" i="1"/>
  <c r="I16" i="1"/>
  <c r="H16" i="1"/>
  <c r="G16" i="1"/>
  <c r="G8" i="1" s="1"/>
  <c r="G3" i="1" s="1"/>
  <c r="F16" i="1"/>
  <c r="E16" i="1"/>
  <c r="D16" i="1"/>
  <c r="C16" i="1"/>
  <c r="L11" i="1"/>
  <c r="L8" i="1" s="1"/>
  <c r="L3" i="1" s="1"/>
  <c r="K11" i="1"/>
  <c r="J11" i="1"/>
  <c r="J8" i="1" s="1"/>
  <c r="J3" i="1" s="1"/>
  <c r="I11" i="1"/>
  <c r="I8" i="1" s="1"/>
  <c r="I3" i="1" s="1"/>
  <c r="H11" i="1"/>
  <c r="G11" i="1"/>
  <c r="F11" i="1"/>
  <c r="E11" i="1"/>
  <c r="E8" i="1" s="1"/>
  <c r="E3" i="1" s="1"/>
  <c r="D11" i="1"/>
  <c r="D8" i="1" s="1"/>
  <c r="D3" i="1" s="1"/>
  <c r="C11" i="1"/>
  <c r="K8" i="1"/>
  <c r="K3" i="1" s="1"/>
  <c r="F8" i="1"/>
  <c r="F3" i="1" s="1"/>
  <c r="C8" i="1"/>
  <c r="C3" i="1" s="1"/>
</calcChain>
</file>

<file path=xl/sharedStrings.xml><?xml version="1.0" encoding="utf-8"?>
<sst xmlns="http://schemas.openxmlformats.org/spreadsheetml/2006/main" count="66" uniqueCount="59">
  <si>
    <t>5-5表　身体障害者手帳交付者数の推移</t>
  </si>
  <si>
    <t>各年度末現在（単位：人）</t>
    <phoneticPr fontId="5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</si>
  <si>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5"/>
  </si>
  <si>
    <t>市町村名</t>
  </si>
  <si>
    <t>22年度</t>
    <rPh sb="2" eb="3">
      <t>トシ</t>
    </rPh>
    <rPh sb="3" eb="4">
      <t>タビ</t>
    </rPh>
    <phoneticPr fontId="5"/>
  </si>
  <si>
    <t>23年度</t>
    <rPh sb="2" eb="3">
      <t>トシ</t>
    </rPh>
    <rPh sb="3" eb="4">
      <t>タビ</t>
    </rPh>
    <phoneticPr fontId="5"/>
  </si>
  <si>
    <t>24年度</t>
    <rPh sb="2" eb="3">
      <t>トシ</t>
    </rPh>
    <rPh sb="3" eb="4">
      <t>タビ</t>
    </rPh>
    <phoneticPr fontId="5"/>
  </si>
  <si>
    <t>25年度</t>
    <rPh sb="2" eb="3">
      <t>トシ</t>
    </rPh>
    <rPh sb="3" eb="4">
      <t>タビ</t>
    </rPh>
    <phoneticPr fontId="5"/>
  </si>
  <si>
    <t>26年度</t>
    <rPh sb="2" eb="3">
      <t>トシ</t>
    </rPh>
    <rPh sb="3" eb="4">
      <t>タビ</t>
    </rPh>
    <phoneticPr fontId="5"/>
  </si>
  <si>
    <t>27年度</t>
    <rPh sb="2" eb="3">
      <t>トシ</t>
    </rPh>
    <rPh sb="3" eb="4">
      <t>タビ</t>
    </rPh>
    <phoneticPr fontId="5"/>
  </si>
  <si>
    <t>28年度</t>
    <rPh sb="2" eb="3">
      <t>トシ</t>
    </rPh>
    <rPh sb="3" eb="4">
      <t>タビ</t>
    </rPh>
    <phoneticPr fontId="5"/>
  </si>
  <si>
    <t>29年度</t>
    <rPh sb="2" eb="3">
      <t>トシ</t>
    </rPh>
    <rPh sb="3" eb="4">
      <t>タビ</t>
    </rPh>
    <phoneticPr fontId="5"/>
  </si>
  <si>
    <t>30年度</t>
    <rPh sb="2" eb="3">
      <t>トシ</t>
    </rPh>
    <rPh sb="3" eb="4">
      <t>タビ</t>
    </rPh>
    <phoneticPr fontId="5"/>
  </si>
  <si>
    <t>R1年度</t>
    <rPh sb="2" eb="3">
      <t>トシ</t>
    </rPh>
    <rPh sb="3" eb="4">
      <t>タビ</t>
    </rPh>
    <phoneticPr fontId="5"/>
  </si>
  <si>
    <t>県計</t>
    <rPh sb="1" eb="2">
      <t>ケイ</t>
    </rPh>
    <phoneticPr fontId="5"/>
  </si>
  <si>
    <t>横浜市</t>
  </si>
  <si>
    <t>川崎市</t>
  </si>
  <si>
    <t>相模原市</t>
    <rPh sb="0" eb="3">
      <t>サガミハラ</t>
    </rPh>
    <rPh sb="3" eb="4">
      <t>シ</t>
    </rPh>
    <phoneticPr fontId="5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</si>
  <si>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</si>
  <si>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</si>
  <si>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</si>
  <si>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</si>
  <si>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5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</si>
  <si>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</si>
  <si>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</si>
  <si>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</si>
  <si>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</si>
  <si>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</si>
  <si>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5"/>
  </si>
  <si>
    <t>秦野市</t>
  </si>
  <si>
    <t>伊勢原市</t>
  </si>
  <si>
    <t>鎌倉</t>
    <rPh sb="0" eb="2">
      <t>カマクラ</t>
    </rPh>
    <phoneticPr fontId="5"/>
  </si>
  <si>
    <t>鎌倉市</t>
  </si>
  <si>
    <t>逗子市</t>
  </si>
  <si>
    <t>葉山町</t>
  </si>
  <si>
    <t>三崎</t>
    <rPh sb="0" eb="2">
      <t>ミサキ</t>
    </rPh>
    <phoneticPr fontId="5"/>
  </si>
  <si>
    <t>三浦市</t>
  </si>
  <si>
    <t>小田原</t>
    <rPh sb="0" eb="3">
      <t>オダワラ</t>
    </rPh>
    <phoneticPr fontId="5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</si>
  <si>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</si>
  <si>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</si>
  <si>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</si>
  <si>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</si>
  <si>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5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</si>
  <si>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</si>
  <si>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</si>
  <si>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</si>
  <si>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</si>
  <si>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</si>
  <si>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</si>
  <si>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5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</si>
  <si>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</si>
  <si>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</si>
  <si>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</si>
  <si>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</si>
  <si>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</si>
  <si>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5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</si>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</sst>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メイリオ"/>
      <family val="3"/>
      <charset val="128"/>
    </font>
    <font>
      <sz val="6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0" fontId="2" fillId="2" borderId="1" xfId="1" quotePrefix="1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3" fontId="2" fillId="2" borderId="1" xfId="1" applyNumberFormat="1" applyFont="1" applyFill="1" applyBorder="1" applyAlignment="1">
      <alignment horizontal="right" vertical="center"/>
    </xf>
    <xf numFmtId="0" fontId="0" fillId="0" borderId="0" xfId="0" applyAlignment="1"/>
    <xf numFmtId="3" fontId="4" fillId="3" borderId="2" xfId="0" applyNumberFormat="1" applyFont="1" applyFill="1" applyBorder="1" applyAlignment="1">
      <alignment vertical="center" wrapText="1"/>
    </xf>
    <xf numFmtId="3" fontId="2" fillId="3" borderId="3" xfId="1" applyNumberFormat="1" applyFont="1" applyFill="1" applyBorder="1" applyAlignment="1">
      <alignment horizontal="distributed" vertical="center" justifyLastLine="1"/>
    </xf>
    <xf numFmtId="3" fontId="2" fillId="3" borderId="4" xfId="1" applyNumberFormat="1" applyFont="1" applyFill="1" applyBorder="1" applyAlignment="1">
      <alignment horizontal="distributed" vertical="center" justifyLastLine="1"/>
    </xf>
    <xf numFmtId="3" fontId="2" fillId="3" borderId="5" xfId="1" applyNumberFormat="1" applyFont="1" applyFill="1" applyBorder="1" applyAlignment="1">
      <alignment horizontal="distributed" vertical="center" justifyLastLine="1"/>
    </xf>
    <xf numFmtId="3" fontId="2" fillId="3" borderId="6" xfId="1" applyNumberFormat="1" applyFont="1" applyFill="1" applyBorder="1" applyAlignment="1">
      <alignment horizontal="distributed" vertical="center" justifyLastLine="1"/>
    </xf>
    <xf numFmtId="3" fontId="4" fillId="3" borderId="6" xfId="1" applyNumberFormat="1" applyFont="1" applyFill="1" applyBorder="1" applyAlignment="1">
      <alignment horizontal="distributed" vertical="center" justifyLastLine="1"/>
    </xf>
    <xf numFmtId="3" fontId="4" fillId="3" borderId="3" xfId="1" applyNumberFormat="1" applyFont="1" applyFill="1" applyBorder="1" applyAlignment="1">
      <alignment horizontal="distributed" vertical="center" justifyLastLine="1"/>
    </xf>
    <xf numFmtId="3" fontId="2" fillId="4" borderId="7" xfId="1" applyNumberFormat="1" applyFont="1" applyFill="1" applyBorder="1" applyAlignment="1">
      <alignment horizontal="distributed" vertical="center" justifyLastLine="1"/>
    </xf>
    <xf numFmtId="3" fontId="2" fillId="4" borderId="8" xfId="1" applyNumberFormat="1" applyFont="1" applyFill="1" applyBorder="1" applyAlignment="1">
      <alignment horizontal="distributed" vertical="center" justifyLastLine="1"/>
    </xf>
    <xf numFmtId="41" fontId="6" fillId="4" borderId="9" xfId="1" applyNumberFormat="1" applyFont="1" applyFill="1" applyBorder="1" applyAlignment="1">
      <alignment vertical="center"/>
    </xf>
    <xf numFmtId="41" fontId="6" fillId="4" borderId="10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3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3" fontId="2" fillId="2" borderId="21" xfId="1" applyNumberFormat="1" applyFont="1" applyFill="1" applyBorder="1" applyAlignment="1">
      <alignment horizontal="center" vertical="center"/>
    </xf>
    <xf numFmtId="41" fontId="2" fillId="2" borderId="22" xfId="1" applyNumberFormat="1" applyFont="1" applyFill="1" applyBorder="1" applyAlignment="1">
      <alignment vertical="center"/>
    </xf>
    <xf numFmtId="3" fontId="4" fillId="4" borderId="23" xfId="0" applyNumberFormat="1" applyFont="1" applyFill="1" applyBorder="1" applyAlignment="1">
      <alignment vertical="center" wrapText="1"/>
    </xf>
    <xf numFmtId="3" fontId="4" fillId="4" borderId="24" xfId="0" applyNumberFormat="1" applyFont="1" applyFill="1" applyBorder="1" applyAlignment="1">
      <alignment vertical="center" wrapText="1"/>
    </xf>
    <xf numFmtId="3" fontId="2" fillId="2" borderId="21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 applyProtection="1">
      <alignment vertical="center"/>
      <protection locked="0"/>
    </xf>
    <xf numFmtId="41" fontId="2" fillId="2" borderId="15" xfId="1" applyNumberFormat="1" applyFont="1" applyFill="1" applyBorder="1" applyAlignment="1" applyProtection="1">
      <alignment vertical="center"/>
      <protection locked="0"/>
    </xf>
    <xf numFmtId="41" fontId="2" fillId="2" borderId="14" xfId="1" applyNumberFormat="1" applyFont="1" applyFill="1" applyBorder="1" applyAlignment="1" applyProtection="1">
      <alignment vertical="center"/>
      <protection locked="0"/>
    </xf>
    <xf numFmtId="41" fontId="2" fillId="2" borderId="16" xfId="1" applyNumberFormat="1" applyFont="1" applyFill="1" applyBorder="1" applyAlignment="1" applyProtection="1">
      <alignment vertical="center"/>
      <protection locked="0"/>
    </xf>
    <xf numFmtId="41" fontId="2" fillId="2" borderId="12" xfId="1" applyNumberFormat="1" applyFont="1" applyFill="1" applyBorder="1" applyAlignment="1" applyProtection="1">
      <alignment vertical="center"/>
      <protection locked="0"/>
    </xf>
    <xf numFmtId="3" fontId="2" fillId="2" borderId="25" xfId="1" applyNumberFormat="1" applyFont="1" applyFill="1" applyBorder="1" applyAlignment="1">
      <alignment vertical="center"/>
    </xf>
    <xf numFmtId="3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41" fontId="2" fillId="2" borderId="28" xfId="1" applyNumberFormat="1" applyFont="1" applyFill="1" applyBorder="1" applyAlignment="1">
      <alignment vertical="center"/>
    </xf>
    <xf numFmtId="41" fontId="2" fillId="2" borderId="29" xfId="1" applyNumberFormat="1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3" fontId="2" fillId="2" borderId="30" xfId="1" applyNumberFormat="1" applyFont="1" applyFill="1" applyBorder="1" applyAlignment="1">
      <alignment horizontal="distributed" vertical="center" justifyLastLine="1"/>
    </xf>
    <xf numFmtId="3" fontId="2" fillId="4" borderId="17" xfId="1" applyNumberFormat="1" applyFont="1" applyFill="1" applyBorder="1" applyAlignment="1">
      <alignment horizontal="distributed" vertical="center" justifyLastLine="1"/>
    </xf>
    <xf numFmtId="41" fontId="6" fillId="4" borderId="18" xfId="1" applyNumberFormat="1" applyFont="1" applyFill="1" applyBorder="1" applyAlignment="1" applyProtection="1">
      <alignment vertical="center"/>
    </xf>
    <xf numFmtId="41" fontId="6" fillId="4" borderId="19" xfId="1" applyNumberFormat="1" applyFont="1" applyFill="1" applyBorder="1" applyAlignment="1" applyProtection="1">
      <alignment vertical="center"/>
    </xf>
    <xf numFmtId="41" fontId="6" fillId="4" borderId="17" xfId="1" applyNumberFormat="1" applyFont="1" applyFill="1" applyBorder="1" applyAlignment="1" applyProtection="1">
      <alignment vertical="center"/>
    </xf>
    <xf numFmtId="3" fontId="2" fillId="2" borderId="31" xfId="1" applyNumberFormat="1" applyFont="1" applyFill="1" applyBorder="1" applyAlignment="1">
      <alignment horizontal="distributed" vertical="center" justifyLastLine="1"/>
    </xf>
    <xf numFmtId="41" fontId="2" fillId="2" borderId="27" xfId="1" applyNumberFormat="1" applyFont="1" applyFill="1" applyBorder="1" applyAlignment="1" applyProtection="1">
      <alignment vertical="center"/>
      <protection locked="0"/>
    </xf>
    <xf numFmtId="41" fontId="2" fillId="2" borderId="28" xfId="1" applyNumberFormat="1" applyFont="1" applyFill="1" applyBorder="1" applyAlignment="1" applyProtection="1">
      <alignment vertical="center"/>
      <protection locked="0"/>
    </xf>
    <xf numFmtId="41" fontId="2" fillId="2" borderId="29" xfId="1" applyNumberFormat="1" applyFont="1" applyFill="1" applyBorder="1" applyAlignment="1" applyProtection="1">
      <alignment vertical="center"/>
      <protection locked="0"/>
    </xf>
    <xf numFmtId="41" fontId="2" fillId="2" borderId="26" xfId="1" applyNumberFormat="1" applyFont="1" applyFill="1" applyBorder="1" applyAlignment="1" applyProtection="1">
      <alignment vertical="center"/>
      <protection locked="0"/>
    </xf>
    <xf numFmtId="3" fontId="2" fillId="2" borderId="32" xfId="1" applyNumberFormat="1" applyFont="1" applyFill="1" applyBorder="1" applyAlignment="1">
      <alignment vertical="center"/>
    </xf>
    <xf numFmtId="41" fontId="2" fillId="2" borderId="33" xfId="1" applyNumberFormat="1" applyFont="1" applyFill="1" applyBorder="1" applyAlignment="1" applyProtection="1">
      <alignment vertical="center"/>
      <protection locked="0"/>
    </xf>
    <xf numFmtId="41" fontId="2" fillId="2" borderId="34" xfId="1" applyNumberFormat="1" applyFont="1" applyFill="1" applyBorder="1" applyAlignment="1" applyProtection="1">
      <alignment vertical="center"/>
      <protection locked="0"/>
    </xf>
    <xf numFmtId="41" fontId="2" fillId="2" borderId="35" xfId="1" applyNumberFormat="1" applyFont="1" applyFill="1" applyBorder="1" applyAlignment="1" applyProtection="1">
      <alignment vertical="center"/>
      <protection locked="0"/>
    </xf>
    <xf numFmtId="41" fontId="2" fillId="2" borderId="32" xfId="1" applyNumberFormat="1" applyFont="1" applyFill="1" applyBorder="1" applyAlignment="1" applyProtection="1">
      <alignment vertical="center"/>
      <protection locked="0"/>
    </xf>
    <xf numFmtId="3" fontId="2" fillId="2" borderId="36" xfId="1" applyNumberFormat="1" applyFont="1" applyFill="1" applyBorder="1" applyAlignment="1">
      <alignment horizontal="distributed" vertical="center" justifyLastLine="1"/>
    </xf>
    <xf numFmtId="3" fontId="2" fillId="2" borderId="37" xfId="1" applyNumberFormat="1" applyFont="1" applyFill="1" applyBorder="1" applyAlignment="1">
      <alignment vertical="center"/>
    </xf>
    <xf numFmtId="41" fontId="2" fillId="2" borderId="38" xfId="1" applyNumberFormat="1" applyFont="1" applyFill="1" applyBorder="1" applyAlignment="1" applyProtection="1">
      <alignment vertical="center"/>
      <protection locked="0"/>
    </xf>
    <xf numFmtId="41" fontId="2" fillId="2" borderId="39" xfId="1" applyNumberFormat="1" applyFont="1" applyFill="1" applyBorder="1" applyAlignment="1" applyProtection="1">
      <alignment vertical="center"/>
      <protection locked="0"/>
    </xf>
    <xf numFmtId="41" fontId="2" fillId="2" borderId="40" xfId="1" applyNumberFormat="1" applyFont="1" applyFill="1" applyBorder="1" applyAlignment="1" applyProtection="1">
      <alignment vertical="center"/>
      <protection locked="0"/>
    </xf>
    <xf numFmtId="41" fontId="2" fillId="2" borderId="37" xfId="1" applyNumberFormat="1" applyFont="1" applyFill="1" applyBorder="1" applyAlignment="1" applyProtection="1">
      <alignment vertical="center"/>
      <protection locked="0"/>
    </xf>
    <xf numFmtId="3" fontId="2" fillId="2" borderId="30" xfId="1" applyNumberFormat="1" applyFont="1" applyFill="1" applyBorder="1" applyAlignment="1">
      <alignment horizontal="distributed" vertical="center" wrapText="1" justifyLastLine="1"/>
    </xf>
    <xf numFmtId="3" fontId="2" fillId="2" borderId="31" xfId="1" applyNumberFormat="1" applyFont="1" applyFill="1" applyBorder="1" applyAlignment="1">
      <alignment horizontal="distributed" vertical="center" wrapText="1" justifyLastLine="1"/>
    </xf>
    <xf numFmtId="3" fontId="2" fillId="2" borderId="36" xfId="1" applyNumberFormat="1" applyFont="1" applyFill="1" applyBorder="1" applyAlignment="1">
      <alignment horizontal="distributed" vertical="center" wrapText="1" justifyLastLine="1"/>
    </xf>
    <xf numFmtId="41" fontId="2" fillId="2" borderId="33" xfId="1" applyNumberFormat="1" applyFont="1" applyFill="1" applyBorder="1" applyAlignment="1">
      <alignment vertical="center"/>
    </xf>
    <xf numFmtId="41" fontId="2" fillId="2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 applyProtection="1">
      <alignment vertical="center"/>
      <protection locked="0"/>
    </xf>
    <xf numFmtId="41" fontId="2" fillId="2" borderId="19" xfId="1" applyNumberFormat="1" applyFont="1" applyFill="1" applyBorder="1" applyAlignment="1" applyProtection="1">
      <alignment vertical="center"/>
      <protection locked="0"/>
    </xf>
    <xf numFmtId="41" fontId="2" fillId="2" borderId="20" xfId="1" applyNumberFormat="1" applyFont="1" applyFill="1" applyBorder="1" applyAlignment="1" applyProtection="1">
      <alignment vertical="center"/>
      <protection locked="0"/>
    </xf>
    <xf numFmtId="41" fontId="2" fillId="2" borderId="17" xfId="1" applyNumberFormat="1" applyFont="1" applyFill="1" applyBorder="1" applyAlignment="1" applyProtection="1">
      <alignment vertical="center"/>
      <protection locked="0"/>
    </xf>
    <xf numFmtId="3" fontId="2" fillId="4" borderId="41" xfId="1" applyNumberFormat="1" applyFont="1" applyFill="1" applyBorder="1" applyAlignment="1">
      <alignment horizontal="distributed" vertical="center" justifyLastLine="1"/>
    </xf>
    <xf numFmtId="41" fontId="6" fillId="4" borderId="42" xfId="1" applyNumberFormat="1" applyFont="1" applyFill="1" applyBorder="1" applyAlignment="1" applyProtection="1">
      <alignment vertical="center"/>
    </xf>
    <xf numFmtId="41" fontId="6" fillId="4" borderId="43" xfId="1" applyNumberFormat="1" applyFont="1" applyFill="1" applyBorder="1" applyAlignment="1" applyProtection="1">
      <alignment vertical="center"/>
    </xf>
    <xf numFmtId="41" fontId="6" fillId="4" borderId="41" xfId="1" applyNumberFormat="1" applyFont="1" applyFill="1" applyBorder="1" applyAlignment="1" applyProtection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6" fillId="4" borderId="17" xfId="1" applyNumberFormat="1" applyFont="1" applyFill="1" applyBorder="1" applyAlignment="1">
      <alignment vertical="center"/>
    </xf>
    <xf numFmtId="3" fontId="2" fillId="2" borderId="44" xfId="1" applyNumberFormat="1" applyFont="1" applyFill="1" applyBorder="1" applyAlignment="1">
      <alignment horizontal="distributed" vertical="center" wrapText="1" justifyLastLine="1"/>
    </xf>
    <xf numFmtId="3" fontId="2" fillId="2" borderId="45" xfId="1" applyNumberFormat="1" applyFont="1" applyFill="1" applyBorder="1" applyAlignment="1">
      <alignment vertical="center"/>
    </xf>
    <xf numFmtId="41" fontId="2" fillId="2" borderId="46" xfId="1" applyNumberFormat="1" applyFont="1" applyFill="1" applyBorder="1" applyAlignment="1" applyProtection="1">
      <alignment vertical="center"/>
      <protection locked="0"/>
    </xf>
    <xf numFmtId="41" fontId="2" fillId="2" borderId="47" xfId="1" applyNumberFormat="1" applyFont="1" applyFill="1" applyBorder="1" applyAlignment="1" applyProtection="1">
      <alignment vertical="center"/>
      <protection locked="0"/>
    </xf>
    <xf numFmtId="41" fontId="2" fillId="2" borderId="48" xfId="1" applyNumberFormat="1" applyFont="1" applyFill="1" applyBorder="1" applyAlignment="1" applyProtection="1">
      <alignment vertical="center"/>
      <protection locked="0"/>
    </xf>
    <xf numFmtId="41" fontId="2" fillId="2" borderId="45" xfId="1" applyNumberFormat="1" applyFont="1" applyFill="1" applyBorder="1" applyAlignment="1" applyProtection="1">
      <alignment vertical="center"/>
      <protection locked="0"/>
    </xf>
    <xf numFmtId="3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6"/>
  <sheetViews>
    <sheetView tabSelected="1" workbookViewId="0">
      <selection activeCell="K7" sqref="K7"/>
    </sheetView>
  </sheetViews>
  <sheetFormatPr defaultRowHeight="13"/>
  <cols>
    <col min="1" max="1" width="15.36328125" style="5" customWidth="1"/>
    <col min="2" max="2" width="9.6328125" style="5" customWidth="1"/>
    <col min="3" max="12" width="10.90625" style="5" customWidth="1"/>
    <col min="13" max="16384" width="8.7265625" style="5"/>
  </cols>
  <sheetData>
    <row r="1" spans="1:12" ht="18" thickBot="1">
      <c r="A1" s="1" t="s">
        <v>0</v>
      </c>
      <c r="B1" s="1"/>
      <c r="C1" s="2"/>
      <c r="D1" s="3"/>
      <c r="E1" s="2"/>
      <c r="F1" s="2"/>
      <c r="G1" s="2"/>
      <c r="H1" s="4" t="s">
        <v>1</v>
      </c>
      <c r="I1" s="4"/>
      <c r="J1" s="4"/>
      <c r="K1" s="4"/>
    </row>
    <row r="2" spans="1:12" ht="35.5" thickBot="1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10" t="s">
        <v>7</v>
      </c>
      <c r="G2" s="10" t="s">
        <v>8</v>
      </c>
      <c r="H2" s="10" t="s">
        <v>9</v>
      </c>
      <c r="I2" s="8" t="s">
        <v>10</v>
      </c>
      <c r="J2" s="9" t="s">
        <v>11</v>
      </c>
      <c r="K2" s="11" t="s">
        <v>12</v>
      </c>
      <c r="L2" s="12" t="s">
        <v>13</v>
      </c>
    </row>
    <row r="3" spans="1:12" ht="18" thickBot="1">
      <c r="A3" s="13" t="s">
        <v>14</v>
      </c>
      <c r="B3" s="14"/>
      <c r="C3" s="15">
        <f t="shared" ref="C3:L3" si="0">SUM(C4:C8)</f>
        <v>251146</v>
      </c>
      <c r="D3" s="15">
        <f t="shared" si="0"/>
        <v>257385</v>
      </c>
      <c r="E3" s="15">
        <f t="shared" si="0"/>
        <v>261835</v>
      </c>
      <c r="F3" s="15">
        <f t="shared" si="0"/>
        <v>267724</v>
      </c>
      <c r="G3" s="15">
        <f t="shared" si="0"/>
        <v>269644</v>
      </c>
      <c r="H3" s="15">
        <f t="shared" si="0"/>
        <v>270835</v>
      </c>
      <c r="I3" s="15">
        <f t="shared" si="0"/>
        <v>269671</v>
      </c>
      <c r="J3" s="16">
        <f t="shared" si="0"/>
        <v>267576</v>
      </c>
      <c r="K3" s="16">
        <f t="shared" si="0"/>
        <v>267621</v>
      </c>
      <c r="L3" s="17">
        <f t="shared" si="0"/>
        <v>268933</v>
      </c>
    </row>
    <row r="4" spans="1:12" ht="18" thickTop="1">
      <c r="A4" s="18"/>
      <c r="B4" s="19" t="s">
        <v>15</v>
      </c>
      <c r="C4" s="20">
        <v>91605</v>
      </c>
      <c r="D4" s="20">
        <v>94287</v>
      </c>
      <c r="E4" s="21">
        <v>96114</v>
      </c>
      <c r="F4" s="22">
        <v>98706</v>
      </c>
      <c r="G4" s="22">
        <v>99120</v>
      </c>
      <c r="H4" s="20">
        <v>99199</v>
      </c>
      <c r="I4" s="21">
        <v>99356</v>
      </c>
      <c r="J4" s="23">
        <v>99361</v>
      </c>
      <c r="K4" s="21">
        <v>99515</v>
      </c>
      <c r="L4" s="24">
        <v>99732</v>
      </c>
    </row>
    <row r="5" spans="1:12" ht="17.5">
      <c r="A5" s="18"/>
      <c r="B5" s="25" t="s">
        <v>16</v>
      </c>
      <c r="C5" s="26">
        <v>32898</v>
      </c>
      <c r="D5" s="26">
        <v>33996</v>
      </c>
      <c r="E5" s="27">
        <v>34762</v>
      </c>
      <c r="F5" s="27">
        <v>35685</v>
      </c>
      <c r="G5" s="27">
        <v>36300</v>
      </c>
      <c r="H5" s="26">
        <v>37115</v>
      </c>
      <c r="I5" s="28">
        <v>36761</v>
      </c>
      <c r="J5" s="26">
        <v>37084</v>
      </c>
      <c r="K5" s="28">
        <v>37329</v>
      </c>
      <c r="L5" s="29">
        <v>37579</v>
      </c>
    </row>
    <row r="6" spans="1:12" ht="17.5">
      <c r="A6" s="18"/>
      <c r="B6" s="25" t="s">
        <v>17</v>
      </c>
      <c r="C6" s="26">
        <v>18101</v>
      </c>
      <c r="D6" s="26">
        <v>18451</v>
      </c>
      <c r="E6" s="27">
        <v>18643</v>
      </c>
      <c r="F6" s="27">
        <v>19345</v>
      </c>
      <c r="G6" s="27">
        <v>19704</v>
      </c>
      <c r="H6" s="26">
        <v>19816</v>
      </c>
      <c r="I6" s="28">
        <v>20197</v>
      </c>
      <c r="J6" s="26">
        <v>20245</v>
      </c>
      <c r="K6" s="28">
        <v>19640</v>
      </c>
      <c r="L6" s="29">
        <v>19660</v>
      </c>
    </row>
    <row r="7" spans="1:12" ht="18" thickBot="1">
      <c r="A7" s="30"/>
      <c r="B7" s="25" t="s">
        <v>18</v>
      </c>
      <c r="C7" s="26">
        <v>13921</v>
      </c>
      <c r="D7" s="26">
        <v>13993</v>
      </c>
      <c r="E7" s="27">
        <v>13857</v>
      </c>
      <c r="F7" s="27">
        <v>13971</v>
      </c>
      <c r="G7" s="27">
        <v>13952</v>
      </c>
      <c r="H7" s="26">
        <v>13787</v>
      </c>
      <c r="I7" s="28">
        <v>13650</v>
      </c>
      <c r="J7" s="31">
        <v>13605</v>
      </c>
      <c r="K7" s="28">
        <v>13472</v>
      </c>
      <c r="L7" s="29">
        <v>13363</v>
      </c>
    </row>
    <row r="8" spans="1:12" ht="18" thickBot="1">
      <c r="A8" s="32" t="s">
        <v>19</v>
      </c>
      <c r="B8" s="33"/>
      <c r="C8" s="15">
        <f t="shared" ref="C8:L8" si="1">SUM(C9:C11,C19,C25,C23,C16,C37,C43,C30)</f>
        <v>94621</v>
      </c>
      <c r="D8" s="15">
        <f t="shared" si="1"/>
        <v>96658</v>
      </c>
      <c r="E8" s="15">
        <f t="shared" si="1"/>
        <v>98459</v>
      </c>
      <c r="F8" s="15">
        <f t="shared" si="1"/>
        <v>100017</v>
      </c>
      <c r="G8" s="15">
        <f t="shared" si="1"/>
        <v>100568</v>
      </c>
      <c r="H8" s="15">
        <f t="shared" si="1"/>
        <v>100918</v>
      </c>
      <c r="I8" s="15">
        <f t="shared" si="1"/>
        <v>99707</v>
      </c>
      <c r="J8" s="16">
        <f t="shared" si="1"/>
        <v>97281</v>
      </c>
      <c r="K8" s="16">
        <f t="shared" si="1"/>
        <v>97665</v>
      </c>
      <c r="L8" s="16">
        <f t="shared" si="1"/>
        <v>98599</v>
      </c>
    </row>
    <row r="9" spans="1:12" ht="18" thickTop="1">
      <c r="A9" s="34"/>
      <c r="B9" s="19" t="s">
        <v>20</v>
      </c>
      <c r="C9" s="35">
        <v>12391</v>
      </c>
      <c r="D9" s="35">
        <v>12694</v>
      </c>
      <c r="E9" s="36">
        <v>12926</v>
      </c>
      <c r="F9" s="36">
        <v>13088</v>
      </c>
      <c r="G9" s="36">
        <v>13241</v>
      </c>
      <c r="H9" s="35">
        <v>13341</v>
      </c>
      <c r="I9" s="37">
        <v>13191</v>
      </c>
      <c r="J9" s="38">
        <v>13170</v>
      </c>
      <c r="K9" s="37">
        <v>13320</v>
      </c>
      <c r="L9" s="39">
        <v>13565</v>
      </c>
    </row>
    <row r="10" spans="1:12" ht="17.5">
      <c r="A10" s="40"/>
      <c r="B10" s="41" t="s">
        <v>21</v>
      </c>
      <c r="C10" s="42">
        <v>6272</v>
      </c>
      <c r="D10" s="42">
        <v>6345</v>
      </c>
      <c r="E10" s="43">
        <v>6428</v>
      </c>
      <c r="F10" s="43">
        <v>6519</v>
      </c>
      <c r="G10" s="43">
        <v>6494</v>
      </c>
      <c r="H10" s="42">
        <v>6542</v>
      </c>
      <c r="I10" s="44">
        <v>6477</v>
      </c>
      <c r="J10" s="26">
        <v>6507</v>
      </c>
      <c r="K10" s="44">
        <v>6539</v>
      </c>
      <c r="L10" s="45">
        <v>6560</v>
      </c>
    </row>
    <row r="11" spans="1:12" ht="17.5">
      <c r="A11" s="46" t="s">
        <v>22</v>
      </c>
      <c r="B11" s="47" t="s">
        <v>23</v>
      </c>
      <c r="C11" s="48">
        <f t="shared" ref="C11:L11" si="2">SUM(C12:C15)</f>
        <v>13735</v>
      </c>
      <c r="D11" s="48">
        <f t="shared" si="2"/>
        <v>13961</v>
      </c>
      <c r="E11" s="48">
        <f t="shared" si="2"/>
        <v>14101</v>
      </c>
      <c r="F11" s="48">
        <f t="shared" si="2"/>
        <v>14311</v>
      </c>
      <c r="G11" s="48">
        <f t="shared" si="2"/>
        <v>14434</v>
      </c>
      <c r="H11" s="48">
        <f t="shared" si="2"/>
        <v>14569</v>
      </c>
      <c r="I11" s="48">
        <f t="shared" si="2"/>
        <v>14266</v>
      </c>
      <c r="J11" s="49">
        <f t="shared" si="2"/>
        <v>13836</v>
      </c>
      <c r="K11" s="49">
        <f t="shared" si="2"/>
        <v>13799</v>
      </c>
      <c r="L11" s="50">
        <f t="shared" si="2"/>
        <v>13866</v>
      </c>
    </row>
    <row r="12" spans="1:12" ht="17.5">
      <c r="A12" s="51"/>
      <c r="B12" s="41" t="s">
        <v>24</v>
      </c>
      <c r="C12" s="52">
        <v>9489</v>
      </c>
      <c r="D12" s="52">
        <v>9670</v>
      </c>
      <c r="E12" s="53">
        <v>9753</v>
      </c>
      <c r="F12" s="53">
        <v>9920</v>
      </c>
      <c r="G12" s="53">
        <v>10019</v>
      </c>
      <c r="H12" s="52">
        <v>10117</v>
      </c>
      <c r="I12" s="54">
        <v>9948</v>
      </c>
      <c r="J12" s="52">
        <v>9713</v>
      </c>
      <c r="K12" s="53">
        <v>9722</v>
      </c>
      <c r="L12" s="55">
        <v>9786</v>
      </c>
    </row>
    <row r="13" spans="1:12" ht="17.5">
      <c r="A13" s="51"/>
      <c r="B13" s="56" t="s">
        <v>25</v>
      </c>
      <c r="C13" s="57">
        <v>1493</v>
      </c>
      <c r="D13" s="57">
        <v>1537</v>
      </c>
      <c r="E13" s="58">
        <v>1570</v>
      </c>
      <c r="F13" s="58">
        <v>1584</v>
      </c>
      <c r="G13" s="58">
        <v>1579</v>
      </c>
      <c r="H13" s="57">
        <v>1619</v>
      </c>
      <c r="I13" s="59">
        <v>1563</v>
      </c>
      <c r="J13" s="57">
        <v>1408</v>
      </c>
      <c r="K13" s="58">
        <v>1383</v>
      </c>
      <c r="L13" s="60">
        <v>1399</v>
      </c>
    </row>
    <row r="14" spans="1:12" ht="17.5">
      <c r="A14" s="51"/>
      <c r="B14" s="56" t="s">
        <v>26</v>
      </c>
      <c r="C14" s="57">
        <v>1178</v>
      </c>
      <c r="D14" s="57">
        <v>1194</v>
      </c>
      <c r="E14" s="58">
        <v>1202</v>
      </c>
      <c r="F14" s="58">
        <v>1212</v>
      </c>
      <c r="G14" s="58">
        <v>1221</v>
      </c>
      <c r="H14" s="57">
        <v>1223</v>
      </c>
      <c r="I14" s="59">
        <v>1154</v>
      </c>
      <c r="J14" s="57">
        <v>1128</v>
      </c>
      <c r="K14" s="58">
        <v>1125</v>
      </c>
      <c r="L14" s="60">
        <v>1124</v>
      </c>
    </row>
    <row r="15" spans="1:12" ht="17.5">
      <c r="A15" s="61"/>
      <c r="B15" s="62" t="s">
        <v>27</v>
      </c>
      <c r="C15" s="63">
        <v>1575</v>
      </c>
      <c r="D15" s="63">
        <v>1560</v>
      </c>
      <c r="E15" s="64">
        <v>1576</v>
      </c>
      <c r="F15" s="64">
        <v>1595</v>
      </c>
      <c r="G15" s="64">
        <v>1615</v>
      </c>
      <c r="H15" s="63">
        <v>1610</v>
      </c>
      <c r="I15" s="65">
        <v>1601</v>
      </c>
      <c r="J15" s="63">
        <v>1587</v>
      </c>
      <c r="K15" s="64">
        <v>1569</v>
      </c>
      <c r="L15" s="66">
        <v>1557</v>
      </c>
    </row>
    <row r="16" spans="1:12" ht="17.5">
      <c r="A16" s="67" t="s">
        <v>28</v>
      </c>
      <c r="B16" s="47" t="s">
        <v>23</v>
      </c>
      <c r="C16" s="48">
        <f t="shared" ref="C16:L16" si="3">SUM(C17:C18)</f>
        <v>9637</v>
      </c>
      <c r="D16" s="48">
        <f t="shared" si="3"/>
        <v>9791</v>
      </c>
      <c r="E16" s="48">
        <f t="shared" si="3"/>
        <v>9956</v>
      </c>
      <c r="F16" s="48">
        <f t="shared" si="3"/>
        <v>10051</v>
      </c>
      <c r="G16" s="48">
        <f t="shared" si="3"/>
        <v>10154</v>
      </c>
      <c r="H16" s="48">
        <f t="shared" si="3"/>
        <v>10269</v>
      </c>
      <c r="I16" s="48">
        <f t="shared" si="3"/>
        <v>10247</v>
      </c>
      <c r="J16" s="49">
        <f t="shared" si="3"/>
        <v>9839</v>
      </c>
      <c r="K16" s="49">
        <f t="shared" si="3"/>
        <v>9861</v>
      </c>
      <c r="L16" s="50">
        <f t="shared" si="3"/>
        <v>10062</v>
      </c>
    </row>
    <row r="17" spans="1:12" ht="17.5">
      <c r="A17" s="68"/>
      <c r="B17" s="41" t="s">
        <v>29</v>
      </c>
      <c r="C17" s="52">
        <v>6091</v>
      </c>
      <c r="D17" s="52">
        <v>6206</v>
      </c>
      <c r="E17" s="53">
        <v>6321</v>
      </c>
      <c r="F17" s="53">
        <v>6472</v>
      </c>
      <c r="G17" s="53">
        <v>6577</v>
      </c>
      <c r="H17" s="52">
        <v>6659</v>
      </c>
      <c r="I17" s="54">
        <v>6697</v>
      </c>
      <c r="J17" s="52">
        <v>6221</v>
      </c>
      <c r="K17" s="53">
        <v>6283</v>
      </c>
      <c r="L17" s="55">
        <v>6404</v>
      </c>
    </row>
    <row r="18" spans="1:12" ht="17.5">
      <c r="A18" s="69"/>
      <c r="B18" s="62" t="s">
        <v>30</v>
      </c>
      <c r="C18" s="63">
        <v>3546</v>
      </c>
      <c r="D18" s="63">
        <v>3585</v>
      </c>
      <c r="E18" s="64">
        <v>3635</v>
      </c>
      <c r="F18" s="64">
        <v>3579</v>
      </c>
      <c r="G18" s="64">
        <v>3577</v>
      </c>
      <c r="H18" s="63">
        <v>3610</v>
      </c>
      <c r="I18" s="65">
        <v>3550</v>
      </c>
      <c r="J18" s="63">
        <v>3618</v>
      </c>
      <c r="K18" s="64">
        <v>3578</v>
      </c>
      <c r="L18" s="66">
        <v>3658</v>
      </c>
    </row>
    <row r="19" spans="1:12" ht="17.5">
      <c r="A19" s="46" t="s">
        <v>31</v>
      </c>
      <c r="B19" s="47" t="s">
        <v>23</v>
      </c>
      <c r="C19" s="48">
        <f t="shared" ref="C19:L19" si="4">SUM(C20:C22)</f>
        <v>10094</v>
      </c>
      <c r="D19" s="48">
        <f t="shared" si="4"/>
        <v>10307</v>
      </c>
      <c r="E19" s="48">
        <f t="shared" si="4"/>
        <v>10340</v>
      </c>
      <c r="F19" s="48">
        <f t="shared" si="4"/>
        <v>10498</v>
      </c>
      <c r="G19" s="48">
        <f t="shared" si="4"/>
        <v>10550</v>
      </c>
      <c r="H19" s="48">
        <f t="shared" si="4"/>
        <v>10590</v>
      </c>
      <c r="I19" s="48">
        <f t="shared" si="4"/>
        <v>10441</v>
      </c>
      <c r="J19" s="49">
        <f t="shared" si="4"/>
        <v>10067</v>
      </c>
      <c r="K19" s="49">
        <f t="shared" si="4"/>
        <v>10126</v>
      </c>
      <c r="L19" s="50">
        <f t="shared" si="4"/>
        <v>10218</v>
      </c>
    </row>
    <row r="20" spans="1:12" ht="17.5">
      <c r="A20" s="51"/>
      <c r="B20" s="41" t="s">
        <v>32</v>
      </c>
      <c r="C20" s="52">
        <v>6622</v>
      </c>
      <c r="D20" s="52">
        <v>6754</v>
      </c>
      <c r="E20" s="53">
        <v>6874</v>
      </c>
      <c r="F20" s="53">
        <v>6981</v>
      </c>
      <c r="G20" s="53">
        <v>7020</v>
      </c>
      <c r="H20" s="52">
        <v>7021</v>
      </c>
      <c r="I20" s="54">
        <v>6943</v>
      </c>
      <c r="J20" s="52">
        <v>6595</v>
      </c>
      <c r="K20" s="53">
        <v>6666</v>
      </c>
      <c r="L20" s="55">
        <v>6698</v>
      </c>
    </row>
    <row r="21" spans="1:12" ht="17.5">
      <c r="A21" s="51"/>
      <c r="B21" s="56" t="s">
        <v>33</v>
      </c>
      <c r="C21" s="70">
        <v>2256</v>
      </c>
      <c r="D21" s="70">
        <v>2310</v>
      </c>
      <c r="E21" s="71">
        <v>2303</v>
      </c>
      <c r="F21" s="71">
        <v>2341</v>
      </c>
      <c r="G21" s="71">
        <v>2362</v>
      </c>
      <c r="H21" s="70">
        <v>2380</v>
      </c>
      <c r="I21" s="72">
        <v>2340</v>
      </c>
      <c r="J21" s="70">
        <v>2317</v>
      </c>
      <c r="K21" s="71">
        <v>2309</v>
      </c>
      <c r="L21" s="73">
        <v>2357</v>
      </c>
    </row>
    <row r="22" spans="1:12" ht="17.5">
      <c r="A22" s="61"/>
      <c r="B22" s="62" t="s">
        <v>34</v>
      </c>
      <c r="C22" s="63">
        <v>1216</v>
      </c>
      <c r="D22" s="63">
        <v>1243</v>
      </c>
      <c r="E22" s="64">
        <v>1163</v>
      </c>
      <c r="F22" s="64">
        <v>1176</v>
      </c>
      <c r="G22" s="64">
        <v>1168</v>
      </c>
      <c r="H22" s="63">
        <v>1189</v>
      </c>
      <c r="I22" s="65">
        <v>1158</v>
      </c>
      <c r="J22" s="63">
        <v>1155</v>
      </c>
      <c r="K22" s="64">
        <v>1151</v>
      </c>
      <c r="L22" s="66">
        <v>1163</v>
      </c>
    </row>
    <row r="23" spans="1:12" ht="17.5">
      <c r="A23" s="67" t="s">
        <v>35</v>
      </c>
      <c r="B23" s="47" t="s">
        <v>23</v>
      </c>
      <c r="C23" s="48">
        <f t="shared" ref="C23:L23" si="5">SUM(C24)</f>
        <v>1918</v>
      </c>
      <c r="D23" s="48">
        <f t="shared" si="5"/>
        <v>1938</v>
      </c>
      <c r="E23" s="48">
        <f t="shared" si="5"/>
        <v>1967</v>
      </c>
      <c r="F23" s="48">
        <f t="shared" si="5"/>
        <v>2028</v>
      </c>
      <c r="G23" s="48">
        <f t="shared" si="5"/>
        <v>2068</v>
      </c>
      <c r="H23" s="48">
        <f t="shared" si="5"/>
        <v>2039</v>
      </c>
      <c r="I23" s="48">
        <f t="shared" si="5"/>
        <v>1989</v>
      </c>
      <c r="J23" s="49">
        <f t="shared" si="5"/>
        <v>1924</v>
      </c>
      <c r="K23" s="49">
        <f t="shared" si="5"/>
        <v>1944</v>
      </c>
      <c r="L23" s="50">
        <f t="shared" si="5"/>
        <v>1981</v>
      </c>
    </row>
    <row r="24" spans="1:12" ht="17.5">
      <c r="A24" s="69"/>
      <c r="B24" s="25" t="s">
        <v>36</v>
      </c>
      <c r="C24" s="74">
        <v>1918</v>
      </c>
      <c r="D24" s="74">
        <v>1938</v>
      </c>
      <c r="E24" s="75">
        <v>1967</v>
      </c>
      <c r="F24" s="75">
        <v>2028</v>
      </c>
      <c r="G24" s="75">
        <v>2068</v>
      </c>
      <c r="H24" s="74">
        <v>2039</v>
      </c>
      <c r="I24" s="76">
        <v>1989</v>
      </c>
      <c r="J24" s="74">
        <v>1924</v>
      </c>
      <c r="K24" s="75">
        <v>1944</v>
      </c>
      <c r="L24" s="77">
        <v>1981</v>
      </c>
    </row>
    <row r="25" spans="1:12" ht="17.5">
      <c r="A25" s="46" t="s">
        <v>37</v>
      </c>
      <c r="B25" s="47" t="s">
        <v>23</v>
      </c>
      <c r="C25" s="48">
        <f t="shared" ref="C25:L25" si="6">SUM(C26:C29)</f>
        <v>9902</v>
      </c>
      <c r="D25" s="48">
        <f t="shared" si="6"/>
        <v>10193</v>
      </c>
      <c r="E25" s="48">
        <f t="shared" si="6"/>
        <v>10402</v>
      </c>
      <c r="F25" s="48">
        <f t="shared" si="6"/>
        <v>10588</v>
      </c>
      <c r="G25" s="48">
        <f t="shared" si="6"/>
        <v>10636</v>
      </c>
      <c r="H25" s="48">
        <f t="shared" si="6"/>
        <v>10090</v>
      </c>
      <c r="I25" s="48">
        <f t="shared" si="6"/>
        <v>9911</v>
      </c>
      <c r="J25" s="49">
        <f t="shared" si="6"/>
        <v>9766</v>
      </c>
      <c r="K25" s="49">
        <f t="shared" si="6"/>
        <v>9651</v>
      </c>
      <c r="L25" s="50">
        <f t="shared" si="6"/>
        <v>9563</v>
      </c>
    </row>
    <row r="26" spans="1:12" ht="17.5">
      <c r="A26" s="51"/>
      <c r="B26" s="41" t="s">
        <v>38</v>
      </c>
      <c r="C26" s="52">
        <v>7299</v>
      </c>
      <c r="D26" s="52">
        <v>7531</v>
      </c>
      <c r="E26" s="53">
        <v>7754</v>
      </c>
      <c r="F26" s="53">
        <v>7894</v>
      </c>
      <c r="G26" s="53">
        <v>7954</v>
      </c>
      <c r="H26" s="52">
        <v>7443</v>
      </c>
      <c r="I26" s="54">
        <v>7346</v>
      </c>
      <c r="J26" s="52">
        <v>7290</v>
      </c>
      <c r="K26" s="53">
        <v>7203</v>
      </c>
      <c r="L26" s="55">
        <v>7118</v>
      </c>
    </row>
    <row r="27" spans="1:12" ht="17.5">
      <c r="A27" s="51"/>
      <c r="B27" s="56" t="s">
        <v>39</v>
      </c>
      <c r="C27" s="57">
        <v>847</v>
      </c>
      <c r="D27" s="57">
        <v>859</v>
      </c>
      <c r="E27" s="58">
        <v>849</v>
      </c>
      <c r="F27" s="58">
        <v>879</v>
      </c>
      <c r="G27" s="58">
        <v>900</v>
      </c>
      <c r="H27" s="57">
        <v>891</v>
      </c>
      <c r="I27" s="59">
        <v>836</v>
      </c>
      <c r="J27" s="57">
        <v>803</v>
      </c>
      <c r="K27" s="58">
        <v>781</v>
      </c>
      <c r="L27" s="60">
        <v>777</v>
      </c>
    </row>
    <row r="28" spans="1:12" ht="17.5">
      <c r="A28" s="51"/>
      <c r="B28" s="56" t="s">
        <v>40</v>
      </c>
      <c r="C28" s="57">
        <v>422</v>
      </c>
      <c r="D28" s="57">
        <v>427</v>
      </c>
      <c r="E28" s="58">
        <v>416</v>
      </c>
      <c r="F28" s="58">
        <v>408</v>
      </c>
      <c r="G28" s="58">
        <v>396</v>
      </c>
      <c r="H28" s="57">
        <v>394</v>
      </c>
      <c r="I28" s="59">
        <v>383</v>
      </c>
      <c r="J28" s="57">
        <v>374</v>
      </c>
      <c r="K28" s="58">
        <v>376</v>
      </c>
      <c r="L28" s="60">
        <v>365</v>
      </c>
    </row>
    <row r="29" spans="1:12" ht="17.5">
      <c r="A29" s="61"/>
      <c r="B29" s="62" t="s">
        <v>41</v>
      </c>
      <c r="C29" s="63">
        <v>1334</v>
      </c>
      <c r="D29" s="63">
        <v>1376</v>
      </c>
      <c r="E29" s="64">
        <v>1383</v>
      </c>
      <c r="F29" s="64">
        <v>1407</v>
      </c>
      <c r="G29" s="64">
        <v>1386</v>
      </c>
      <c r="H29" s="63">
        <v>1362</v>
      </c>
      <c r="I29" s="65">
        <v>1346</v>
      </c>
      <c r="J29" s="63">
        <v>1299</v>
      </c>
      <c r="K29" s="64">
        <v>1291</v>
      </c>
      <c r="L29" s="66">
        <v>1303</v>
      </c>
    </row>
    <row r="30" spans="1:12" ht="17.5">
      <c r="A30" s="67" t="s">
        <v>42</v>
      </c>
      <c r="B30" s="78" t="s">
        <v>23</v>
      </c>
      <c r="C30" s="79">
        <f t="shared" ref="C30:L30" si="7">SUM(C31:C36)</f>
        <v>4372</v>
      </c>
      <c r="D30" s="79">
        <f t="shared" si="7"/>
        <v>4486</v>
      </c>
      <c r="E30" s="79">
        <f t="shared" si="7"/>
        <v>4591</v>
      </c>
      <c r="F30" s="79">
        <f t="shared" si="7"/>
        <v>4701</v>
      </c>
      <c r="G30" s="79">
        <f t="shared" si="7"/>
        <v>4603</v>
      </c>
      <c r="H30" s="79">
        <f t="shared" si="7"/>
        <v>4680</v>
      </c>
      <c r="I30" s="79">
        <f t="shared" si="7"/>
        <v>4623</v>
      </c>
      <c r="J30" s="80">
        <f t="shared" si="7"/>
        <v>4377</v>
      </c>
      <c r="K30" s="80">
        <f t="shared" si="7"/>
        <v>4380</v>
      </c>
      <c r="L30" s="81">
        <f t="shared" si="7"/>
        <v>4402</v>
      </c>
    </row>
    <row r="31" spans="1:12" ht="17.5">
      <c r="A31" s="68"/>
      <c r="B31" s="41" t="s">
        <v>43</v>
      </c>
      <c r="C31" s="52">
        <v>1863</v>
      </c>
      <c r="D31" s="52">
        <v>1919</v>
      </c>
      <c r="E31" s="53">
        <v>1973</v>
      </c>
      <c r="F31" s="53">
        <v>2024</v>
      </c>
      <c r="G31" s="53">
        <v>1979</v>
      </c>
      <c r="H31" s="52">
        <v>2025</v>
      </c>
      <c r="I31" s="54">
        <v>2011</v>
      </c>
      <c r="J31" s="52">
        <v>1897</v>
      </c>
      <c r="K31" s="53">
        <v>1904</v>
      </c>
      <c r="L31" s="55">
        <v>1929</v>
      </c>
    </row>
    <row r="32" spans="1:12" ht="17.5">
      <c r="A32" s="68"/>
      <c r="B32" s="56" t="s">
        <v>44</v>
      </c>
      <c r="C32" s="57">
        <v>371</v>
      </c>
      <c r="D32" s="57">
        <v>378</v>
      </c>
      <c r="E32" s="58">
        <v>377</v>
      </c>
      <c r="F32" s="58">
        <v>388</v>
      </c>
      <c r="G32" s="58">
        <v>386</v>
      </c>
      <c r="H32" s="57">
        <v>391</v>
      </c>
      <c r="I32" s="59">
        <v>388</v>
      </c>
      <c r="J32" s="57">
        <v>365</v>
      </c>
      <c r="K32" s="58">
        <v>371</v>
      </c>
      <c r="L32" s="60">
        <v>377</v>
      </c>
    </row>
    <row r="33" spans="1:12" ht="17.5">
      <c r="A33" s="68"/>
      <c r="B33" s="56" t="s">
        <v>45</v>
      </c>
      <c r="C33" s="57">
        <v>594</v>
      </c>
      <c r="D33" s="57">
        <v>613</v>
      </c>
      <c r="E33" s="58">
        <v>620</v>
      </c>
      <c r="F33" s="58">
        <v>618</v>
      </c>
      <c r="G33" s="58">
        <v>610</v>
      </c>
      <c r="H33" s="57">
        <v>607</v>
      </c>
      <c r="I33" s="59">
        <v>584</v>
      </c>
      <c r="J33" s="57">
        <v>560</v>
      </c>
      <c r="K33" s="58">
        <v>553</v>
      </c>
      <c r="L33" s="60">
        <v>561</v>
      </c>
    </row>
    <row r="34" spans="1:12" ht="17.5">
      <c r="A34" s="68"/>
      <c r="B34" s="56" t="s">
        <v>46</v>
      </c>
      <c r="C34" s="57">
        <v>517</v>
      </c>
      <c r="D34" s="57">
        <v>526</v>
      </c>
      <c r="E34" s="58">
        <v>541</v>
      </c>
      <c r="F34" s="58">
        <v>567</v>
      </c>
      <c r="G34" s="58">
        <v>574</v>
      </c>
      <c r="H34" s="57">
        <v>580</v>
      </c>
      <c r="I34" s="59">
        <v>565</v>
      </c>
      <c r="J34" s="57">
        <v>504</v>
      </c>
      <c r="K34" s="58">
        <v>503</v>
      </c>
      <c r="L34" s="60">
        <v>484</v>
      </c>
    </row>
    <row r="35" spans="1:12" ht="17.5">
      <c r="A35" s="68"/>
      <c r="B35" s="56" t="s">
        <v>47</v>
      </c>
      <c r="C35" s="70">
        <v>543</v>
      </c>
      <c r="D35" s="70">
        <v>548</v>
      </c>
      <c r="E35" s="71">
        <v>550</v>
      </c>
      <c r="F35" s="71">
        <v>559</v>
      </c>
      <c r="G35" s="71">
        <v>497</v>
      </c>
      <c r="H35" s="70">
        <v>502</v>
      </c>
      <c r="I35" s="72">
        <v>498</v>
      </c>
      <c r="J35" s="70">
        <v>490</v>
      </c>
      <c r="K35" s="71">
        <v>478</v>
      </c>
      <c r="L35" s="73">
        <v>461</v>
      </c>
    </row>
    <row r="36" spans="1:12" ht="17.5">
      <c r="A36" s="69"/>
      <c r="B36" s="62" t="s">
        <v>48</v>
      </c>
      <c r="C36" s="63">
        <v>484</v>
      </c>
      <c r="D36" s="63">
        <v>502</v>
      </c>
      <c r="E36" s="64">
        <v>530</v>
      </c>
      <c r="F36" s="64">
        <v>545</v>
      </c>
      <c r="G36" s="64">
        <v>557</v>
      </c>
      <c r="H36" s="63">
        <v>575</v>
      </c>
      <c r="I36" s="65">
        <v>577</v>
      </c>
      <c r="J36" s="63">
        <v>561</v>
      </c>
      <c r="K36" s="64">
        <v>571</v>
      </c>
      <c r="L36" s="66">
        <v>590</v>
      </c>
    </row>
    <row r="37" spans="1:12" ht="17.5">
      <c r="A37" s="46" t="s">
        <v>49</v>
      </c>
      <c r="B37" s="47" t="s">
        <v>23</v>
      </c>
      <c r="C37" s="48">
        <f t="shared" ref="C37:L37" si="8">SUM(C38:C42)</f>
        <v>17035</v>
      </c>
      <c r="D37" s="48">
        <f t="shared" si="8"/>
        <v>17435</v>
      </c>
      <c r="E37" s="48">
        <f t="shared" si="8"/>
        <v>17970</v>
      </c>
      <c r="F37" s="48">
        <f t="shared" si="8"/>
        <v>18280</v>
      </c>
      <c r="G37" s="48">
        <f t="shared" si="8"/>
        <v>18311</v>
      </c>
      <c r="H37" s="48">
        <f t="shared" si="8"/>
        <v>18593</v>
      </c>
      <c r="I37" s="48">
        <f t="shared" si="8"/>
        <v>18460</v>
      </c>
      <c r="J37" s="49">
        <f t="shared" si="8"/>
        <v>17836</v>
      </c>
      <c r="K37" s="49">
        <f t="shared" si="8"/>
        <v>17965</v>
      </c>
      <c r="L37" s="50">
        <f t="shared" si="8"/>
        <v>18213</v>
      </c>
    </row>
    <row r="38" spans="1:12" ht="17.5">
      <c r="A38" s="51"/>
      <c r="B38" s="41" t="s">
        <v>50</v>
      </c>
      <c r="C38" s="52">
        <v>7709</v>
      </c>
      <c r="D38" s="52">
        <v>7879</v>
      </c>
      <c r="E38" s="53">
        <v>8075</v>
      </c>
      <c r="F38" s="53">
        <v>8214</v>
      </c>
      <c r="G38" s="53">
        <v>8298</v>
      </c>
      <c r="H38" s="52">
        <v>8457</v>
      </c>
      <c r="I38" s="54">
        <v>8428</v>
      </c>
      <c r="J38" s="52">
        <v>7996</v>
      </c>
      <c r="K38" s="53">
        <v>8031</v>
      </c>
      <c r="L38" s="55">
        <v>8163</v>
      </c>
    </row>
    <row r="39" spans="1:12" ht="17.5">
      <c r="A39" s="51"/>
      <c r="B39" s="56" t="s">
        <v>51</v>
      </c>
      <c r="C39" s="70">
        <v>3312</v>
      </c>
      <c r="D39" s="70">
        <v>3397</v>
      </c>
      <c r="E39" s="71">
        <v>3528</v>
      </c>
      <c r="F39" s="71">
        <v>3614</v>
      </c>
      <c r="G39" s="71">
        <v>3669</v>
      </c>
      <c r="H39" s="70">
        <v>3754</v>
      </c>
      <c r="I39" s="72">
        <v>3742</v>
      </c>
      <c r="J39" s="70">
        <v>3645</v>
      </c>
      <c r="K39" s="71">
        <v>3663</v>
      </c>
      <c r="L39" s="73">
        <v>3726</v>
      </c>
    </row>
    <row r="40" spans="1:12" ht="17.5">
      <c r="A40" s="51"/>
      <c r="B40" s="56" t="s">
        <v>52</v>
      </c>
      <c r="C40" s="57">
        <v>4346</v>
      </c>
      <c r="D40" s="57">
        <v>4491</v>
      </c>
      <c r="E40" s="58">
        <v>4646</v>
      </c>
      <c r="F40" s="58">
        <v>4711</v>
      </c>
      <c r="G40" s="58">
        <v>4634</v>
      </c>
      <c r="H40" s="57">
        <v>4657</v>
      </c>
      <c r="I40" s="59">
        <v>4582</v>
      </c>
      <c r="J40" s="57">
        <v>4503</v>
      </c>
      <c r="K40" s="58">
        <v>4567</v>
      </c>
      <c r="L40" s="60">
        <v>4587</v>
      </c>
    </row>
    <row r="41" spans="1:12" ht="17.5">
      <c r="A41" s="51"/>
      <c r="B41" s="56" t="s">
        <v>53</v>
      </c>
      <c r="C41" s="57">
        <v>1540</v>
      </c>
      <c r="D41" s="57">
        <v>1547</v>
      </c>
      <c r="E41" s="58">
        <v>1600</v>
      </c>
      <c r="F41" s="58">
        <v>1616</v>
      </c>
      <c r="G41" s="58">
        <v>1583</v>
      </c>
      <c r="H41" s="57">
        <v>1600</v>
      </c>
      <c r="I41" s="59">
        <v>1588</v>
      </c>
      <c r="J41" s="57">
        <v>1583</v>
      </c>
      <c r="K41" s="58">
        <v>1592</v>
      </c>
      <c r="L41" s="60">
        <v>1623</v>
      </c>
    </row>
    <row r="42" spans="1:12" ht="17.5">
      <c r="A42" s="61"/>
      <c r="B42" s="62" t="s">
        <v>54</v>
      </c>
      <c r="C42" s="63">
        <v>128</v>
      </c>
      <c r="D42" s="63">
        <v>121</v>
      </c>
      <c r="E42" s="64">
        <v>121</v>
      </c>
      <c r="F42" s="64">
        <v>125</v>
      </c>
      <c r="G42" s="64">
        <v>127</v>
      </c>
      <c r="H42" s="63">
        <v>125</v>
      </c>
      <c r="I42" s="65">
        <v>120</v>
      </c>
      <c r="J42" s="63">
        <v>109</v>
      </c>
      <c r="K42" s="64">
        <v>112</v>
      </c>
      <c r="L42" s="66">
        <v>114</v>
      </c>
    </row>
    <row r="43" spans="1:12" ht="17.5">
      <c r="A43" s="67" t="s">
        <v>55</v>
      </c>
      <c r="B43" s="47" t="s">
        <v>23</v>
      </c>
      <c r="C43" s="82">
        <f t="shared" ref="C43:L43" si="9">SUM(C44:C45)</f>
        <v>9265</v>
      </c>
      <c r="D43" s="82">
        <f t="shared" si="9"/>
        <v>9508</v>
      </c>
      <c r="E43" s="82">
        <f t="shared" si="9"/>
        <v>9778</v>
      </c>
      <c r="F43" s="82">
        <f t="shared" si="9"/>
        <v>9953</v>
      </c>
      <c r="G43" s="82">
        <f t="shared" si="9"/>
        <v>10077</v>
      </c>
      <c r="H43" s="82">
        <f t="shared" si="9"/>
        <v>10205</v>
      </c>
      <c r="I43" s="82">
        <f t="shared" si="9"/>
        <v>10102</v>
      </c>
      <c r="J43" s="83">
        <f t="shared" si="9"/>
        <v>9959</v>
      </c>
      <c r="K43" s="83">
        <f t="shared" si="9"/>
        <v>10080</v>
      </c>
      <c r="L43" s="84">
        <f t="shared" si="9"/>
        <v>10169</v>
      </c>
    </row>
    <row r="44" spans="1:12" ht="17.5">
      <c r="A44" s="68"/>
      <c r="B44" s="41" t="s">
        <v>56</v>
      </c>
      <c r="C44" s="52">
        <v>6496</v>
      </c>
      <c r="D44" s="52">
        <v>6678</v>
      </c>
      <c r="E44" s="53">
        <v>6842</v>
      </c>
      <c r="F44" s="53">
        <v>6937</v>
      </c>
      <c r="G44" s="53">
        <v>6997</v>
      </c>
      <c r="H44" s="52">
        <v>7086</v>
      </c>
      <c r="I44" s="54">
        <v>6990</v>
      </c>
      <c r="J44" s="52">
        <v>6977</v>
      </c>
      <c r="K44" s="53">
        <v>7048</v>
      </c>
      <c r="L44" s="55">
        <v>7148</v>
      </c>
    </row>
    <row r="45" spans="1:12" ht="18" thickBot="1">
      <c r="A45" s="85"/>
      <c r="B45" s="86" t="s">
        <v>57</v>
      </c>
      <c r="C45" s="87">
        <v>2769</v>
      </c>
      <c r="D45" s="87">
        <v>2830</v>
      </c>
      <c r="E45" s="88">
        <v>2936</v>
      </c>
      <c r="F45" s="88">
        <v>3016</v>
      </c>
      <c r="G45" s="88">
        <v>3080</v>
      </c>
      <c r="H45" s="87">
        <v>3119</v>
      </c>
      <c r="I45" s="89">
        <v>3112</v>
      </c>
      <c r="J45" s="87">
        <v>2982</v>
      </c>
      <c r="K45" s="88">
        <v>3032</v>
      </c>
      <c r="L45" s="90">
        <v>3021</v>
      </c>
    </row>
    <row r="46" spans="1:12" ht="17.5">
      <c r="A46" s="91" t="s">
        <v>58</v>
      </c>
      <c r="B46" s="2"/>
      <c r="C46" s="2"/>
      <c r="D46" s="91"/>
      <c r="E46" s="91"/>
      <c r="F46" s="91"/>
      <c r="G46" s="91"/>
      <c r="H46" s="91"/>
      <c r="I46" s="91"/>
      <c r="J46" s="91"/>
      <c r="K46" s="3"/>
      <c r="L46" s="3"/>
    </row>
  </sheetData>
  <mergeCells count="13">
    <mergeCell ref="A43:A45"/>
    <mergeCell ref="A16:A18"/>
    <mergeCell ref="A19:A22"/>
    <mergeCell ref="A23:A24"/>
    <mergeCell ref="A25:A29"/>
    <mergeCell ref="A30:A36"/>
    <mergeCell ref="A37:A42"/>
    <mergeCell ref="A1:B1"/>
    <mergeCell ref="H1:K1"/>
    <mergeCell ref="A3:B3"/>
    <mergeCell ref="A4:A7"/>
    <mergeCell ref="A8:B8"/>
    <mergeCell ref="A11:A15"/>
  </mergeCells>
  <phoneticPr fontId="3"/>
  <pageMargins left="0.70866141732283472" right="0.31496062992125984" top="1.1811023622047245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2021-01-05T04:24:54Z</dcterms:created>
  <dcterms:modified xsi:type="dcterms:W3CDTF">2021-01-05T04:25:08Z</dcterms:modified>
</cp:coreProperties>
</file>