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fs01\s0203\14_助成Ｇ（助成担当）\01 小中高\01 経常費補助金（一般補助）\R7\09_ R7末R8年度始めの事務連絡\Ｒ７実績関係\"/>
    </mc:Choice>
  </mc:AlternateContent>
  <xr:revisionPtr revIDLastSave="0" documentId="13_ncr:1_{B1A34071-2999-410A-ACB5-D97F76EE4444}" xr6:coauthVersionLast="47" xr6:coauthVersionMax="47" xr10:uidLastSave="{00000000-0000-0000-0000-000000000000}"/>
  <bookViews>
    <workbookView xWindow="-108" yWindow="-108" windowWidth="23256" windowHeight="12456" xr2:uid="{7DFA9461-0F3E-4BEB-9E2E-99DA6FDB28B5}"/>
  </bookViews>
  <sheets>
    <sheet name="様式" sheetId="14" r:id="rId1"/>
    <sheet name="記載例" sheetId="9" r:id="rId2"/>
  </sheets>
  <definedNames>
    <definedName name="_xlnm.Print_Area" localSheetId="1">記載例!$A$1:$R$41</definedName>
    <definedName name="_xlnm.Print_Area" localSheetId="0">様式!$A$1:$F$40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4" l="1"/>
  <c r="D29" i="14"/>
  <c r="E36" i="14" s="1"/>
  <c r="E21" i="14"/>
  <c r="E23" i="14"/>
  <c r="D29" i="9"/>
  <c r="E19" i="9"/>
  <c r="E25" i="9" s="1"/>
  <c r="E25" i="14"/>
  <c r="E36" i="9" l="1"/>
  <c r="E23" i="9"/>
  <c r="E35" i="9" s="1"/>
  <c r="E21" i="9"/>
  <c r="E34" i="9" s="1"/>
  <c r="E37" i="9" s="1"/>
  <c r="E34" i="14"/>
  <c r="E35" i="14"/>
  <c r="E37" i="14" l="1"/>
</calcChain>
</file>

<file path=xl/sharedStrings.xml><?xml version="1.0" encoding="utf-8"?>
<sst xmlns="http://schemas.openxmlformats.org/spreadsheetml/2006/main" count="122" uniqueCount="69">
  <si>
    <t>（単位：円）</t>
    <rPh sb="1" eb="3">
      <t>タンイ</t>
    </rPh>
    <rPh sb="4" eb="5">
      <t>エン</t>
    </rPh>
    <phoneticPr fontId="6"/>
  </si>
  <si>
    <t>Ａ</t>
    <phoneticPr fontId="6"/>
  </si>
  <si>
    <t>Ｂ</t>
    <phoneticPr fontId="6"/>
  </si>
  <si>
    <t>学校コード</t>
    <rPh sb="0" eb="2">
      <t>ガッコウ</t>
    </rPh>
    <phoneticPr fontId="6"/>
  </si>
  <si>
    <t>補 助 金 に 係 る 消 費 税 仕 入 控 除 税 額 計 算 書</t>
    <rPh sb="0" eb="1">
      <t>タスク</t>
    </rPh>
    <rPh sb="2" eb="3">
      <t>スケ</t>
    </rPh>
    <rPh sb="4" eb="5">
      <t>カネ</t>
    </rPh>
    <rPh sb="8" eb="9">
      <t>カカ</t>
    </rPh>
    <rPh sb="12" eb="13">
      <t>ケ</t>
    </rPh>
    <rPh sb="14" eb="15">
      <t>ヒ</t>
    </rPh>
    <rPh sb="16" eb="17">
      <t>ゼイ</t>
    </rPh>
    <rPh sb="18" eb="19">
      <t>ツコウ</t>
    </rPh>
    <rPh sb="20" eb="21">
      <t>イリ</t>
    </rPh>
    <rPh sb="22" eb="23">
      <t>ヒカエ</t>
    </rPh>
    <rPh sb="24" eb="25">
      <t>ジョ</t>
    </rPh>
    <rPh sb="26" eb="27">
      <t>ゼイ</t>
    </rPh>
    <rPh sb="28" eb="29">
      <t>ガク</t>
    </rPh>
    <rPh sb="30" eb="31">
      <t>ケイ</t>
    </rPh>
    <rPh sb="32" eb="33">
      <t>ザン</t>
    </rPh>
    <rPh sb="34" eb="35">
      <t>ショ</t>
    </rPh>
    <phoneticPr fontId="2"/>
  </si>
  <si>
    <t>Ｃ</t>
    <phoneticPr fontId="6"/>
  </si>
  <si>
    <t>（※）</t>
    <phoneticPr fontId="6"/>
  </si>
  <si>
    <t>Ｃ’</t>
    <phoneticPr fontId="6"/>
  </si>
  <si>
    <t/>
  </si>
  <si>
    <t>ア</t>
    <phoneticPr fontId="6"/>
  </si>
  <si>
    <t>イ</t>
    <phoneticPr fontId="6"/>
  </si>
  <si>
    <t>ウ</t>
    <phoneticPr fontId="6"/>
  </si>
  <si>
    <t>返還額</t>
    <rPh sb="0" eb="2">
      <t>ヘンカン</t>
    </rPh>
    <rPh sb="2" eb="3">
      <t>ガク</t>
    </rPh>
    <phoneticPr fontId="6"/>
  </si>
  <si>
    <t>課税売上割合</t>
    <rPh sb="0" eb="2">
      <t>カゼイ</t>
    </rPh>
    <rPh sb="2" eb="4">
      <t>ウリアゲ</t>
    </rPh>
    <rPh sb="4" eb="6">
      <t>ワリアイ</t>
    </rPh>
    <phoneticPr fontId="2"/>
  </si>
  <si>
    <t>エ</t>
    <phoneticPr fontId="6"/>
  </si>
  <si>
    <t>オ</t>
    <phoneticPr fontId="6"/>
  </si>
  <si>
    <t>（10％分）</t>
    <rPh sb="3" eb="4">
      <t>ブン</t>
    </rPh>
    <phoneticPr fontId="6"/>
  </si>
  <si>
    <t>（８％分）</t>
    <rPh sb="2" eb="3">
      <t>ブン</t>
    </rPh>
    <phoneticPr fontId="6"/>
  </si>
  <si>
    <t>補助対象経費全体</t>
    <rPh sb="0" eb="2">
      <t>ホジョ</t>
    </rPh>
    <rPh sb="2" eb="4">
      <t>タイショウ</t>
    </rPh>
    <rPh sb="4" eb="6">
      <t>ケイヒ</t>
    </rPh>
    <rPh sb="6" eb="8">
      <t>ゼンタイ</t>
    </rPh>
    <phoneticPr fontId="6"/>
  </si>
  <si>
    <t>補助対象経費のうち課税分</t>
    <rPh sb="0" eb="2">
      <t>ホジョ</t>
    </rPh>
    <rPh sb="2" eb="4">
      <t>タイショウ</t>
    </rPh>
    <rPh sb="4" eb="6">
      <t>ケイヒ</t>
    </rPh>
    <rPh sb="9" eb="11">
      <t>カゼイ</t>
    </rPh>
    <rPh sb="11" eb="12">
      <t>ブン</t>
    </rPh>
    <phoneticPr fontId="6"/>
  </si>
  <si>
    <t>①</t>
    <phoneticPr fontId="6"/>
  </si>
  <si>
    <t>②</t>
    <phoneticPr fontId="6"/>
  </si>
  <si>
    <t>③</t>
    <phoneticPr fontId="6"/>
  </si>
  <si>
    <t>県補助金額</t>
    <rPh sb="0" eb="1">
      <t>ケン</t>
    </rPh>
    <rPh sb="1" eb="3">
      <t>ホジョ</t>
    </rPh>
    <rPh sb="3" eb="5">
      <t>キンガク</t>
    </rPh>
    <phoneticPr fontId="2"/>
  </si>
  <si>
    <t>％</t>
    <phoneticPr fontId="6"/>
  </si>
  <si>
    <t>注）特定収入割合が5.0％を超える場合は、その旨がわかる書類を提出すれば、この用紙は提出不要です。</t>
    <rPh sb="0" eb="1">
      <t>チュウ</t>
    </rPh>
    <rPh sb="31" eb="33">
      <t>テイシュツ</t>
    </rPh>
    <rPh sb="39" eb="41">
      <t>ヨウシ</t>
    </rPh>
    <phoneticPr fontId="6"/>
  </si>
  <si>
    <t>課税売上額10％相当分</t>
    <rPh sb="8" eb="11">
      <t>ソウトウブン</t>
    </rPh>
    <phoneticPr fontId="6"/>
  </si>
  <si>
    <t>課税売上額８％相当分</t>
    <rPh sb="7" eb="10">
      <t>ソウトウブン</t>
    </rPh>
    <phoneticPr fontId="6"/>
  </si>
  <si>
    <t>当該補助金に係る消費税仕入控除税額　Ａ×Ｂ×③×ウ×１０/１１０</t>
    <rPh sb="0" eb="2">
      <t>トウガイ</t>
    </rPh>
    <rPh sb="2" eb="5">
      <t>ホジョキン</t>
    </rPh>
    <rPh sb="6" eb="7">
      <t>カカ</t>
    </rPh>
    <rPh sb="8" eb="11">
      <t>ショウヒゼイ</t>
    </rPh>
    <rPh sb="11" eb="13">
      <t>シイレ</t>
    </rPh>
    <rPh sb="13" eb="15">
      <t>コウジョ</t>
    </rPh>
    <rPh sb="15" eb="17">
      <t>ゼイガク</t>
    </rPh>
    <phoneticPr fontId="6"/>
  </si>
  <si>
    <t>当該補助金に係る消費税仕入控除税額　Ａ×Ｂ×③×オ×８/１０８</t>
    <rPh sb="0" eb="2">
      <t>トウガイ</t>
    </rPh>
    <rPh sb="2" eb="5">
      <t>ホジョキン</t>
    </rPh>
    <rPh sb="6" eb="7">
      <t>カカ</t>
    </rPh>
    <rPh sb="8" eb="11">
      <t>ショウヒゼイ</t>
    </rPh>
    <rPh sb="11" eb="13">
      <t>シイレ</t>
    </rPh>
    <rPh sb="13" eb="15">
      <t>コウジョ</t>
    </rPh>
    <rPh sb="15" eb="17">
      <t>ゼイガク</t>
    </rPh>
    <phoneticPr fontId="6"/>
  </si>
  <si>
    <t>付表２－１①合計額</t>
    <rPh sb="0" eb="2">
      <t>フヒョウ</t>
    </rPh>
    <rPh sb="6" eb="8">
      <t>ゴウケイ</t>
    </rPh>
    <rPh sb="8" eb="9">
      <t>ガク</t>
    </rPh>
    <phoneticPr fontId="6"/>
  </si>
  <si>
    <t>付表２－１①10%適用分</t>
    <rPh sb="0" eb="2">
      <t>フヒョウ</t>
    </rPh>
    <rPh sb="9" eb="11">
      <t>テキヨウ</t>
    </rPh>
    <rPh sb="11" eb="12">
      <t>ブン</t>
    </rPh>
    <phoneticPr fontId="6"/>
  </si>
  <si>
    <t>付表２－１⑧</t>
    <rPh sb="0" eb="2">
      <t>フヒョウ</t>
    </rPh>
    <phoneticPr fontId="6"/>
  </si>
  <si>
    <t>課税売上額５％相当分</t>
    <rPh sb="7" eb="10">
      <t>ソウトウブン</t>
    </rPh>
    <phoneticPr fontId="6"/>
  </si>
  <si>
    <t>カ</t>
    <phoneticPr fontId="6"/>
  </si>
  <si>
    <t>カ</t>
    <phoneticPr fontId="6"/>
  </si>
  <si>
    <t>キ</t>
    <phoneticPr fontId="6"/>
  </si>
  <si>
    <t>キ</t>
    <phoneticPr fontId="6"/>
  </si>
  <si>
    <t>（５％分）</t>
    <rPh sb="2" eb="3">
      <t>ブン</t>
    </rPh>
    <phoneticPr fontId="6"/>
  </si>
  <si>
    <t>Ｃ''</t>
    <phoneticPr fontId="6"/>
  </si>
  <si>
    <t>Ｃ＋Ｃ’＋Ｃ''</t>
    <phoneticPr fontId="6"/>
  </si>
  <si>
    <t>付表２－２①5%適用分</t>
    <rPh sb="0" eb="2">
      <t>フヒョウ</t>
    </rPh>
    <phoneticPr fontId="6"/>
  </si>
  <si>
    <t>付表２－１,２①8%適用分</t>
    <rPh sb="0" eb="2">
      <t>フヒョウ</t>
    </rPh>
    <rPh sb="10" eb="12">
      <t>テキヨウ</t>
    </rPh>
    <rPh sb="12" eb="13">
      <t>ブン</t>
    </rPh>
    <phoneticPr fontId="6"/>
  </si>
  <si>
    <t>当該補助金に係る消費税仕入控除税額　Ａ×Ｂ×③×キ×５/１０５</t>
    <rPh sb="0" eb="2">
      <t>トウガイ</t>
    </rPh>
    <rPh sb="2" eb="5">
      <t>ホジョキン</t>
    </rPh>
    <rPh sb="6" eb="7">
      <t>カカ</t>
    </rPh>
    <rPh sb="8" eb="11">
      <t>ショウヒゼイ</t>
    </rPh>
    <rPh sb="11" eb="13">
      <t>シイレ</t>
    </rPh>
    <rPh sb="13" eb="15">
      <t>コウジョ</t>
    </rPh>
    <rPh sb="15" eb="17">
      <t>ゼイガク</t>
    </rPh>
    <phoneticPr fontId="6"/>
  </si>
  <si>
    <t>課税売上額全体（イ＋エ＋カ）</t>
    <rPh sb="0" eb="2">
      <t>カゼイ</t>
    </rPh>
    <rPh sb="2" eb="4">
      <t>ウリアゲ</t>
    </rPh>
    <rPh sb="4" eb="5">
      <t>ガク</t>
    </rPh>
    <rPh sb="5" eb="7">
      <t>ゼンタイ</t>
    </rPh>
    <phoneticPr fontId="6"/>
  </si>
  <si>
    <t>10％適用割合(イ/ア）（端数処理は最下段※参照）</t>
    <rPh sb="5" eb="7">
      <t>ワリアイ</t>
    </rPh>
    <rPh sb="13" eb="15">
      <t>ハスウ</t>
    </rPh>
    <rPh sb="15" eb="17">
      <t>ショリ</t>
    </rPh>
    <rPh sb="18" eb="19">
      <t>サイ</t>
    </rPh>
    <rPh sb="19" eb="21">
      <t>ゲダン</t>
    </rPh>
    <rPh sb="22" eb="24">
      <t>サンショウ</t>
    </rPh>
    <phoneticPr fontId="6"/>
  </si>
  <si>
    <t>８%適用割合（エ/ア）（端数処理は最下段※参照）</t>
    <rPh sb="4" eb="6">
      <t>ワリアイ</t>
    </rPh>
    <phoneticPr fontId="6"/>
  </si>
  <si>
    <t>５%適用割合（カ/ア）（端数処理は最下段※参照）</t>
    <rPh sb="4" eb="6">
      <t>ワリアイ</t>
    </rPh>
    <phoneticPr fontId="6"/>
  </si>
  <si>
    <t>②/①（端数処理は最下段※参照）</t>
    <phoneticPr fontId="6"/>
  </si>
  <si>
    <t>※申告書付表より。ウ、オ、キ、③の小数点以下の桁数はＢに合わせる。</t>
    <rPh sb="1" eb="4">
      <t>シンコクショ</t>
    </rPh>
    <rPh sb="4" eb="6">
      <t>フヒョウ</t>
    </rPh>
    <rPh sb="17" eb="20">
      <t>ショウスウテン</t>
    </rPh>
    <rPh sb="20" eb="22">
      <t>イカ</t>
    </rPh>
    <rPh sb="23" eb="25">
      <t>ケタスウ</t>
    </rPh>
    <rPh sb="28" eb="29">
      <t>ア</t>
    </rPh>
    <phoneticPr fontId="6"/>
  </si>
  <si>
    <t>　　　　　　　（桁数以下は切り捨てとする。）</t>
    <rPh sb="8" eb="10">
      <t>ケタスウ</t>
    </rPh>
    <rPh sb="10" eb="12">
      <t>イカ</t>
    </rPh>
    <rPh sb="13" eb="14">
      <t>キ</t>
    </rPh>
    <rPh sb="15" eb="16">
      <t>ス</t>
    </rPh>
    <phoneticPr fontId="6"/>
  </si>
  <si>
    <t>実績報告書「対象事業積算書」合計額（経常費系補助金）若しくは補助対象経費（個別の補助金）</t>
    <rPh sb="0" eb="2">
      <t>ジッセキ</t>
    </rPh>
    <rPh sb="2" eb="5">
      <t>ホウコクショ</t>
    </rPh>
    <rPh sb="6" eb="8">
      <t>タイショウ</t>
    </rPh>
    <rPh sb="8" eb="10">
      <t>ジギョウ</t>
    </rPh>
    <rPh sb="10" eb="12">
      <t>セキサン</t>
    </rPh>
    <rPh sb="12" eb="13">
      <t>ショ</t>
    </rPh>
    <rPh sb="14" eb="16">
      <t>ゴウケイ</t>
    </rPh>
    <rPh sb="16" eb="17">
      <t>ガク</t>
    </rPh>
    <rPh sb="18" eb="21">
      <t>ケイジョウヒ</t>
    </rPh>
    <rPh sb="21" eb="22">
      <t>ケイ</t>
    </rPh>
    <rPh sb="22" eb="25">
      <t>ホジョキン</t>
    </rPh>
    <rPh sb="26" eb="27">
      <t>モ</t>
    </rPh>
    <rPh sb="30" eb="32">
      <t>ホジョ</t>
    </rPh>
    <rPh sb="32" eb="34">
      <t>タイショウ</t>
    </rPh>
    <rPh sb="34" eb="36">
      <t>ケイヒ</t>
    </rPh>
    <rPh sb="37" eb="39">
      <t>コベツ</t>
    </rPh>
    <rPh sb="40" eb="43">
      <t>ホジョキン</t>
    </rPh>
    <phoneticPr fontId="6"/>
  </si>
  <si>
    <t>①に法人が負担している経費が含まれている場合、その金額を含めた上で、按分して課税分を算出してください。</t>
    <rPh sb="2" eb="4">
      <t>ホウジン</t>
    </rPh>
    <rPh sb="5" eb="7">
      <t>フタン</t>
    </rPh>
    <rPh sb="11" eb="13">
      <t>ケイヒ</t>
    </rPh>
    <rPh sb="14" eb="15">
      <t>フク</t>
    </rPh>
    <rPh sb="20" eb="22">
      <t>バアイ</t>
    </rPh>
    <rPh sb="25" eb="27">
      <t>キンガク</t>
    </rPh>
    <rPh sb="28" eb="29">
      <t>フク</t>
    </rPh>
    <rPh sb="31" eb="32">
      <t>ウエ</t>
    </rPh>
    <rPh sb="34" eb="36">
      <t>アンブン</t>
    </rPh>
    <rPh sb="38" eb="41">
      <t>カゼイブン</t>
    </rPh>
    <rPh sb="42" eb="44">
      <t>サンシュツ</t>
    </rPh>
    <phoneticPr fontId="6"/>
  </si>
  <si>
    <t>Ｂ（＝課税売上割合）が小数点第一位までの場合：ウ、オ、キも少数点第一位として計算</t>
  </si>
  <si>
    <t xml:space="preserve">Ｂ（＝課税売上割合）が小数点第二位までの場合：ウ、オ、キも小数点第二位として計算
</t>
    <rPh sb="3" eb="5">
      <t>カゼイ</t>
    </rPh>
    <rPh sb="5" eb="7">
      <t>ウリアゲ</t>
    </rPh>
    <rPh sb="7" eb="9">
      <t>ワリアイ</t>
    </rPh>
    <rPh sb="11" eb="14">
      <t>ショウスウテン</t>
    </rPh>
    <rPh sb="14" eb="15">
      <t>ダイ</t>
    </rPh>
    <rPh sb="15" eb="17">
      <t>ニイ</t>
    </rPh>
    <rPh sb="20" eb="22">
      <t>バアイ</t>
    </rPh>
    <rPh sb="29" eb="32">
      <t>ショウスウテン</t>
    </rPh>
    <rPh sb="32" eb="34">
      <t>ダイニ</t>
    </rPh>
    <rPh sb="34" eb="35">
      <t>イ</t>
    </rPh>
    <rPh sb="38" eb="40">
      <t>ケイサン</t>
    </rPh>
    <phoneticPr fontId="6"/>
  </si>
  <si>
    <t>様式及び例は小数点第二位となるように計算式が入っていますので、小数点第一位の場合は計算式を削除してください。</t>
  </si>
  <si>
    <t>個別対応方式</t>
    <rPh sb="0" eb="2">
      <t>コベツ</t>
    </rPh>
    <rPh sb="2" eb="4">
      <t>タイオウ</t>
    </rPh>
    <rPh sb="4" eb="6">
      <t>ホウシキ</t>
    </rPh>
    <phoneticPr fontId="6"/>
  </si>
  <si>
    <t>一括比例配分方式</t>
    <rPh sb="0" eb="2">
      <t>イッカツ</t>
    </rPh>
    <rPh sb="2" eb="4">
      <t>ヒレイ</t>
    </rPh>
    <rPh sb="4" eb="6">
      <t>ハイブン</t>
    </rPh>
    <rPh sb="6" eb="8">
      <t>ホウシキ</t>
    </rPh>
    <phoneticPr fontId="6"/>
  </si>
  <si>
    <t>全額控除</t>
    <rPh sb="0" eb="2">
      <t>ゼンガク</t>
    </rPh>
    <rPh sb="2" eb="4">
      <t>コウジョ</t>
    </rPh>
    <phoneticPr fontId="6"/>
  </si>
  <si>
    <t>（ア～キ、①～③、
Ａ～Ｂの記入が必要）</t>
    <rPh sb="14" eb="16">
      <t>キニュウ</t>
    </rPh>
    <rPh sb="17" eb="19">
      <t>ヒツヨウ</t>
    </rPh>
    <phoneticPr fontId="6"/>
  </si>
  <si>
    <t>（ア～キ、Ａ～Ｂの記入が必要※①～③は記入しないでください）</t>
    <rPh sb="9" eb="11">
      <t>キニュウ</t>
    </rPh>
    <rPh sb="12" eb="14">
      <t>ヒツヨウ</t>
    </rPh>
    <rPh sb="19" eb="21">
      <t>キニュウ</t>
    </rPh>
    <phoneticPr fontId="6"/>
  </si>
  <si>
    <t>〇</t>
  </si>
  <si>
    <t>（当てはまるもの１つに〇を付けてください。）→</t>
    <rPh sb="1" eb="2">
      <t>ア</t>
    </rPh>
    <rPh sb="13" eb="14">
      <t>ツ</t>
    </rPh>
    <phoneticPr fontId="6"/>
  </si>
  <si>
    <t>（１）特定収入割合</t>
    <rPh sb="3" eb="5">
      <t>トクテイ</t>
    </rPh>
    <rPh sb="5" eb="7">
      <t>シュウニュウ</t>
    </rPh>
    <rPh sb="7" eb="9">
      <t>ワリアイ</t>
    </rPh>
    <phoneticPr fontId="6"/>
  </si>
  <si>
    <t>（２）控除税額の計算方法</t>
    <rPh sb="3" eb="5">
      <t>コウジョ</t>
    </rPh>
    <rPh sb="5" eb="7">
      <t>ゼイガク</t>
    </rPh>
    <rPh sb="8" eb="10">
      <t>ケイサン</t>
    </rPh>
    <rPh sb="10" eb="12">
      <t>ホウホウ</t>
    </rPh>
    <phoneticPr fontId="6"/>
  </si>
  <si>
    <t>（３）返還額の算定</t>
    <rPh sb="3" eb="5">
      <t>ヘンカン</t>
    </rPh>
    <rPh sb="5" eb="6">
      <t>ガク</t>
    </rPh>
    <rPh sb="7" eb="9">
      <t>サンテイ</t>
    </rPh>
    <phoneticPr fontId="6"/>
  </si>
  <si>
    <t>学校名　　　　　　　　　　　　　　　　　　　　　　　</t>
    <rPh sb="0" eb="3">
      <t>ガッコウメイ</t>
    </rPh>
    <phoneticPr fontId="2"/>
  </si>
  <si>
    <t>第一表４１　控除税額の計算方法</t>
    <rPh sb="0" eb="1">
      <t>ダイ</t>
    </rPh>
    <rPh sb="1" eb="2">
      <t>イチ</t>
    </rPh>
    <rPh sb="2" eb="3">
      <t>ヒョウ</t>
    </rPh>
    <rPh sb="6" eb="8">
      <t>コウジョ</t>
    </rPh>
    <rPh sb="8" eb="10">
      <t>ゼイガク</t>
    </rPh>
    <rPh sb="11" eb="13">
      <t>ケイサン</t>
    </rPh>
    <rPh sb="13" eb="15">
      <t>ホウホウ</t>
    </rPh>
    <phoneticPr fontId="6"/>
  </si>
  <si>
    <t>（令和７年度）</t>
    <rPh sb="1" eb="3">
      <t>レイワ</t>
    </rPh>
    <rPh sb="4" eb="5">
      <t>ネン</t>
    </rPh>
    <rPh sb="5" eb="6">
      <t>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</si>
</sst>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000%"/>
    <numFmt numFmtId="179" formatCode="0.0"/>
  </numFmts>
  <fonts count="14" x14ac:knownFonts="1">
    <font>
      <sz val="11"/>
      <name val="ＭＳ 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11"/>
      <name val="ＭＳ 明朝"/>
      <family val="1"/>
      <charset val="128"/>
    </font>
    <font>
      <sz val="9"/>
      <name val="ＭＳ 明朝"/>
      <family val="1"/>
      <charset val="128"/>
    </font>
    <font>
      <sz val="6"/>
      <name val="ＭＳ ゴシック"/>
      <family val="3"/>
      <charset val="128"/>
    </font>
    <font>
      <sz val="10"/>
      <name val="ＭＳ 明朝"/>
      <family val="1"/>
      <charset val="128"/>
    </font>
    <font>
      <sz val="11"/>
      <name val="ＭＳ ゴシック"/>
      <family val="3"/>
      <charset val="128"/>
    </font>
    <font>
      <sz val="6"/>
      <name val="ＭＳ 明朝"/>
      <family val="1"/>
      <charset val="128"/>
    </font>
    <font>
      <b/>
      <sz val="11"/>
      <name val="ＭＳ ゴシック"/>
      <family val="3"/>
      <charset val="128"/>
    </font>
    <font>
      <sz val="8"/>
      <name val="ＭＳ 明朝"/>
      <family val="1"/>
      <charset val="128"/>
    </font>
    <font>
      <u/>
      <sz val="11"/>
      <name val="ＭＳ 明朝"/>
      <family val="1"/>
      <charset val="128"/>
    </font>
    <font>
      <sz val="11"/>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66">
    <xf numFmtId="0" fontId="0" fillId="0" borderId="0" xfId="0"/>
    <xf numFmtId="0" fontId="4" fillId="0" borderId="0" xfId="0" applyFont="1" applyAlignment="1"/>
    <xf numFmtId="176" fontId="5" fillId="0" borderId="1" xfId="0" applyNumberFormat="1" applyFont="1" applyFill="1" applyBorder="1" applyAlignment="1">
      <alignment horizontal="left"/>
    </xf>
    <xf numFmtId="0" fontId="3" fillId="0" borderId="0" xfId="0" applyFont="1" applyAlignment="1"/>
    <xf numFmtId="0" fontId="1" fillId="0" borderId="0" xfId="0" applyFont="1" applyAlignment="1"/>
    <xf numFmtId="0" fontId="4" fillId="0" borderId="0" xfId="0" applyFont="1" applyBorder="1" applyAlignment="1"/>
    <xf numFmtId="0" fontId="0" fillId="0" borderId="0" xfId="0" applyAlignment="1"/>
    <xf numFmtId="0" fontId="1" fillId="0" borderId="0" xfId="0" applyFont="1" applyBorder="1" applyAlignment="1"/>
    <xf numFmtId="0" fontId="4" fillId="0" borderId="0" xfId="0" applyFont="1" applyBorder="1" applyAlignment="1">
      <alignment horizontal="center"/>
    </xf>
    <xf numFmtId="176" fontId="5" fillId="0" borderId="2" xfId="0" applyNumberFormat="1" applyFont="1" applyFill="1" applyBorder="1" applyAlignment="1">
      <alignment horizontal="left"/>
    </xf>
    <xf numFmtId="176" fontId="5" fillId="0" borderId="2" xfId="0" applyNumberFormat="1" applyFont="1" applyFill="1" applyBorder="1" applyAlignment="1">
      <alignment horizontal="distributed"/>
    </xf>
    <xf numFmtId="176" fontId="5" fillId="0" borderId="0" xfId="0" applyNumberFormat="1" applyFont="1" applyFill="1" applyBorder="1" applyAlignment="1">
      <alignment horizontal="left"/>
    </xf>
    <xf numFmtId="176" fontId="5" fillId="0" borderId="3" xfId="0" applyNumberFormat="1" applyFont="1" applyFill="1" applyBorder="1" applyAlignment="1">
      <alignment horizontal="left"/>
    </xf>
    <xf numFmtId="176" fontId="5" fillId="0" borderId="0" xfId="0" applyNumberFormat="1" applyFont="1" applyFill="1" applyBorder="1" applyAlignment="1">
      <alignment horizontal="distributed"/>
    </xf>
    <xf numFmtId="177" fontId="7" fillId="0" borderId="0" xfId="0" applyNumberFormat="1" applyFont="1" applyBorder="1" applyAlignment="1">
      <alignment horizontal="right"/>
    </xf>
    <xf numFmtId="0" fontId="4" fillId="0" borderId="0" xfId="0" applyFont="1" applyBorder="1" applyAlignment="1">
      <alignment horizontal="right"/>
    </xf>
    <xf numFmtId="0" fontId="1" fillId="0" borderId="0" xfId="0" applyFont="1" applyAlignment="1">
      <alignment horizontal="right"/>
    </xf>
    <xf numFmtId="176" fontId="5" fillId="0" borderId="0" xfId="0" quotePrefix="1" applyNumberFormat="1" applyFont="1" applyFill="1" applyBorder="1" applyAlignment="1">
      <alignment horizontal="left"/>
    </xf>
    <xf numFmtId="176" fontId="5" fillId="0" borderId="2" xfId="0" quotePrefix="1" applyNumberFormat="1" applyFont="1" applyFill="1" applyBorder="1" applyAlignment="1">
      <alignment horizontal="left"/>
    </xf>
    <xf numFmtId="176" fontId="5" fillId="0" borderId="0" xfId="0" quotePrefix="1" applyNumberFormat="1" applyFont="1" applyFill="1" applyBorder="1" applyAlignment="1">
      <alignment horizontal="center"/>
    </xf>
    <xf numFmtId="0" fontId="0" fillId="0" borderId="2" xfId="0" applyBorder="1" applyAlignment="1"/>
    <xf numFmtId="0" fontId="0" fillId="0" borderId="3" xfId="0" applyBorder="1" applyAlignment="1"/>
    <xf numFmtId="0" fontId="0" fillId="0" borderId="0" xfId="0" applyFill="1" applyBorder="1" applyAlignment="1"/>
    <xf numFmtId="38" fontId="0" fillId="0" borderId="2" xfId="2" applyFont="1" applyBorder="1"/>
    <xf numFmtId="38" fontId="7" fillId="0" borderId="1" xfId="2" applyFont="1" applyBorder="1" applyAlignment="1">
      <alignment horizontal="right"/>
    </xf>
    <xf numFmtId="0" fontId="0" fillId="0" borderId="2" xfId="0" applyFill="1" applyBorder="1" applyAlignment="1"/>
    <xf numFmtId="0" fontId="0" fillId="0" borderId="3" xfId="0" applyFill="1" applyBorder="1" applyAlignment="1"/>
    <xf numFmtId="0" fontId="0" fillId="0" borderId="0" xfId="0" applyFont="1" applyBorder="1" applyAlignment="1">
      <alignment horizontal="left"/>
    </xf>
    <xf numFmtId="179" fontId="4" fillId="0" borderId="0" xfId="0" applyNumberFormat="1" applyFont="1" applyBorder="1" applyAlignment="1"/>
    <xf numFmtId="38" fontId="8" fillId="2" borderId="2" xfId="2" applyFont="1" applyFill="1" applyBorder="1"/>
    <xf numFmtId="38" fontId="8" fillId="2" borderId="3" xfId="2" applyFont="1" applyFill="1" applyBorder="1"/>
    <xf numFmtId="179" fontId="4" fillId="2" borderId="2" xfId="0" applyNumberFormat="1" applyFont="1" applyFill="1" applyBorder="1" applyAlignment="1"/>
    <xf numFmtId="176" fontId="9" fillId="0" borderId="4" xfId="0" applyNumberFormat="1" applyFont="1" applyFill="1" applyBorder="1" applyAlignment="1">
      <alignment horizontal="left"/>
    </xf>
    <xf numFmtId="10" fontId="7" fillId="2" borderId="3" xfId="1" applyNumberFormat="1" applyFont="1" applyFill="1" applyBorder="1" applyAlignment="1">
      <alignment horizontal="right"/>
    </xf>
    <xf numFmtId="38" fontId="8" fillId="2" borderId="2" xfId="2" applyFont="1" applyFill="1" applyBorder="1"/>
    <xf numFmtId="38" fontId="8" fillId="2" borderId="3" xfId="2" applyFont="1" applyFill="1" applyBorder="1"/>
    <xf numFmtId="176" fontId="5" fillId="0" borderId="5" xfId="0" applyNumberFormat="1" applyFont="1" applyFill="1" applyBorder="1" applyAlignment="1">
      <alignment horizontal="left"/>
    </xf>
    <xf numFmtId="178" fontId="7" fillId="0" borderId="5" xfId="1" applyNumberFormat="1" applyFont="1" applyFill="1" applyBorder="1" applyAlignment="1">
      <alignment horizontal="right"/>
    </xf>
    <xf numFmtId="176" fontId="5" fillId="0" borderId="6" xfId="0" applyNumberFormat="1" applyFont="1" applyFill="1" applyBorder="1" applyAlignment="1">
      <alignment horizontal="left"/>
    </xf>
    <xf numFmtId="176" fontId="5" fillId="0" borderId="5" xfId="0" applyNumberFormat="1" applyFont="1" applyFill="1" applyBorder="1" applyAlignment="1">
      <alignment horizontal="distributed"/>
    </xf>
    <xf numFmtId="176" fontId="9" fillId="0" borderId="0" xfId="0" applyNumberFormat="1" applyFont="1" applyFill="1" applyBorder="1" applyAlignment="1">
      <alignment horizontal="left"/>
    </xf>
    <xf numFmtId="176" fontId="7" fillId="0" borderId="0" xfId="2" applyNumberFormat="1" applyFont="1" applyBorder="1" applyAlignment="1">
      <alignment horizontal="right"/>
    </xf>
    <xf numFmtId="0" fontId="13" fillId="0" borderId="0" xfId="0" applyFont="1"/>
    <xf numFmtId="3" fontId="7" fillId="0" borderId="6" xfId="0" applyNumberFormat="1" applyFont="1" applyBorder="1" applyAlignment="1">
      <alignment horizontal="right"/>
    </xf>
    <xf numFmtId="3" fontId="7" fillId="2" borderId="2" xfId="0" applyNumberFormat="1" applyFont="1" applyFill="1" applyBorder="1" applyAlignment="1">
      <alignment horizontal="right"/>
    </xf>
    <xf numFmtId="10" fontId="8" fillId="0" borderId="3" xfId="1" applyNumberFormat="1" applyFont="1" applyFill="1" applyBorder="1" applyAlignment="1">
      <alignment horizontal="right"/>
    </xf>
    <xf numFmtId="0" fontId="10" fillId="0" borderId="0" xfId="0" applyFont="1"/>
    <xf numFmtId="176" fontId="9" fillId="0" borderId="6" xfId="0" applyNumberFormat="1" applyFont="1" applyFill="1" applyBorder="1" applyAlignment="1">
      <alignment horizontal="left"/>
    </xf>
    <xf numFmtId="0" fontId="0" fillId="0" borderId="0" xfId="0" applyFont="1" applyBorder="1" applyAlignment="1">
      <alignment horizontal="left" vertical="top"/>
    </xf>
    <xf numFmtId="0" fontId="4" fillId="0" borderId="0" xfId="0" applyFont="1" applyBorder="1" applyAlignment="1">
      <alignment horizontal="center" vertical="top"/>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top"/>
    </xf>
    <xf numFmtId="0" fontId="0" fillId="0" borderId="0" xfId="0" applyFont="1" applyBorder="1" applyAlignment="1">
      <alignment horizontal="righ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11" fillId="0" borderId="14" xfId="0" applyFont="1" applyBorder="1" applyAlignment="1">
      <alignment horizontal="center" vertical="top" wrapText="1"/>
    </xf>
    <xf numFmtId="0" fontId="11" fillId="0" borderId="15" xfId="0" applyFont="1" applyBorder="1" applyAlignment="1">
      <alignment horizontal="center" vertical="top" wrapText="1"/>
    </xf>
    <xf numFmtId="38" fontId="8" fillId="0" borderId="2" xfId="2" applyFont="1" applyFill="1" applyBorder="1"/>
    <xf numFmtId="38" fontId="8" fillId="0" borderId="3" xfId="2" applyFont="1" applyFill="1" applyBorder="1"/>
    <xf numFmtId="0" fontId="12" fillId="0" borderId="0" xfId="0" applyFont="1" applyBorder="1" applyAlignment="1">
      <alignment horizontal="left"/>
    </xf>
    <xf numFmtId="0" fontId="3" fillId="0" borderId="0" xfId="0" applyFont="1" applyBorder="1" applyAlignment="1">
      <alignment horizontal="center"/>
    </xf>
    <xf numFmtId="0" fontId="0" fillId="0" borderId="0" xfId="0" applyFont="1" applyBorder="1" applyAlignment="1">
      <alignment horizontal="center"/>
    </xf>
    <xf numFmtId="10" fontId="0" fillId="0" borderId="3" xfId="1" applyNumberFormat="1" applyFont="1" applyBorder="1" applyAlignment="1">
      <alignment horizontal="right" wrapText="1"/>
    </xf>
  </cellXfs>
  <cellStyles count="3">
    <cellStyle name="パーセント" xfId="1" builtinId="5"/>
    <cellStyle name="桁区切り" xfId="2" builtinId="6"/>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xdr:colOff>
      <xdr:row>2</xdr:row>
      <xdr:rowOff>0</xdr:rowOff>
    </xdr:from>
    <xdr:to>
      <xdr:col>0</xdr:col>
      <xdr:colOff>1645920</xdr:colOff>
      <xdr:row>2</xdr:row>
      <xdr:rowOff>0</xdr:rowOff>
    </xdr:to>
    <xdr:sp macro="" textlink="">
      <xdr:nvSpPr>
        <xdr:cNvPr id="26638" name="Line 2">
          <a:extLst>
            <a:ext uri="{FF2B5EF4-FFF2-40B4-BE49-F238E27FC236}">
              <a16:creationId xmlns:a16="http://schemas.microsoft.com/office/drawing/2014/main" id="{D640D4AC-E8A3-CAA2-C48B-82B51DFC5FC8}"/>
            </a:ext>
          </a:extLst>
        </xdr:cNvPr>
        <xdr:cNvSpPr>
          <a:spLocks noChangeShapeType="1"/>
        </xdr:cNvSpPr>
      </xdr:nvSpPr>
      <xdr:spPr bwMode="auto">
        <a:xfrm>
          <a:off x="22860" y="350520"/>
          <a:ext cx="16230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xdr:colOff>
      <xdr:row>2</xdr:row>
      <xdr:rowOff>0</xdr:rowOff>
    </xdr:from>
    <xdr:to>
      <xdr:col>0</xdr:col>
      <xdr:colOff>1645920</xdr:colOff>
      <xdr:row>2</xdr:row>
      <xdr:rowOff>0</xdr:rowOff>
    </xdr:to>
    <xdr:sp macro="" textlink="">
      <xdr:nvSpPr>
        <xdr:cNvPr id="13438" name="Line 2">
          <a:extLst>
            <a:ext uri="{FF2B5EF4-FFF2-40B4-BE49-F238E27FC236}">
              <a16:creationId xmlns:a16="http://schemas.microsoft.com/office/drawing/2014/main" id="{5C5C2373-1108-EFFD-D9CD-A74F4B77304F}"/>
            </a:ext>
          </a:extLst>
        </xdr:cNvPr>
        <xdr:cNvSpPr>
          <a:spLocks noChangeShapeType="1"/>
        </xdr:cNvSpPr>
      </xdr:nvSpPr>
      <xdr:spPr bwMode="auto">
        <a:xfrm>
          <a:off x="22860" y="350520"/>
          <a:ext cx="16230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87DF0-DB35-4B54-B8D3-297E225A094A}">
  <sheetPr>
    <pageSetUpPr fitToPage="1"/>
  </sheetPr>
  <dimension ref="A1:F40"/>
  <sheetViews>
    <sheetView tabSelected="1" view="pageBreakPreview" zoomScale="130" zoomScaleNormal="130" zoomScaleSheetLayoutView="130" workbookViewId="0">
      <selection activeCell="E19" sqref="E19"/>
    </sheetView>
  </sheetViews>
  <sheetFormatPr defaultRowHeight="13.2" x14ac:dyDescent="0.2"/>
  <cols>
    <col min="1" max="1" width="57.33203125" customWidth="1"/>
    <col min="2" max="2" width="9.21875" customWidth="1"/>
    <col min="3" max="4" width="17.77734375" style="6" customWidth="1"/>
    <col min="5" max="5" width="17.77734375" customWidth="1"/>
    <col min="6" max="6" width="3.44140625" customWidth="1"/>
    <col min="9" max="9" width="21.44140625" customWidth="1"/>
  </cols>
  <sheetData>
    <row r="1" spans="1:6" ht="14.4" x14ac:dyDescent="0.2">
      <c r="A1" s="3"/>
      <c r="B1" s="3"/>
      <c r="C1" s="3"/>
      <c r="D1" s="3"/>
      <c r="E1" s="16"/>
    </row>
    <row r="2" spans="1:6" x14ac:dyDescent="0.2">
      <c r="A2" s="5" t="s">
        <v>3</v>
      </c>
      <c r="B2" s="5"/>
      <c r="C2" s="62" t="s">
        <v>66</v>
      </c>
      <c r="D2" s="62"/>
      <c r="E2" s="62"/>
    </row>
    <row r="3" spans="1:6" x14ac:dyDescent="0.2">
      <c r="A3" s="7"/>
      <c r="B3" s="7"/>
      <c r="C3" s="4"/>
      <c r="D3" s="4"/>
      <c r="E3" s="1"/>
    </row>
    <row r="4" spans="1:6" x14ac:dyDescent="0.2">
      <c r="A4" s="4"/>
      <c r="B4" s="4"/>
      <c r="C4" s="4"/>
      <c r="D4" s="4"/>
      <c r="E4" s="4"/>
    </row>
    <row r="5" spans="1:6" x14ac:dyDescent="0.2">
      <c r="A5" s="4"/>
      <c r="B5" s="4"/>
      <c r="C5" s="4"/>
      <c r="D5" s="4"/>
      <c r="E5" s="4"/>
    </row>
    <row r="6" spans="1:6" ht="14.4" x14ac:dyDescent="0.2">
      <c r="A6" s="63" t="s">
        <v>4</v>
      </c>
      <c r="B6" s="63"/>
      <c r="C6" s="63"/>
      <c r="D6" s="63"/>
      <c r="E6" s="63"/>
    </row>
    <row r="7" spans="1:6" ht="17.25" customHeight="1" x14ac:dyDescent="0.2">
      <c r="A7" s="64" t="s">
        <v>68</v>
      </c>
      <c r="B7" s="64"/>
      <c r="C7" s="64"/>
      <c r="D7" s="64"/>
      <c r="E7" s="64"/>
    </row>
    <row r="8" spans="1:6" x14ac:dyDescent="0.2">
      <c r="A8" s="8"/>
      <c r="B8" s="8"/>
      <c r="C8" s="8"/>
      <c r="D8" s="8"/>
      <c r="E8" s="5"/>
    </row>
    <row r="9" spans="1:6" x14ac:dyDescent="0.2">
      <c r="A9" s="27" t="s">
        <v>63</v>
      </c>
      <c r="B9" s="8"/>
      <c r="C9" s="8"/>
      <c r="D9" s="8"/>
      <c r="E9" s="31"/>
      <c r="F9" t="s">
        <v>24</v>
      </c>
    </row>
    <row r="10" spans="1:6" x14ac:dyDescent="0.2">
      <c r="A10" s="27"/>
      <c r="B10" s="8"/>
      <c r="C10" s="8"/>
      <c r="D10" s="8"/>
      <c r="E10" s="28"/>
    </row>
    <row r="11" spans="1:6" x14ac:dyDescent="0.2">
      <c r="A11" s="27" t="s">
        <v>25</v>
      </c>
      <c r="B11" s="8"/>
      <c r="C11" s="8"/>
      <c r="D11" s="8"/>
      <c r="E11" s="28"/>
    </row>
    <row r="12" spans="1:6" ht="13.8" thickBot="1" x14ac:dyDescent="0.25">
      <c r="A12" s="27"/>
      <c r="B12" s="8"/>
      <c r="C12" s="8"/>
      <c r="D12" s="8"/>
      <c r="E12" s="28"/>
    </row>
    <row r="13" spans="1:6" ht="22.8" customHeight="1" x14ac:dyDescent="0.2">
      <c r="A13" s="48" t="s">
        <v>64</v>
      </c>
      <c r="B13" s="8"/>
      <c r="C13" s="50" t="s">
        <v>56</v>
      </c>
      <c r="D13" s="51" t="s">
        <v>57</v>
      </c>
      <c r="E13" s="52" t="s">
        <v>58</v>
      </c>
    </row>
    <row r="14" spans="1:6" ht="20.399999999999999" customHeight="1" x14ac:dyDescent="0.2">
      <c r="A14" s="54"/>
      <c r="B14" s="54" t="s">
        <v>62</v>
      </c>
      <c r="C14" s="55"/>
      <c r="D14" s="56"/>
      <c r="E14" s="57"/>
    </row>
    <row r="15" spans="1:6" ht="35.4" customHeight="1" thickBot="1" x14ac:dyDescent="0.25">
      <c r="A15" s="48"/>
      <c r="B15" s="49"/>
      <c r="C15" s="58" t="s">
        <v>59</v>
      </c>
      <c r="D15" s="59" t="s">
        <v>60</v>
      </c>
      <c r="E15" s="53"/>
    </row>
    <row r="16" spans="1:6" x14ac:dyDescent="0.2">
      <c r="A16" s="27"/>
      <c r="B16" s="8"/>
      <c r="C16" s="8"/>
      <c r="D16" s="8"/>
      <c r="E16" s="28"/>
    </row>
    <row r="17" spans="1:5" x14ac:dyDescent="0.2">
      <c r="A17" s="27" t="s">
        <v>65</v>
      </c>
      <c r="B17" s="8"/>
      <c r="C17" s="8"/>
      <c r="D17" s="8"/>
      <c r="E17" s="28"/>
    </row>
    <row r="18" spans="1:5" x14ac:dyDescent="0.2">
      <c r="A18" s="8"/>
      <c r="B18" s="8"/>
      <c r="C18" s="8"/>
      <c r="D18" s="8"/>
      <c r="E18" s="15" t="s">
        <v>0</v>
      </c>
    </row>
    <row r="19" spans="1:5" x14ac:dyDescent="0.2">
      <c r="A19" t="s">
        <v>44</v>
      </c>
      <c r="C19" s="20" t="s">
        <v>9</v>
      </c>
      <c r="D19" s="20"/>
      <c r="E19" s="23">
        <f>E20+E22+E24</f>
        <v>0</v>
      </c>
    </row>
    <row r="20" spans="1:5" x14ac:dyDescent="0.2">
      <c r="A20" t="s">
        <v>26</v>
      </c>
      <c r="C20" s="21" t="s">
        <v>10</v>
      </c>
      <c r="D20" s="21"/>
      <c r="E20" s="35"/>
    </row>
    <row r="21" spans="1:5" x14ac:dyDescent="0.2">
      <c r="A21" t="s">
        <v>45</v>
      </c>
      <c r="C21" s="21" t="s">
        <v>11</v>
      </c>
      <c r="D21" s="21"/>
      <c r="E21" s="45" t="e">
        <f>ROUNDDOWN($E$20/$E$19,4)</f>
        <v>#DIV/0!</v>
      </c>
    </row>
    <row r="22" spans="1:5" x14ac:dyDescent="0.2">
      <c r="A22" t="s">
        <v>27</v>
      </c>
      <c r="C22" s="20" t="s">
        <v>14</v>
      </c>
      <c r="D22" s="20"/>
      <c r="E22" s="34"/>
    </row>
    <row r="23" spans="1:5" x14ac:dyDescent="0.2">
      <c r="A23" t="s">
        <v>46</v>
      </c>
      <c r="C23" s="26" t="s">
        <v>15</v>
      </c>
      <c r="D23" s="26"/>
      <c r="E23" s="45" t="e">
        <f>ROUNDDOWN($E$22/$E$19,4)</f>
        <v>#DIV/0!</v>
      </c>
    </row>
    <row r="24" spans="1:5" x14ac:dyDescent="0.2">
      <c r="A24" t="s">
        <v>33</v>
      </c>
      <c r="C24" s="20" t="s">
        <v>34</v>
      </c>
      <c r="D24" s="20"/>
      <c r="E24" s="34"/>
    </row>
    <row r="25" spans="1:5" x14ac:dyDescent="0.2">
      <c r="A25" t="s">
        <v>47</v>
      </c>
      <c r="C25" s="26" t="s">
        <v>36</v>
      </c>
      <c r="D25" s="26"/>
      <c r="E25" s="45" t="e">
        <f>ROUNDDOWN($E$24/$E$19,4)</f>
        <v>#DIV/0!</v>
      </c>
    </row>
    <row r="26" spans="1:5" x14ac:dyDescent="0.2">
      <c r="C26" s="22"/>
      <c r="D26" s="22"/>
    </row>
    <row r="27" spans="1:5" x14ac:dyDescent="0.2">
      <c r="A27" t="s">
        <v>18</v>
      </c>
      <c r="C27" s="25" t="s">
        <v>20</v>
      </c>
      <c r="D27" s="25"/>
      <c r="E27" s="60"/>
    </row>
    <row r="28" spans="1:5" x14ac:dyDescent="0.2">
      <c r="A28" t="s">
        <v>19</v>
      </c>
      <c r="C28" s="26" t="s">
        <v>21</v>
      </c>
      <c r="D28" s="26"/>
      <c r="E28" s="61"/>
    </row>
    <row r="29" spans="1:5" x14ac:dyDescent="0.2">
      <c r="A29" t="s">
        <v>48</v>
      </c>
      <c r="C29" s="26" t="s">
        <v>22</v>
      </c>
      <c r="D29" s="65" t="e">
        <f>ROUNDDOWN(E28/E27,4)</f>
        <v>#DIV/0!</v>
      </c>
      <c r="E29" s="65"/>
    </row>
    <row r="30" spans="1:5" x14ac:dyDescent="0.2">
      <c r="A30" s="8"/>
      <c r="B30" s="8"/>
      <c r="C30" s="8"/>
      <c r="D30" s="8"/>
      <c r="E30" s="15"/>
    </row>
    <row r="31" spans="1:5" ht="30" customHeight="1" x14ac:dyDescent="0.2">
      <c r="A31" s="10" t="s">
        <v>23</v>
      </c>
      <c r="B31" s="13"/>
      <c r="C31" s="9" t="s">
        <v>1</v>
      </c>
      <c r="D31" s="9"/>
      <c r="E31" s="44"/>
    </row>
    <row r="32" spans="1:5" ht="30" customHeight="1" x14ac:dyDescent="0.2">
      <c r="A32" s="10" t="s">
        <v>13</v>
      </c>
      <c r="B32" s="13" t="s">
        <v>6</v>
      </c>
      <c r="C32" s="12" t="s">
        <v>2</v>
      </c>
      <c r="D32" s="12"/>
      <c r="E32" s="33"/>
    </row>
    <row r="33" spans="1:5" ht="13.2" customHeight="1" x14ac:dyDescent="0.2">
      <c r="A33" s="39"/>
      <c r="B33" s="13"/>
      <c r="C33" s="36"/>
      <c r="D33" s="36"/>
      <c r="E33" s="37"/>
    </row>
    <row r="34" spans="1:5" ht="30" customHeight="1" thickBot="1" x14ac:dyDescent="0.25">
      <c r="A34" s="18" t="s">
        <v>28</v>
      </c>
      <c r="B34" s="17" t="s">
        <v>16</v>
      </c>
      <c r="C34" s="38" t="s">
        <v>5</v>
      </c>
      <c r="D34" s="38"/>
      <c r="E34" s="43" t="e">
        <f>ROUNDDOWN(E31*E32*D29*E21*10/110,0)</f>
        <v>#DIV/0!</v>
      </c>
    </row>
    <row r="35" spans="1:5" ht="30" customHeight="1" thickBot="1" x14ac:dyDescent="0.25">
      <c r="A35" s="18" t="s">
        <v>29</v>
      </c>
      <c r="B35" s="17" t="s">
        <v>17</v>
      </c>
      <c r="C35" s="2" t="s">
        <v>7</v>
      </c>
      <c r="D35" s="2"/>
      <c r="E35" s="24" t="e">
        <f>ROUNDDOWN(E31*E32*D29*E23*8/108,0)</f>
        <v>#DIV/0!</v>
      </c>
    </row>
    <row r="36" spans="1:5" ht="30" customHeight="1" thickBot="1" x14ac:dyDescent="0.25">
      <c r="A36" s="18" t="s">
        <v>43</v>
      </c>
      <c r="B36" s="17" t="s">
        <v>38</v>
      </c>
      <c r="C36" s="2" t="s">
        <v>39</v>
      </c>
      <c r="D36" s="2"/>
      <c r="E36" s="24" t="e">
        <f>ROUNDDOWN(E31*E32*D29*E25*5/105,0)</f>
        <v>#DIV/0!</v>
      </c>
    </row>
    <row r="37" spans="1:5" ht="30" customHeight="1" thickBot="1" x14ac:dyDescent="0.25">
      <c r="A37" s="19" t="s">
        <v>12</v>
      </c>
      <c r="B37" s="17" t="s">
        <v>8</v>
      </c>
      <c r="C37" s="32" t="s">
        <v>40</v>
      </c>
      <c r="D37" s="47"/>
      <c r="E37" s="43" t="e">
        <f>ROUNDDOWN(E34+E35+E36,0)</f>
        <v>#DIV/0!</v>
      </c>
    </row>
    <row r="38" spans="1:5" ht="12.45" customHeight="1" x14ac:dyDescent="0.2">
      <c r="A38" s="19"/>
      <c r="B38" s="17"/>
      <c r="C38" s="40"/>
      <c r="D38" s="40"/>
      <c r="E38" s="41"/>
    </row>
    <row r="39" spans="1:5" ht="17.7" customHeight="1" x14ac:dyDescent="0.2">
      <c r="A39" t="s">
        <v>49</v>
      </c>
      <c r="C39" s="11"/>
      <c r="D39" s="11"/>
      <c r="E39" s="14"/>
    </row>
    <row r="40" spans="1:5" x14ac:dyDescent="0.2">
      <c r="A40" s="42" t="s">
        <v>50</v>
      </c>
    </row>
  </sheetData>
  <mergeCells count="4">
    <mergeCell ref="C2:E2"/>
    <mergeCell ref="A6:E6"/>
    <mergeCell ref="A7:E7"/>
    <mergeCell ref="D29:E29"/>
  </mergeCells>
  <phoneticPr fontId="6"/>
  <conditionalFormatting sqref="E27:E28">
    <cfRule type="expression" dxfId="1" priority="1" stopIfTrue="1">
      <formula>COUNTIF($C$14,"〇")</formula>
    </cfRule>
  </conditionalFormatting>
  <dataValidations count="1">
    <dataValidation type="list" allowBlank="1" showInputMessage="1" showErrorMessage="1" sqref="C14:E14" xr:uid="{8DE4A933-F07A-46DC-BF66-E37542CEB605}">
      <formula1>"〇"</formula1>
    </dataValidation>
  </dataValidations>
  <printOptions horizontalCentered="1"/>
  <pageMargins left="0.78740157480314965" right="0.78740157480314965" top="0.98425196850393704" bottom="0.98425196850393704" header="0.51181102362204722" footer="0.51181102362204722"/>
  <pageSetup paperSize="9" scale="70" fitToHeight="0" orientation="portrait" r:id="rId1"/>
  <headerFooter alignWithMargins="0">
    <oddHeader xml:space="preserve">&amp;L別紙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EA63E-AD17-44DD-B8BC-387321011AF2}">
  <sheetPr>
    <pageSetUpPr fitToPage="1"/>
  </sheetPr>
  <dimension ref="A1:G41"/>
  <sheetViews>
    <sheetView view="pageBreakPreview" topLeftCell="A14" zoomScale="85" zoomScaleNormal="130" zoomScaleSheetLayoutView="85" workbookViewId="0">
      <selection activeCell="L32" sqref="L32"/>
    </sheetView>
  </sheetViews>
  <sheetFormatPr defaultRowHeight="13.2" x14ac:dyDescent="0.2"/>
  <cols>
    <col min="1" max="1" width="57.33203125" customWidth="1"/>
    <col min="2" max="2" width="9.21875" customWidth="1"/>
    <col min="3" max="4" width="17.77734375" style="6" customWidth="1"/>
    <col min="5" max="5" width="17.77734375" customWidth="1"/>
    <col min="6" max="6" width="3.44140625" customWidth="1"/>
    <col min="9" max="9" width="21.44140625" customWidth="1"/>
  </cols>
  <sheetData>
    <row r="1" spans="1:7" ht="14.4" x14ac:dyDescent="0.2">
      <c r="A1" s="3"/>
      <c r="B1" s="3"/>
      <c r="C1" s="3"/>
      <c r="D1" s="3"/>
      <c r="E1" s="16"/>
    </row>
    <row r="2" spans="1:7" x14ac:dyDescent="0.2">
      <c r="A2" s="5" t="s">
        <v>3</v>
      </c>
      <c r="B2" s="5"/>
      <c r="C2" s="62" t="s">
        <v>66</v>
      </c>
      <c r="D2" s="62"/>
      <c r="E2" s="62"/>
    </row>
    <row r="3" spans="1:7" x14ac:dyDescent="0.2">
      <c r="A3" s="7"/>
      <c r="B3" s="7"/>
      <c r="C3" s="4"/>
      <c r="D3" s="4"/>
      <c r="E3" s="1"/>
    </row>
    <row r="4" spans="1:7" x14ac:dyDescent="0.2">
      <c r="A4" s="4"/>
      <c r="B4" s="4"/>
      <c r="C4" s="4"/>
      <c r="D4" s="4"/>
      <c r="E4" s="4"/>
    </row>
    <row r="5" spans="1:7" x14ac:dyDescent="0.2">
      <c r="A5" s="4"/>
      <c r="B5" s="4"/>
      <c r="C5" s="4"/>
      <c r="D5" s="4"/>
      <c r="E5" s="4"/>
    </row>
    <row r="6" spans="1:7" ht="14.4" x14ac:dyDescent="0.2">
      <c r="A6" s="63" t="s">
        <v>4</v>
      </c>
      <c r="B6" s="63"/>
      <c r="C6" s="63"/>
      <c r="D6" s="63"/>
      <c r="E6" s="63"/>
    </row>
    <row r="7" spans="1:7" ht="17.25" customHeight="1" x14ac:dyDescent="0.2">
      <c r="A7" s="64" t="s">
        <v>68</v>
      </c>
      <c r="B7" s="64"/>
      <c r="C7" s="64"/>
      <c r="D7" s="64"/>
      <c r="E7" s="64"/>
    </row>
    <row r="8" spans="1:7" x14ac:dyDescent="0.2">
      <c r="A8" s="8"/>
      <c r="B8" s="8"/>
      <c r="C8" s="8"/>
      <c r="D8" s="8"/>
      <c r="E8" s="5"/>
    </row>
    <row r="9" spans="1:7" x14ac:dyDescent="0.2">
      <c r="A9" s="27" t="s">
        <v>63</v>
      </c>
      <c r="B9" s="8"/>
      <c r="C9" s="8"/>
      <c r="D9" s="8"/>
      <c r="E9" s="31">
        <v>4.9000000000000004</v>
      </c>
      <c r="F9" t="s">
        <v>24</v>
      </c>
    </row>
    <row r="10" spans="1:7" x14ac:dyDescent="0.2">
      <c r="A10" s="27"/>
      <c r="B10" s="8"/>
      <c r="C10" s="8"/>
      <c r="D10" s="8"/>
      <c r="E10" s="28"/>
    </row>
    <row r="11" spans="1:7" x14ac:dyDescent="0.2">
      <c r="A11" s="27" t="s">
        <v>25</v>
      </c>
      <c r="B11" s="8"/>
      <c r="C11" s="8"/>
      <c r="D11" s="8"/>
      <c r="E11" s="28"/>
    </row>
    <row r="12" spans="1:7" ht="13.8" thickBot="1" x14ac:dyDescent="0.25">
      <c r="A12" s="27"/>
      <c r="B12" s="8"/>
      <c r="C12" s="8"/>
      <c r="D12" s="8"/>
      <c r="E12" s="28"/>
    </row>
    <row r="13" spans="1:7" ht="22.8" customHeight="1" x14ac:dyDescent="0.2">
      <c r="A13" s="48" t="s">
        <v>64</v>
      </c>
      <c r="B13" s="8"/>
      <c r="C13" s="50" t="s">
        <v>56</v>
      </c>
      <c r="D13" s="51" t="s">
        <v>57</v>
      </c>
      <c r="E13" s="52" t="s">
        <v>58</v>
      </c>
    </row>
    <row r="14" spans="1:7" ht="20.399999999999999" customHeight="1" x14ac:dyDescent="0.2">
      <c r="A14" s="54"/>
      <c r="B14" s="54" t="s">
        <v>62</v>
      </c>
      <c r="C14" s="55" t="s">
        <v>61</v>
      </c>
      <c r="D14" s="56"/>
      <c r="E14" s="57"/>
      <c r="G14" t="s">
        <v>67</v>
      </c>
    </row>
    <row r="15" spans="1:7" ht="35.4" customHeight="1" thickBot="1" x14ac:dyDescent="0.25">
      <c r="A15" s="48"/>
      <c r="B15" s="49"/>
      <c r="C15" s="58" t="s">
        <v>59</v>
      </c>
      <c r="D15" s="59" t="s">
        <v>60</v>
      </c>
      <c r="E15" s="53"/>
    </row>
    <row r="16" spans="1:7" x14ac:dyDescent="0.2">
      <c r="A16" s="27"/>
      <c r="B16" s="8"/>
      <c r="C16" s="8"/>
      <c r="D16" s="8"/>
      <c r="E16" s="28"/>
    </row>
    <row r="17" spans="1:7" x14ac:dyDescent="0.2">
      <c r="A17" s="27" t="s">
        <v>65</v>
      </c>
      <c r="B17" s="8"/>
      <c r="C17" s="8"/>
      <c r="D17" s="8"/>
      <c r="E17" s="28"/>
    </row>
    <row r="18" spans="1:7" x14ac:dyDescent="0.2">
      <c r="A18" s="8"/>
      <c r="B18" s="8"/>
      <c r="C18" s="8"/>
      <c r="D18" s="8"/>
      <c r="E18" s="15" t="s">
        <v>0</v>
      </c>
    </row>
    <row r="19" spans="1:7" x14ac:dyDescent="0.2">
      <c r="A19" t="s">
        <v>44</v>
      </c>
      <c r="C19" s="20" t="s">
        <v>9</v>
      </c>
      <c r="D19" s="20"/>
      <c r="E19" s="23">
        <f>E20+E22+E24</f>
        <v>242000000</v>
      </c>
      <c r="G19" t="s">
        <v>30</v>
      </c>
    </row>
    <row r="20" spans="1:7" x14ac:dyDescent="0.2">
      <c r="A20" t="s">
        <v>26</v>
      </c>
      <c r="C20" s="21" t="s">
        <v>10</v>
      </c>
      <c r="D20" s="21"/>
      <c r="E20" s="30">
        <v>60000000</v>
      </c>
      <c r="G20" t="s">
        <v>31</v>
      </c>
    </row>
    <row r="21" spans="1:7" x14ac:dyDescent="0.2">
      <c r="A21" t="s">
        <v>45</v>
      </c>
      <c r="C21" s="21" t="s">
        <v>11</v>
      </c>
      <c r="D21" s="21"/>
      <c r="E21" s="45">
        <f>ROUNDDOWN($E$20/$E$19,4)</f>
        <v>0.24790000000000001</v>
      </c>
    </row>
    <row r="22" spans="1:7" x14ac:dyDescent="0.2">
      <c r="A22" t="s">
        <v>27</v>
      </c>
      <c r="C22" s="20" t="s">
        <v>14</v>
      </c>
      <c r="D22" s="20"/>
      <c r="E22" s="29">
        <v>180000000</v>
      </c>
      <c r="G22" t="s">
        <v>42</v>
      </c>
    </row>
    <row r="23" spans="1:7" x14ac:dyDescent="0.2">
      <c r="A23" t="s">
        <v>46</v>
      </c>
      <c r="C23" s="26" t="s">
        <v>15</v>
      </c>
      <c r="D23" s="26"/>
      <c r="E23" s="45">
        <f>ROUNDDOWN($E$22/$E$19,4)</f>
        <v>0.74380000000000002</v>
      </c>
    </row>
    <row r="24" spans="1:7" x14ac:dyDescent="0.2">
      <c r="A24" t="s">
        <v>33</v>
      </c>
      <c r="C24" s="20" t="s">
        <v>35</v>
      </c>
      <c r="D24" s="20"/>
      <c r="E24" s="29">
        <v>2000000</v>
      </c>
      <c r="G24" t="s">
        <v>41</v>
      </c>
    </row>
    <row r="25" spans="1:7" x14ac:dyDescent="0.2">
      <c r="A25" t="s">
        <v>47</v>
      </c>
      <c r="C25" s="26" t="s">
        <v>37</v>
      </c>
      <c r="D25" s="26"/>
      <c r="E25" s="45">
        <f>ROUNDDOWN($E$24/$E$19,4)</f>
        <v>8.2000000000000007E-3</v>
      </c>
    </row>
    <row r="26" spans="1:7" x14ac:dyDescent="0.2">
      <c r="C26" s="22"/>
      <c r="D26" s="22"/>
    </row>
    <row r="27" spans="1:7" x14ac:dyDescent="0.2">
      <c r="A27" t="s">
        <v>18</v>
      </c>
      <c r="C27" s="25" t="s">
        <v>20</v>
      </c>
      <c r="D27" s="25"/>
      <c r="E27" s="60">
        <v>10000000</v>
      </c>
      <c r="G27" t="s">
        <v>51</v>
      </c>
    </row>
    <row r="28" spans="1:7" x14ac:dyDescent="0.2">
      <c r="A28" t="s">
        <v>19</v>
      </c>
      <c r="C28" s="26" t="s">
        <v>21</v>
      </c>
      <c r="D28" s="26"/>
      <c r="E28" s="61">
        <v>6000000</v>
      </c>
      <c r="G28" t="s">
        <v>52</v>
      </c>
    </row>
    <row r="29" spans="1:7" x14ac:dyDescent="0.2">
      <c r="A29" t="s">
        <v>48</v>
      </c>
      <c r="C29" s="26" t="s">
        <v>22</v>
      </c>
      <c r="D29" s="65">
        <f>IF(C14="〇",ROUNDDOWN(E28/E27,4),IF(D14="〇",1,IF(E14="〇",1,"（２）を入力してください")))</f>
        <v>0.6</v>
      </c>
      <c r="E29" s="65"/>
    </row>
    <row r="30" spans="1:7" x14ac:dyDescent="0.2">
      <c r="A30" s="8"/>
      <c r="B30" s="8"/>
      <c r="C30" s="8"/>
      <c r="D30" s="8"/>
      <c r="E30" s="15"/>
    </row>
    <row r="31" spans="1:7" ht="30" customHeight="1" x14ac:dyDescent="0.2">
      <c r="A31" s="10" t="s">
        <v>23</v>
      </c>
      <c r="B31" s="13"/>
      <c r="C31" s="9" t="s">
        <v>1</v>
      </c>
      <c r="D31" s="9"/>
      <c r="E31" s="44">
        <v>2000000</v>
      </c>
    </row>
    <row r="32" spans="1:7" ht="30" customHeight="1" x14ac:dyDescent="0.2">
      <c r="A32" s="10" t="s">
        <v>13</v>
      </c>
      <c r="B32" s="13" t="s">
        <v>6</v>
      </c>
      <c r="C32" s="12" t="s">
        <v>2</v>
      </c>
      <c r="D32" s="12"/>
      <c r="E32" s="33">
        <v>2.41E-2</v>
      </c>
      <c r="G32" t="s">
        <v>32</v>
      </c>
    </row>
    <row r="33" spans="1:7" ht="13.2" customHeight="1" x14ac:dyDescent="0.2">
      <c r="A33" s="39"/>
      <c r="B33" s="13"/>
      <c r="C33" s="36"/>
      <c r="D33" s="36"/>
      <c r="E33" s="37"/>
    </row>
    <row r="34" spans="1:7" ht="30" customHeight="1" thickBot="1" x14ac:dyDescent="0.25">
      <c r="A34" s="18" t="s">
        <v>28</v>
      </c>
      <c r="B34" s="17" t="s">
        <v>16</v>
      </c>
      <c r="C34" s="38" t="s">
        <v>5</v>
      </c>
      <c r="D34" s="38"/>
      <c r="E34" s="43">
        <f>ROUNDDOWN(E31*E32*D29*E21*10/110,0)</f>
        <v>651</v>
      </c>
    </row>
    <row r="35" spans="1:7" ht="30" customHeight="1" thickBot="1" x14ac:dyDescent="0.25">
      <c r="A35" s="18" t="s">
        <v>29</v>
      </c>
      <c r="B35" s="17" t="s">
        <v>17</v>
      </c>
      <c r="C35" s="2" t="s">
        <v>7</v>
      </c>
      <c r="D35" s="2"/>
      <c r="E35" s="24">
        <f>ROUNDDOWN(E31*E32*D29*E23*8/108,0)</f>
        <v>1593</v>
      </c>
    </row>
    <row r="36" spans="1:7" ht="30" customHeight="1" thickBot="1" x14ac:dyDescent="0.25">
      <c r="A36" s="18" t="s">
        <v>43</v>
      </c>
      <c r="B36" s="17" t="s">
        <v>38</v>
      </c>
      <c r="C36" s="2" t="s">
        <v>39</v>
      </c>
      <c r="D36" s="2"/>
      <c r="E36" s="24">
        <f>ROUNDDOWN(E31*E32*D29*E25*5/105,0)</f>
        <v>11</v>
      </c>
    </row>
    <row r="37" spans="1:7" ht="30" customHeight="1" thickBot="1" x14ac:dyDescent="0.25">
      <c r="A37" s="19" t="s">
        <v>12</v>
      </c>
      <c r="B37" s="17" t="s">
        <v>8</v>
      </c>
      <c r="C37" s="32" t="s">
        <v>40</v>
      </c>
      <c r="D37" s="47"/>
      <c r="E37" s="43">
        <f>ROUNDDOWN(E34+E35+E36,0)</f>
        <v>2255</v>
      </c>
    </row>
    <row r="38" spans="1:7" ht="12.45" customHeight="1" x14ac:dyDescent="0.2">
      <c r="A38" s="19"/>
      <c r="B38" s="17"/>
      <c r="C38" s="40"/>
      <c r="D38" s="40"/>
      <c r="E38" s="41"/>
    </row>
    <row r="39" spans="1:7" ht="17.7" customHeight="1" x14ac:dyDescent="0.2">
      <c r="A39" t="s">
        <v>49</v>
      </c>
      <c r="C39" s="11"/>
      <c r="D39" s="11"/>
      <c r="E39" s="14"/>
      <c r="G39" s="6" t="s">
        <v>54</v>
      </c>
    </row>
    <row r="40" spans="1:7" x14ac:dyDescent="0.2">
      <c r="A40" s="42" t="s">
        <v>50</v>
      </c>
      <c r="G40" t="s">
        <v>53</v>
      </c>
    </row>
    <row r="41" spans="1:7" x14ac:dyDescent="0.2">
      <c r="G41" s="46" t="s">
        <v>55</v>
      </c>
    </row>
  </sheetData>
  <mergeCells count="4">
    <mergeCell ref="A6:E6"/>
    <mergeCell ref="A7:E7"/>
    <mergeCell ref="D29:E29"/>
    <mergeCell ref="C2:E2"/>
  </mergeCells>
  <phoneticPr fontId="6"/>
  <conditionalFormatting sqref="E27:E28">
    <cfRule type="expression" dxfId="0" priority="1" stopIfTrue="1">
      <formula>COUNTIF($C$14,"〇")</formula>
    </cfRule>
  </conditionalFormatting>
  <dataValidations count="1">
    <dataValidation type="list" allowBlank="1" showInputMessage="1" showErrorMessage="1" sqref="C14:E14" xr:uid="{54196C21-9448-4AA4-A34F-BEB0D07ED137}">
      <formula1>"〇"</formula1>
    </dataValidation>
  </dataValidations>
  <printOptions horizontalCentered="1"/>
  <pageMargins left="0.78740157480314965" right="0.78740157480314965" top="0.98425196850393704" bottom="0.98425196850393704" header="0.51181102362204722" footer="0.51181102362204722"/>
  <pageSetup paperSize="9" scale="54" fitToHeight="0" orientation="landscape" r:id="rId1"/>
  <headerFooter alignWithMargins="0">
    <oddHeader xml:space="preserve">&amp;L別紙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2023-07-03T07:33:56Z</cp:lastPrinted>
  <dcterms:created xsi:type="dcterms:W3CDTF">2009-03-24T10:03:59Z</dcterms:created>
  <dcterms:modified xsi:type="dcterms:W3CDTF">2026-02-24T06:54:55Z</dcterms:modified>
</cp:coreProperties>
</file>