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経理調達グループ\Ⅶ随契物品購入の公表\H30\★公表用\第3四半期\"/>
    </mc:Choice>
  </mc:AlternateContent>
  <bookViews>
    <workbookView xWindow="120" yWindow="45" windowWidth="20340" windowHeight="7875"/>
  </bookViews>
  <sheets>
    <sheet name="報告様式" sheetId="7" r:id="rId1"/>
  </sheets>
  <definedNames>
    <definedName name="_xlnm._FilterDatabase" localSheetId="0" hidden="1">報告様式!$A$2:$L$294</definedName>
    <definedName name="_xlnm.Print_Area" localSheetId="0">報告様式!$A$1:$J$302</definedName>
  </definedNames>
  <calcPr calcId="152511"/>
</workbook>
</file>

<file path=xl/calcChain.xml><?xml version="1.0" encoding="utf-8"?>
<calcChain xmlns="http://schemas.openxmlformats.org/spreadsheetml/2006/main">
  <c r="E183" i="7" l="1"/>
  <c r="E182" i="7"/>
  <c r="E181" i="7"/>
  <c r="E180" i="7"/>
  <c r="E179" i="7"/>
  <c r="E178" i="7"/>
  <c r="E177" i="7"/>
  <c r="E176" i="7"/>
  <c r="E175" i="7"/>
  <c r="E174" i="7"/>
  <c r="E173" i="7"/>
  <c r="E172" i="7"/>
  <c r="E171" i="7"/>
  <c r="E170" i="7"/>
  <c r="E169" i="7"/>
</calcChain>
</file>

<file path=xl/sharedStrings.xml><?xml version="1.0" encoding="utf-8"?>
<sst xmlns="http://schemas.openxmlformats.org/spreadsheetml/2006/main" count="2066" uniqueCount="777">
  <si>
    <t>年度</t>
    <rPh sb="0" eb="2">
      <t>ネンド</t>
    </rPh>
    <phoneticPr fontId="2"/>
  </si>
  <si>
    <t>局名</t>
    <rPh sb="0" eb="1">
      <t>キョク</t>
    </rPh>
    <rPh sb="1" eb="2">
      <t>メイ</t>
    </rPh>
    <phoneticPr fontId="2"/>
  </si>
  <si>
    <t>所属名</t>
    <rPh sb="0" eb="3">
      <t>ショゾクメイ</t>
    </rPh>
    <phoneticPr fontId="2"/>
  </si>
  <si>
    <t>件名</t>
    <rPh sb="0" eb="2">
      <t>ケンメイ</t>
    </rPh>
    <phoneticPr fontId="2"/>
  </si>
  <si>
    <t>契約金額</t>
    <rPh sb="0" eb="2">
      <t>ケイヤク</t>
    </rPh>
    <rPh sb="2" eb="4">
      <t>キンガク</t>
    </rPh>
    <phoneticPr fontId="2"/>
  </si>
  <si>
    <t>契約相手方</t>
    <rPh sb="0" eb="2">
      <t>ケイヤク</t>
    </rPh>
    <rPh sb="2" eb="5">
      <t>アイテガタ</t>
    </rPh>
    <phoneticPr fontId="2"/>
  </si>
  <si>
    <t>決裁日</t>
    <rPh sb="0" eb="2">
      <t>ケッサイ</t>
    </rPh>
    <rPh sb="2" eb="3">
      <t>ヒ</t>
    </rPh>
    <phoneticPr fontId="2"/>
  </si>
  <si>
    <t>ゴム印の購入</t>
    <rPh sb="2" eb="3">
      <t>イン</t>
    </rPh>
    <rPh sb="4" eb="6">
      <t>コウニュウ</t>
    </rPh>
    <phoneticPr fontId="2"/>
  </si>
  <si>
    <t>会計名</t>
    <rPh sb="0" eb="2">
      <t>カイケイ</t>
    </rPh>
    <rPh sb="2" eb="3">
      <t>メイ</t>
    </rPh>
    <phoneticPr fontId="2"/>
  </si>
  <si>
    <t>水道</t>
    <rPh sb="0" eb="2">
      <t>スイドウ</t>
    </rPh>
    <phoneticPr fontId="2"/>
  </si>
  <si>
    <t>企業局</t>
    <rPh sb="0" eb="2">
      <t>キギョウ</t>
    </rPh>
    <rPh sb="2" eb="3">
      <t>キョク</t>
    </rPh>
    <phoneticPr fontId="2"/>
  </si>
  <si>
    <t>執行番号</t>
    <rPh sb="0" eb="2">
      <t>シッコウ</t>
    </rPh>
    <rPh sb="2" eb="4">
      <t>バンゴウ</t>
    </rPh>
    <phoneticPr fontId="2"/>
  </si>
  <si>
    <t>（様式１）</t>
    <rPh sb="1" eb="3">
      <t>ヨウシキ</t>
    </rPh>
    <phoneticPr fontId="2"/>
  </si>
  <si>
    <t>法人番号</t>
    <rPh sb="0" eb="2">
      <t>ホウジン</t>
    </rPh>
    <rPh sb="2" eb="4">
      <t>バンゴウ</t>
    </rPh>
    <phoneticPr fontId="2"/>
  </si>
  <si>
    <t>エビナ文具</t>
    <rPh sb="3" eb="5">
      <t>ブング</t>
    </rPh>
    <phoneticPr fontId="2"/>
  </si>
  <si>
    <t>津久井水道営業所</t>
    <rPh sb="0" eb="3">
      <t>ツクイ</t>
    </rPh>
    <rPh sb="3" eb="5">
      <t>スイドウ</t>
    </rPh>
    <rPh sb="5" eb="8">
      <t>エイギョウショ</t>
    </rPh>
    <phoneticPr fontId="2"/>
  </si>
  <si>
    <t>ニッパ（株）</t>
    <rPh sb="4" eb="5">
      <t>カブ</t>
    </rPh>
    <phoneticPr fontId="2"/>
  </si>
  <si>
    <t>福文堂</t>
    <rPh sb="0" eb="1">
      <t>フク</t>
    </rPh>
    <rPh sb="1" eb="2">
      <t>ブン</t>
    </rPh>
    <rPh sb="2" eb="3">
      <t>ドウ</t>
    </rPh>
    <phoneticPr fontId="2"/>
  </si>
  <si>
    <t>鎌倉水道営業所</t>
    <rPh sb="0" eb="2">
      <t>カマクラ</t>
    </rPh>
    <rPh sb="2" eb="4">
      <t>スイドウ</t>
    </rPh>
    <rPh sb="4" eb="7">
      <t>エイギョウショ</t>
    </rPh>
    <phoneticPr fontId="2"/>
  </si>
  <si>
    <t>（株）ねずらむ</t>
    <rPh sb="1" eb="2">
      <t>カブ</t>
    </rPh>
    <phoneticPr fontId="2"/>
  </si>
  <si>
    <t>コピー用紙の購入</t>
    <rPh sb="3" eb="5">
      <t>ヨウシ</t>
    </rPh>
    <rPh sb="6" eb="8">
      <t>コウニュウ</t>
    </rPh>
    <phoneticPr fontId="2"/>
  </si>
  <si>
    <t>（株）MonotaRO</t>
    <rPh sb="1" eb="2">
      <t>カブ</t>
    </rPh>
    <phoneticPr fontId="2"/>
  </si>
  <si>
    <t>プリンタートナーの購入</t>
    <rPh sb="9" eb="11">
      <t>コウニュウ</t>
    </rPh>
    <phoneticPr fontId="2"/>
  </si>
  <si>
    <t>ケイティケイ（株）横浜営業所</t>
    <rPh sb="7" eb="8">
      <t>カブ</t>
    </rPh>
    <rPh sb="9" eb="11">
      <t>ヨコハマ</t>
    </rPh>
    <rPh sb="11" eb="14">
      <t>エイギョウショ</t>
    </rPh>
    <phoneticPr fontId="2"/>
  </si>
  <si>
    <t>コーナン商事（株）鎌倉大船店</t>
    <rPh sb="4" eb="6">
      <t>ショウジ</t>
    </rPh>
    <rPh sb="7" eb="8">
      <t>カブ</t>
    </rPh>
    <rPh sb="9" eb="11">
      <t>カマクラ</t>
    </rPh>
    <rPh sb="11" eb="13">
      <t>オオフナ</t>
    </rPh>
    <rPh sb="13" eb="14">
      <t>テン</t>
    </rPh>
    <phoneticPr fontId="2"/>
  </si>
  <si>
    <t>藤沢水道営業所</t>
    <rPh sb="0" eb="2">
      <t>フジサワ</t>
    </rPh>
    <rPh sb="2" eb="4">
      <t>スイドウ</t>
    </rPh>
    <rPh sb="4" eb="7">
      <t>エイギョウショ</t>
    </rPh>
    <phoneticPr fontId="2"/>
  </si>
  <si>
    <t>茅ケ崎水道営業所</t>
    <rPh sb="0" eb="3">
      <t>チガサキ</t>
    </rPh>
    <rPh sb="3" eb="5">
      <t>スイドウ</t>
    </rPh>
    <rPh sb="5" eb="8">
      <t>エイギョウショ</t>
    </rPh>
    <phoneticPr fontId="2"/>
  </si>
  <si>
    <t>トナーカートリッジの購入</t>
    <rPh sb="10" eb="12">
      <t>コウニュウ</t>
    </rPh>
    <phoneticPr fontId="2"/>
  </si>
  <si>
    <t>大和水道営業所</t>
    <rPh sb="0" eb="2">
      <t>ヤマト</t>
    </rPh>
    <rPh sb="2" eb="4">
      <t>スイドウ</t>
    </rPh>
    <rPh sb="4" eb="7">
      <t>エイギョウショ</t>
    </rPh>
    <phoneticPr fontId="2"/>
  </si>
  <si>
    <t>（株）沢井</t>
    <rPh sb="1" eb="2">
      <t>カブ</t>
    </rPh>
    <rPh sb="3" eb="5">
      <t>サワイ</t>
    </rPh>
    <phoneticPr fontId="2"/>
  </si>
  <si>
    <t>寒川浄水場</t>
    <rPh sb="0" eb="2">
      <t>サムカワ</t>
    </rPh>
    <rPh sb="2" eb="5">
      <t>ジョウスイジョウ</t>
    </rPh>
    <phoneticPr fontId="2"/>
  </si>
  <si>
    <t>電気</t>
    <rPh sb="0" eb="2">
      <t>デンキ</t>
    </rPh>
    <phoneticPr fontId="2"/>
  </si>
  <si>
    <t>酒匂川水系ダム管理事務所</t>
    <rPh sb="0" eb="12">
      <t>サ</t>
    </rPh>
    <phoneticPr fontId="2"/>
  </si>
  <si>
    <t>酒匂</t>
    <rPh sb="0" eb="2">
      <t>サカワ</t>
    </rPh>
    <phoneticPr fontId="2"/>
  </si>
  <si>
    <t>（有）ウエキ文具センター</t>
    <rPh sb="1" eb="2">
      <t>ユウ</t>
    </rPh>
    <rPh sb="6" eb="8">
      <t>ブング</t>
    </rPh>
    <phoneticPr fontId="2"/>
  </si>
  <si>
    <t>（株）セラビ</t>
    <rPh sb="1" eb="2">
      <t>カブ</t>
    </rPh>
    <phoneticPr fontId="2"/>
  </si>
  <si>
    <t>尾崎理化（株）</t>
    <rPh sb="0" eb="2">
      <t>オザキ</t>
    </rPh>
    <rPh sb="2" eb="4">
      <t>リカ</t>
    </rPh>
    <rPh sb="4" eb="7">
      <t>カブ</t>
    </rPh>
    <phoneticPr fontId="2"/>
  </si>
  <si>
    <t>インクカートリッジの購入</t>
    <rPh sb="10" eb="12">
      <t>コウニュウ</t>
    </rPh>
    <phoneticPr fontId="2"/>
  </si>
  <si>
    <t>コピー用紙(A4)購入</t>
    <rPh sb="3" eb="5">
      <t>ヨウシ</t>
    </rPh>
    <rPh sb="9" eb="11">
      <t>コウニュウ</t>
    </rPh>
    <phoneticPr fontId="2"/>
  </si>
  <si>
    <t>00178</t>
    <phoneticPr fontId="2"/>
  </si>
  <si>
    <t>（有）やなぎや</t>
    <rPh sb="1" eb="2">
      <t>ユウ</t>
    </rPh>
    <phoneticPr fontId="2"/>
  </si>
  <si>
    <t>（株）ヒラノ</t>
    <rPh sb="0" eb="3">
      <t>カブ</t>
    </rPh>
    <phoneticPr fontId="2"/>
  </si>
  <si>
    <t>（有）花井</t>
    <rPh sb="1" eb="2">
      <t>ユウ</t>
    </rPh>
    <rPh sb="3" eb="5">
      <t>ハナイ</t>
    </rPh>
    <phoneticPr fontId="2"/>
  </si>
  <si>
    <t>（有）伊勢万</t>
    <rPh sb="0" eb="3">
      <t>ユウ</t>
    </rPh>
    <rPh sb="3" eb="5">
      <t>イセ</t>
    </rPh>
    <rPh sb="5" eb="6">
      <t>マン</t>
    </rPh>
    <phoneticPr fontId="2"/>
  </si>
  <si>
    <t>（株）稲妻屋</t>
    <rPh sb="0" eb="3">
      <t>カブ</t>
    </rPh>
    <rPh sb="3" eb="6">
      <t>イナヅマヤ</t>
    </rPh>
    <phoneticPr fontId="2"/>
  </si>
  <si>
    <t>記録紙の購入</t>
    <rPh sb="0" eb="3">
      <t>キロクシ</t>
    </rPh>
    <rPh sb="4" eb="6">
      <t>コウニュウ</t>
    </rPh>
    <phoneticPr fontId="2"/>
  </si>
  <si>
    <t>（株）エンドー</t>
    <rPh sb="0" eb="3">
      <t>カブ</t>
    </rPh>
    <phoneticPr fontId="2"/>
  </si>
  <si>
    <t>（株）小田原ジムキ</t>
    <rPh sb="0" eb="3">
      <t>カブ</t>
    </rPh>
    <rPh sb="3" eb="6">
      <t>オダワラ</t>
    </rPh>
    <phoneticPr fontId="2"/>
  </si>
  <si>
    <t>（株）武書店</t>
    <rPh sb="0" eb="3">
      <t>カブ</t>
    </rPh>
    <rPh sb="3" eb="4">
      <t>タケ</t>
    </rPh>
    <rPh sb="4" eb="6">
      <t>ショテン</t>
    </rPh>
    <phoneticPr fontId="2"/>
  </si>
  <si>
    <t>（株）足柄防災</t>
    <rPh sb="0" eb="3">
      <t>カブ</t>
    </rPh>
    <rPh sb="3" eb="5">
      <t>アシガラ</t>
    </rPh>
    <rPh sb="5" eb="7">
      <t>ボウサイ</t>
    </rPh>
    <phoneticPr fontId="2"/>
  </si>
  <si>
    <t>（株）武書店</t>
    <rPh sb="0" eb="3">
      <t>カブ</t>
    </rPh>
    <rPh sb="3" eb="6">
      <t>タケショテン</t>
    </rPh>
    <phoneticPr fontId="2"/>
  </si>
  <si>
    <t>（有）伊勢万</t>
    <rPh sb="0" eb="6">
      <t>ユウイセマン</t>
    </rPh>
    <phoneticPr fontId="2"/>
  </si>
  <si>
    <t>会計名は略称で記載されていますが正式な会計名は下記のとおりです。</t>
    <rPh sb="0" eb="2">
      <t>カイケイ</t>
    </rPh>
    <rPh sb="2" eb="3">
      <t>メイ</t>
    </rPh>
    <rPh sb="4" eb="6">
      <t>リャクショウ</t>
    </rPh>
    <rPh sb="7" eb="9">
      <t>キサイ</t>
    </rPh>
    <rPh sb="16" eb="18">
      <t>セイシキ</t>
    </rPh>
    <rPh sb="19" eb="21">
      <t>カイケイ</t>
    </rPh>
    <rPh sb="21" eb="22">
      <t>メイ</t>
    </rPh>
    <rPh sb="23" eb="25">
      <t>カキ</t>
    </rPh>
    <phoneticPr fontId="2"/>
  </si>
  <si>
    <t>水道事業会計</t>
    <rPh sb="0" eb="2">
      <t>スイドウ</t>
    </rPh>
    <rPh sb="2" eb="4">
      <t>ジギョウ</t>
    </rPh>
    <rPh sb="4" eb="6">
      <t>カイケイ</t>
    </rPh>
    <phoneticPr fontId="2"/>
  </si>
  <si>
    <t>電気事業会計</t>
    <rPh sb="0" eb="2">
      <t>デンキ</t>
    </rPh>
    <rPh sb="2" eb="4">
      <t>ジギョウ</t>
    </rPh>
    <rPh sb="4" eb="6">
      <t>カイケイ</t>
    </rPh>
    <phoneticPr fontId="2"/>
  </si>
  <si>
    <t>資金</t>
    <rPh sb="0" eb="2">
      <t>シキン</t>
    </rPh>
    <phoneticPr fontId="2"/>
  </si>
  <si>
    <t>公営企業資金等運用事業会計</t>
    <rPh sb="0" eb="2">
      <t>コウエイ</t>
    </rPh>
    <rPh sb="2" eb="4">
      <t>キギョウ</t>
    </rPh>
    <rPh sb="4" eb="6">
      <t>シキン</t>
    </rPh>
    <rPh sb="6" eb="7">
      <t>トウ</t>
    </rPh>
    <rPh sb="7" eb="9">
      <t>ウンヨウ</t>
    </rPh>
    <rPh sb="9" eb="11">
      <t>ジギョウ</t>
    </rPh>
    <rPh sb="11" eb="13">
      <t>カイケイ</t>
    </rPh>
    <phoneticPr fontId="2"/>
  </si>
  <si>
    <t>共同</t>
    <rPh sb="0" eb="2">
      <t>キョウドウ</t>
    </rPh>
    <phoneticPr fontId="2"/>
  </si>
  <si>
    <t>相模川総合開発共同事業会計</t>
    <rPh sb="0" eb="2">
      <t>サガミ</t>
    </rPh>
    <rPh sb="2" eb="3">
      <t>ガワ</t>
    </rPh>
    <rPh sb="3" eb="5">
      <t>ソウゴウ</t>
    </rPh>
    <rPh sb="5" eb="7">
      <t>カイハツ</t>
    </rPh>
    <rPh sb="7" eb="9">
      <t>キョウドウ</t>
    </rPh>
    <rPh sb="9" eb="11">
      <t>ジギョウ</t>
    </rPh>
    <rPh sb="11" eb="13">
      <t>カイケイ</t>
    </rPh>
    <phoneticPr fontId="2"/>
  </si>
  <si>
    <t>酒匂川総合開発事業会計</t>
    <rPh sb="0" eb="2">
      <t>サカワ</t>
    </rPh>
    <rPh sb="2" eb="3">
      <t>ガワ</t>
    </rPh>
    <rPh sb="3" eb="5">
      <t>ソウゴウ</t>
    </rPh>
    <rPh sb="5" eb="7">
      <t>カイハツ</t>
    </rPh>
    <rPh sb="7" eb="9">
      <t>ジギョウ</t>
    </rPh>
    <rPh sb="9" eb="11">
      <t>カイケイ</t>
    </rPh>
    <phoneticPr fontId="2"/>
  </si>
  <si>
    <t>平成30年度</t>
    <rPh sb="0" eb="2">
      <t>ヘイセイ</t>
    </rPh>
    <rPh sb="4" eb="6">
      <t>ネンド</t>
    </rPh>
    <phoneticPr fontId="2"/>
  </si>
  <si>
    <t>会計課</t>
    <rPh sb="0" eb="3">
      <t>カイケイカ</t>
    </rPh>
    <phoneticPr fontId="2"/>
  </si>
  <si>
    <t>00190</t>
    <phoneticPr fontId="2"/>
  </si>
  <si>
    <t>00204</t>
    <phoneticPr fontId="2"/>
  </si>
  <si>
    <t>トイレットペーパーの購入</t>
    <rPh sb="10" eb="12">
      <t>コウニュウ</t>
    </rPh>
    <phoneticPr fontId="2"/>
  </si>
  <si>
    <t>チャケットゼロワンの購入</t>
    <rPh sb="10" eb="12">
      <t>コウニュウ</t>
    </rPh>
    <phoneticPr fontId="2"/>
  </si>
  <si>
    <t>事務用品の購入</t>
    <rPh sb="0" eb="2">
      <t>ジム</t>
    </rPh>
    <rPh sb="2" eb="4">
      <t>ヨウヒン</t>
    </rPh>
    <rPh sb="5" eb="7">
      <t>コウニュウ</t>
    </rPh>
    <phoneticPr fontId="2"/>
  </si>
  <si>
    <t>00239</t>
    <phoneticPr fontId="2"/>
  </si>
  <si>
    <t>00240</t>
    <phoneticPr fontId="2"/>
  </si>
  <si>
    <t>住宅地図の購入</t>
    <rPh sb="0" eb="3">
      <t>ジュウタクチ</t>
    </rPh>
    <rPh sb="3" eb="4">
      <t>ズ</t>
    </rPh>
    <rPh sb="5" eb="7">
      <t>コウニュウ</t>
    </rPh>
    <phoneticPr fontId="2"/>
  </si>
  <si>
    <t>（株）ゼンリン　横浜営業所</t>
    <rPh sb="1" eb="2">
      <t>カブ</t>
    </rPh>
    <rPh sb="8" eb="10">
      <t>ヨコハマ</t>
    </rPh>
    <rPh sb="10" eb="13">
      <t>エイギョウショ</t>
    </rPh>
    <phoneticPr fontId="2"/>
  </si>
  <si>
    <t>00177</t>
    <phoneticPr fontId="2"/>
  </si>
  <si>
    <t>00220</t>
    <phoneticPr fontId="2"/>
  </si>
  <si>
    <t>00249</t>
    <phoneticPr fontId="2"/>
  </si>
  <si>
    <t>00251</t>
    <phoneticPr fontId="2"/>
  </si>
  <si>
    <t>00236</t>
    <phoneticPr fontId="2"/>
  </si>
  <si>
    <t>コピー用紙(A4,A3)購入</t>
    <rPh sb="3" eb="5">
      <t>ヨウシ</t>
    </rPh>
    <rPh sb="12" eb="14">
      <t>コウニュウ</t>
    </rPh>
    <phoneticPr fontId="2"/>
  </si>
  <si>
    <t>キャノン純正品トナー購入</t>
    <rPh sb="4" eb="7">
      <t>ジュンセイヒン</t>
    </rPh>
    <rPh sb="10" eb="12">
      <t>コウニュウ</t>
    </rPh>
    <phoneticPr fontId="2"/>
  </si>
  <si>
    <t>00283</t>
    <phoneticPr fontId="2"/>
  </si>
  <si>
    <t>（有）やなぎや</t>
    <phoneticPr fontId="2"/>
  </si>
  <si>
    <t>防犯カメラ等の購入</t>
    <rPh sb="0" eb="2">
      <t>ボウハン</t>
    </rPh>
    <rPh sb="5" eb="6">
      <t>トウ</t>
    </rPh>
    <rPh sb="7" eb="9">
      <t>コウニュウ</t>
    </rPh>
    <phoneticPr fontId="2"/>
  </si>
  <si>
    <t>（有）小野間印章店</t>
    <rPh sb="3" eb="6">
      <t>オノマ</t>
    </rPh>
    <rPh sb="6" eb="8">
      <t>インショウ</t>
    </rPh>
    <rPh sb="8" eb="9">
      <t>テン</t>
    </rPh>
    <phoneticPr fontId="2"/>
  </si>
  <si>
    <t>トナー購入代</t>
    <rPh sb="3" eb="5">
      <t>コウニュウ</t>
    </rPh>
    <rPh sb="5" eb="6">
      <t>ダイ</t>
    </rPh>
    <phoneticPr fontId="4"/>
  </si>
  <si>
    <t>キヤノントナー購入代</t>
    <rPh sb="7" eb="10">
      <t>コウニュウダイ</t>
    </rPh>
    <phoneticPr fontId="4"/>
  </si>
  <si>
    <t>コピー用紙購入代</t>
    <rPh sb="3" eb="8">
      <t>ヨウシコウニュウダイ</t>
    </rPh>
    <phoneticPr fontId="4"/>
  </si>
  <si>
    <t>（株）ヤマダ電機平塚営業所</t>
    <rPh sb="0" eb="3">
      <t>カブ</t>
    </rPh>
    <rPh sb="6" eb="8">
      <t>デンキ</t>
    </rPh>
    <rPh sb="8" eb="10">
      <t>ヒラツカ</t>
    </rPh>
    <rPh sb="10" eb="13">
      <t>エイギョウショ</t>
    </rPh>
    <phoneticPr fontId="2"/>
  </si>
  <si>
    <t>高砂産業（株）</t>
    <rPh sb="0" eb="2">
      <t>タカサゴ</t>
    </rPh>
    <rPh sb="2" eb="4">
      <t>サンギョウ</t>
    </rPh>
    <rPh sb="4" eb="7">
      <t>カブ</t>
    </rPh>
    <phoneticPr fontId="2"/>
  </si>
  <si>
    <t>（株）足柄防災</t>
    <rPh sb="0" eb="3">
      <t>カブ</t>
    </rPh>
    <rPh sb="3" eb="7">
      <t>アシガラボウサイ</t>
    </rPh>
    <phoneticPr fontId="2"/>
  </si>
  <si>
    <t>インクカートリッジ等の購入</t>
    <rPh sb="9" eb="10">
      <t>トウ</t>
    </rPh>
    <rPh sb="11" eb="13">
      <t>コウニュウ</t>
    </rPh>
    <phoneticPr fontId="2"/>
  </si>
  <si>
    <t>（株）菊一商店</t>
    <rPh sb="0" eb="3">
      <t>カブ</t>
    </rPh>
    <rPh sb="3" eb="7">
      <t>キクイチショウテン</t>
    </rPh>
    <phoneticPr fontId="2"/>
  </si>
  <si>
    <t>（有）加藤機械</t>
    <rPh sb="0" eb="3">
      <t>ユウ</t>
    </rPh>
    <rPh sb="3" eb="5">
      <t>カトウ</t>
    </rPh>
    <rPh sb="5" eb="7">
      <t>キカイ</t>
    </rPh>
    <phoneticPr fontId="2"/>
  </si>
  <si>
    <t>フラットファイル等の購入</t>
    <rPh sb="8" eb="9">
      <t>トウ</t>
    </rPh>
    <rPh sb="10" eb="12">
      <t>コウニュウ</t>
    </rPh>
    <phoneticPr fontId="2"/>
  </si>
  <si>
    <t>相模原水道営業所</t>
    <rPh sb="0" eb="3">
      <t>サガミハラ</t>
    </rPh>
    <rPh sb="3" eb="5">
      <t>スイドウ</t>
    </rPh>
    <rPh sb="5" eb="8">
      <t>エイギョウショ</t>
    </rPh>
    <phoneticPr fontId="2"/>
  </si>
  <si>
    <t>（株）文盛堂</t>
    <rPh sb="0" eb="3">
      <t>カブ</t>
    </rPh>
    <rPh sb="3" eb="6">
      <t>ブンセイドウ</t>
    </rPh>
    <phoneticPr fontId="2"/>
  </si>
  <si>
    <t>菊屋浦上商事（株）</t>
    <rPh sb="0" eb="9">
      <t>キクヤウラカミショウジカブ</t>
    </rPh>
    <phoneticPr fontId="2"/>
  </si>
  <si>
    <t>前澤給装工業（株）</t>
    <rPh sb="0" eb="9">
      <t>マエサワキュウソウコウギョウカブ</t>
    </rPh>
    <phoneticPr fontId="2"/>
  </si>
  <si>
    <t>全塩素試薬の購入</t>
    <rPh sb="0" eb="1">
      <t>ゼン</t>
    </rPh>
    <rPh sb="1" eb="3">
      <t>エンソ</t>
    </rPh>
    <rPh sb="3" eb="5">
      <t>シヤク</t>
    </rPh>
    <rPh sb="6" eb="8">
      <t>コウニュウ</t>
    </rPh>
    <phoneticPr fontId="2"/>
  </si>
  <si>
    <t>平塚水道営業所</t>
    <rPh sb="0" eb="2">
      <t>ヒラツカ</t>
    </rPh>
    <rPh sb="2" eb="4">
      <t>スイドウ</t>
    </rPh>
    <rPh sb="4" eb="7">
      <t>エイギョウショ</t>
    </rPh>
    <phoneticPr fontId="2"/>
  </si>
  <si>
    <t>（株）ユニリビング  ユニディ湘南平塚店</t>
  </si>
  <si>
    <t>トナーカートリッジの購入</t>
    <rPh sb="10" eb="12">
      <t>コウニュウ</t>
    </rPh>
    <phoneticPr fontId="10"/>
  </si>
  <si>
    <t>ケイティケイ（株）横浜営業所</t>
  </si>
  <si>
    <t>幸玉堂</t>
  </si>
  <si>
    <t>（有）越地書店</t>
  </si>
  <si>
    <t>日欧事務機（株）</t>
  </si>
  <si>
    <t>（有）扇矢</t>
  </si>
  <si>
    <t>厚木水道営業所</t>
    <rPh sb="0" eb="2">
      <t>アツギ</t>
    </rPh>
    <rPh sb="2" eb="4">
      <t>スイドウ</t>
    </rPh>
    <rPh sb="4" eb="7">
      <t>エイギョウショ</t>
    </rPh>
    <phoneticPr fontId="2"/>
  </si>
  <si>
    <t>00212</t>
    <phoneticPr fontId="2"/>
  </si>
  <si>
    <t>ドライブレコーダーの購入</t>
    <rPh sb="10" eb="12">
      <t>コウニュウ</t>
    </rPh>
    <phoneticPr fontId="2"/>
  </si>
  <si>
    <t>エビナ文具</t>
  </si>
  <si>
    <t>00156</t>
    <phoneticPr fontId="2"/>
  </si>
  <si>
    <t>00290</t>
    <phoneticPr fontId="2"/>
  </si>
  <si>
    <t>00306</t>
    <phoneticPr fontId="2"/>
  </si>
  <si>
    <t>00323</t>
    <phoneticPr fontId="2"/>
  </si>
  <si>
    <t>00334</t>
    <phoneticPr fontId="2"/>
  </si>
  <si>
    <t>00388</t>
    <phoneticPr fontId="2"/>
  </si>
  <si>
    <t>00338</t>
    <phoneticPr fontId="2"/>
  </si>
  <si>
    <t>00342</t>
    <phoneticPr fontId="2"/>
  </si>
  <si>
    <t>00344</t>
    <phoneticPr fontId="2"/>
  </si>
  <si>
    <t>00345</t>
    <phoneticPr fontId="2"/>
  </si>
  <si>
    <t>00346</t>
    <phoneticPr fontId="2"/>
  </si>
  <si>
    <t>00354</t>
    <phoneticPr fontId="2"/>
  </si>
  <si>
    <t>00379</t>
    <phoneticPr fontId="2"/>
  </si>
  <si>
    <t>00395</t>
    <phoneticPr fontId="2"/>
  </si>
  <si>
    <t>ニッパ（株）</t>
    <phoneticPr fontId="2"/>
  </si>
  <si>
    <t>（株）フルモト</t>
    <phoneticPr fontId="2"/>
  </si>
  <si>
    <t>（株）田中紙店</t>
    <rPh sb="3" eb="5">
      <t>タナカ</t>
    </rPh>
    <rPh sb="5" eb="6">
      <t>カミ</t>
    </rPh>
    <rPh sb="6" eb="7">
      <t>ミセ</t>
    </rPh>
    <phoneticPr fontId="2"/>
  </si>
  <si>
    <t>（株）セラビ</t>
    <phoneticPr fontId="2"/>
  </si>
  <si>
    <t>（株）トシダ</t>
    <phoneticPr fontId="2"/>
  </si>
  <si>
    <t>（株）ユニマットライフ厚木営業所</t>
    <rPh sb="11" eb="13">
      <t>アツギ</t>
    </rPh>
    <rPh sb="13" eb="16">
      <t>エイギョウショ</t>
    </rPh>
    <phoneticPr fontId="2"/>
  </si>
  <si>
    <t>（株）島忠ホームセンター茅ケ崎店</t>
    <rPh sb="3" eb="5">
      <t>シマチュウ</t>
    </rPh>
    <rPh sb="12" eb="16">
      <t>チガサキテン</t>
    </rPh>
    <phoneticPr fontId="2"/>
  </si>
  <si>
    <t>（株）ユニリビング　ユニディ湘南平塚店</t>
    <rPh sb="14" eb="16">
      <t>ショウナン</t>
    </rPh>
    <rPh sb="16" eb="18">
      <t>ヒラツカ</t>
    </rPh>
    <rPh sb="18" eb="19">
      <t>テン</t>
    </rPh>
    <phoneticPr fontId="2"/>
  </si>
  <si>
    <t>電気・共同</t>
    <rPh sb="0" eb="2">
      <t>デンキ</t>
    </rPh>
    <rPh sb="3" eb="5">
      <t>キョウドウ</t>
    </rPh>
    <phoneticPr fontId="2"/>
  </si>
  <si>
    <t>相模川水系ダム管理事務所</t>
    <rPh sb="0" eb="12">
      <t>サガ</t>
    </rPh>
    <phoneticPr fontId="2"/>
  </si>
  <si>
    <t>00316</t>
  </si>
  <si>
    <t>福文堂</t>
  </si>
  <si>
    <t>（株）ミリオン事務機器</t>
  </si>
  <si>
    <t>谷ケ原浄水場</t>
    <rPh sb="0" eb="3">
      <t>タニガハラ</t>
    </rPh>
    <rPh sb="3" eb="6">
      <t>ジョウスイジョウ</t>
    </rPh>
    <phoneticPr fontId="2"/>
  </si>
  <si>
    <t>（株）ミリオン事務機器</t>
    <rPh sb="0" eb="3">
      <t>カブ</t>
    </rPh>
    <rPh sb="7" eb="9">
      <t>ジム</t>
    </rPh>
    <rPh sb="9" eb="11">
      <t>キキ</t>
    </rPh>
    <phoneticPr fontId="2"/>
  </si>
  <si>
    <t>00244</t>
    <phoneticPr fontId="2"/>
  </si>
  <si>
    <t>00256</t>
    <phoneticPr fontId="2"/>
  </si>
  <si>
    <t>00321</t>
    <phoneticPr fontId="2"/>
  </si>
  <si>
    <t>（株）カインズ</t>
    <phoneticPr fontId="2"/>
  </si>
  <si>
    <t>相模川発電管理事務所</t>
    <rPh sb="0" eb="2">
      <t>サガミ</t>
    </rPh>
    <rPh sb="2" eb="3">
      <t>ガワ</t>
    </rPh>
    <rPh sb="3" eb="5">
      <t>ハツデン</t>
    </rPh>
    <rPh sb="5" eb="7">
      <t>カンリ</t>
    </rPh>
    <rPh sb="7" eb="9">
      <t>ジム</t>
    </rPh>
    <rPh sb="9" eb="10">
      <t>ショ</t>
    </rPh>
    <phoneticPr fontId="2"/>
  </si>
  <si>
    <t>00187</t>
    <phoneticPr fontId="2"/>
  </si>
  <si>
    <t>00218</t>
    <phoneticPr fontId="2"/>
  </si>
  <si>
    <t>（株）ミリオン事務機器</t>
    <rPh sb="7" eb="9">
      <t>ジム</t>
    </rPh>
    <rPh sb="9" eb="11">
      <t>キキ</t>
    </rPh>
    <phoneticPr fontId="2"/>
  </si>
  <si>
    <t>（有）光屋金物店</t>
    <rPh sb="3" eb="4">
      <t>ヒカリ</t>
    </rPh>
    <rPh sb="4" eb="5">
      <t>ヤ</t>
    </rPh>
    <rPh sb="5" eb="7">
      <t>カナモノ</t>
    </rPh>
    <rPh sb="7" eb="8">
      <t>テン</t>
    </rPh>
    <phoneticPr fontId="2"/>
  </si>
  <si>
    <t>相模原南水道営業所</t>
    <rPh sb="0" eb="9">
      <t>サ</t>
    </rPh>
    <phoneticPr fontId="2"/>
  </si>
  <si>
    <t>（株）洋文堂</t>
    <rPh sb="0" eb="3">
      <t>カブ</t>
    </rPh>
    <rPh sb="3" eb="4">
      <t>ヨウ</t>
    </rPh>
    <rPh sb="4" eb="5">
      <t>ブン</t>
    </rPh>
    <rPh sb="5" eb="6">
      <t>ドウ</t>
    </rPh>
    <phoneticPr fontId="2"/>
  </si>
  <si>
    <t>（株）ねずらむ</t>
    <rPh sb="0" eb="3">
      <t>カブ</t>
    </rPh>
    <phoneticPr fontId="2"/>
  </si>
  <si>
    <t>消耗器材購入費（トナー購入）</t>
    <rPh sb="0" eb="2">
      <t>ショウモウ</t>
    </rPh>
    <rPh sb="2" eb="4">
      <t>キザイ</t>
    </rPh>
    <rPh sb="4" eb="7">
      <t>コウニュウヒ</t>
    </rPh>
    <rPh sb="11" eb="13">
      <t>コウニュウ</t>
    </rPh>
    <phoneticPr fontId="2"/>
  </si>
  <si>
    <t>リーズナブル（有）</t>
    <rPh sb="6" eb="9">
      <t>ユウ</t>
    </rPh>
    <phoneticPr fontId="2"/>
  </si>
  <si>
    <t>-</t>
    <phoneticPr fontId="2"/>
  </si>
  <si>
    <t>タイガー工業（株）</t>
    <rPh sb="4" eb="6">
      <t>コウギョウ</t>
    </rPh>
    <rPh sb="6" eb="9">
      <t>カブ</t>
    </rPh>
    <phoneticPr fontId="2"/>
  </si>
  <si>
    <t>車用ソケット分配器</t>
    <rPh sb="0" eb="1">
      <t>クルマ</t>
    </rPh>
    <rPh sb="1" eb="2">
      <t>ヨウ</t>
    </rPh>
    <rPh sb="6" eb="9">
      <t>ブンパイキ</t>
    </rPh>
    <phoneticPr fontId="2"/>
  </si>
  <si>
    <t>長靴（先芯入り）</t>
    <rPh sb="0" eb="2">
      <t>ナガグツ</t>
    </rPh>
    <rPh sb="3" eb="6">
      <t>サキシンイ</t>
    </rPh>
    <phoneticPr fontId="2"/>
  </si>
  <si>
    <t>コピー用紙等の購入</t>
    <rPh sb="3" eb="6">
      <t>ヨウシトウ</t>
    </rPh>
    <rPh sb="7" eb="9">
      <t>コウニュウ</t>
    </rPh>
    <phoneticPr fontId="2"/>
  </si>
  <si>
    <t>賞状用紙等の購入</t>
    <rPh sb="0" eb="5">
      <t>ショウジョウヨウシトウ</t>
    </rPh>
    <rPh sb="6" eb="8">
      <t>コウニュウ</t>
    </rPh>
    <phoneticPr fontId="2"/>
  </si>
  <si>
    <t>（株）美晶堂</t>
    <rPh sb="0" eb="3">
      <t>カブ</t>
    </rPh>
    <rPh sb="3" eb="4">
      <t>ビ</t>
    </rPh>
    <rPh sb="4" eb="5">
      <t>アキラ</t>
    </rPh>
    <rPh sb="5" eb="6">
      <t>ドウ</t>
    </rPh>
    <phoneticPr fontId="2"/>
  </si>
  <si>
    <t>道路線引き用スプレーの購入</t>
    <rPh sb="0" eb="2">
      <t>ドウロ</t>
    </rPh>
    <rPh sb="2" eb="4">
      <t>センビ</t>
    </rPh>
    <rPh sb="5" eb="6">
      <t>ヨウ</t>
    </rPh>
    <rPh sb="11" eb="13">
      <t>コウニュウ</t>
    </rPh>
    <phoneticPr fontId="2"/>
  </si>
  <si>
    <t>キングファイル等の購入</t>
    <rPh sb="7" eb="8">
      <t>トウ</t>
    </rPh>
    <rPh sb="9" eb="11">
      <t>コウニュウ</t>
    </rPh>
    <phoneticPr fontId="2"/>
  </si>
  <si>
    <t>Ａ１サイズ図面のコピー</t>
    <rPh sb="5" eb="7">
      <t>ズメン</t>
    </rPh>
    <phoneticPr fontId="2"/>
  </si>
  <si>
    <t>（有）昭和プリンティング</t>
    <rPh sb="0" eb="3">
      <t>ユウ</t>
    </rPh>
    <rPh sb="3" eb="5">
      <t>ショウワ</t>
    </rPh>
    <phoneticPr fontId="2"/>
  </si>
  <si>
    <t>デスクマットの購入</t>
    <rPh sb="7" eb="9">
      <t>コウニュウ</t>
    </rPh>
    <phoneticPr fontId="2"/>
  </si>
  <si>
    <t>プロジェクタースクリーンの購入</t>
    <rPh sb="13" eb="15">
      <t>コウニュウ</t>
    </rPh>
    <phoneticPr fontId="2"/>
  </si>
  <si>
    <t>電動コインカウンターの購入</t>
    <rPh sb="0" eb="2">
      <t>デンドウ</t>
    </rPh>
    <rPh sb="11" eb="13">
      <t>コウニュウ</t>
    </rPh>
    <phoneticPr fontId="2"/>
  </si>
  <si>
    <t>電気スタンドの購入</t>
    <rPh sb="0" eb="2">
      <t>デンキ</t>
    </rPh>
    <rPh sb="7" eb="9">
      <t>コウニュウ</t>
    </rPh>
    <phoneticPr fontId="2"/>
  </si>
  <si>
    <t>消火栓ホース等の購入</t>
    <rPh sb="0" eb="3">
      <t>ショウカセン</t>
    </rPh>
    <rPh sb="6" eb="7">
      <t>トウ</t>
    </rPh>
    <rPh sb="8" eb="10">
      <t>コウニュウ</t>
    </rPh>
    <phoneticPr fontId="2"/>
  </si>
  <si>
    <t>（株）渡辺武商店</t>
    <rPh sb="0" eb="3">
      <t>カブ</t>
    </rPh>
    <rPh sb="3" eb="5">
      <t>ワタナベ</t>
    </rPh>
    <rPh sb="5" eb="6">
      <t>タケシ</t>
    </rPh>
    <rPh sb="6" eb="8">
      <t>ショウテン</t>
    </rPh>
    <phoneticPr fontId="2"/>
  </si>
  <si>
    <t>プロッタ用紙等の購入</t>
    <rPh sb="4" eb="7">
      <t>ヨウシトウ</t>
    </rPh>
    <rPh sb="8" eb="10">
      <t>コウニュウ</t>
    </rPh>
    <phoneticPr fontId="2"/>
  </si>
  <si>
    <t>ﾛｲﾔﾙﾎｰﾑｾﾝﾀｰ㈱</t>
    <phoneticPr fontId="2"/>
  </si>
  <si>
    <t>消耗器材購入費（ゴム印購入）</t>
    <rPh sb="0" eb="2">
      <t>ショウモウ</t>
    </rPh>
    <rPh sb="2" eb="4">
      <t>キザイ</t>
    </rPh>
    <rPh sb="4" eb="7">
      <t>コウニュウヒ</t>
    </rPh>
    <rPh sb="10" eb="11">
      <t>イン</t>
    </rPh>
    <rPh sb="11" eb="13">
      <t>コウニュウ</t>
    </rPh>
    <phoneticPr fontId="2"/>
  </si>
  <si>
    <t>（株）美晶堂</t>
    <rPh sb="0" eb="3">
      <t>カブ</t>
    </rPh>
    <rPh sb="3" eb="4">
      <t>ビ</t>
    </rPh>
    <rPh sb="4" eb="5">
      <t>ショウ</t>
    </rPh>
    <rPh sb="5" eb="6">
      <t>ドウ</t>
    </rPh>
    <phoneticPr fontId="2"/>
  </si>
  <si>
    <t>消耗器材購入費（安全長靴等）</t>
    <rPh sb="0" eb="2">
      <t>ショウモウ</t>
    </rPh>
    <rPh sb="2" eb="4">
      <t>キザイ</t>
    </rPh>
    <rPh sb="4" eb="7">
      <t>コウニュウヒ</t>
    </rPh>
    <rPh sb="8" eb="10">
      <t>アンゼン</t>
    </rPh>
    <rPh sb="10" eb="12">
      <t>ナガグツ</t>
    </rPh>
    <rPh sb="12" eb="13">
      <t>トウ</t>
    </rPh>
    <phoneticPr fontId="2"/>
  </si>
  <si>
    <t>文具類購入代</t>
    <rPh sb="0" eb="2">
      <t>ブング</t>
    </rPh>
    <rPh sb="2" eb="3">
      <t>ルイ</t>
    </rPh>
    <rPh sb="3" eb="5">
      <t>コウニュウ</t>
    </rPh>
    <rPh sb="5" eb="6">
      <t>ダイ</t>
    </rPh>
    <phoneticPr fontId="2"/>
  </si>
  <si>
    <t>（株）文盛堂</t>
    <rPh sb="0" eb="3">
      <t>カブ</t>
    </rPh>
    <rPh sb="3" eb="4">
      <t>ブン</t>
    </rPh>
    <rPh sb="4" eb="5">
      <t>モ</t>
    </rPh>
    <rPh sb="5" eb="6">
      <t>ドウ</t>
    </rPh>
    <phoneticPr fontId="2"/>
  </si>
  <si>
    <t>ウォーキングメジャーの購入</t>
    <rPh sb="11" eb="13">
      <t>コウニュウ</t>
    </rPh>
    <phoneticPr fontId="2"/>
  </si>
  <si>
    <t>（株）サガミ住器センター</t>
    <rPh sb="0" eb="3">
      <t>カブ</t>
    </rPh>
    <rPh sb="6" eb="8">
      <t>ジュウキ</t>
    </rPh>
    <phoneticPr fontId="2"/>
  </si>
  <si>
    <t>消耗器材購入費（A4コピー用紙購入）</t>
    <rPh sb="0" eb="2">
      <t>ショウモウ</t>
    </rPh>
    <rPh sb="2" eb="4">
      <t>キザイ</t>
    </rPh>
    <rPh sb="4" eb="7">
      <t>コウニュウヒ</t>
    </rPh>
    <rPh sb="13" eb="15">
      <t>ヨウシ</t>
    </rPh>
    <rPh sb="15" eb="17">
      <t>コウニュウ</t>
    </rPh>
    <phoneticPr fontId="2"/>
  </si>
  <si>
    <t>消耗器材購入費（残留塩素試薬）</t>
    <rPh sb="0" eb="2">
      <t>ショウモウ</t>
    </rPh>
    <rPh sb="2" eb="4">
      <t>キザイ</t>
    </rPh>
    <rPh sb="4" eb="7">
      <t>コウニュウヒ</t>
    </rPh>
    <rPh sb="8" eb="10">
      <t>ザンリュウ</t>
    </rPh>
    <rPh sb="10" eb="12">
      <t>エンソ</t>
    </rPh>
    <rPh sb="12" eb="14">
      <t>シヤク</t>
    </rPh>
    <phoneticPr fontId="2"/>
  </si>
  <si>
    <t>その他消耗品費（チャケット購入）</t>
    <rPh sb="2" eb="3">
      <t>タ</t>
    </rPh>
    <rPh sb="3" eb="6">
      <t>ショウモウヒン</t>
    </rPh>
    <rPh sb="6" eb="7">
      <t>ヒ</t>
    </rPh>
    <rPh sb="13" eb="15">
      <t>コウニュウ</t>
    </rPh>
    <phoneticPr fontId="2"/>
  </si>
  <si>
    <t>前澤給装工業（株）</t>
    <rPh sb="0" eb="2">
      <t>マエザワ</t>
    </rPh>
    <rPh sb="2" eb="4">
      <t>キュウソウ</t>
    </rPh>
    <rPh sb="4" eb="6">
      <t>コウギョウ</t>
    </rPh>
    <rPh sb="6" eb="9">
      <t>カブ</t>
    </rPh>
    <phoneticPr fontId="2"/>
  </si>
  <si>
    <t>遊離塩素試薬等の購入</t>
    <rPh sb="0" eb="2">
      <t>ユウリ</t>
    </rPh>
    <rPh sb="2" eb="4">
      <t>エンソ</t>
    </rPh>
    <rPh sb="4" eb="6">
      <t>シヤク</t>
    </rPh>
    <rPh sb="6" eb="7">
      <t>トウ</t>
    </rPh>
    <rPh sb="8" eb="10">
      <t>コウニュウ</t>
    </rPh>
    <phoneticPr fontId="2"/>
  </si>
  <si>
    <t>再生紙の購入</t>
    <rPh sb="0" eb="3">
      <t>サイセイシ</t>
    </rPh>
    <rPh sb="4" eb="6">
      <t>コウニュウ</t>
    </rPh>
    <phoneticPr fontId="2"/>
  </si>
  <si>
    <t>リーズナブル（有）</t>
    <rPh sb="7" eb="8">
      <t>ユウ</t>
    </rPh>
    <phoneticPr fontId="2"/>
  </si>
  <si>
    <t>防寒衣の購入</t>
    <rPh sb="0" eb="2">
      <t>ボウカン</t>
    </rPh>
    <rPh sb="2" eb="3">
      <t>ギヌ</t>
    </rPh>
    <rPh sb="4" eb="6">
      <t>コウニュウ</t>
    </rPh>
    <phoneticPr fontId="2"/>
  </si>
  <si>
    <t>（株）関東小池</t>
    <rPh sb="0" eb="3">
      <t>カブ</t>
    </rPh>
    <rPh sb="3" eb="5">
      <t>カントウ</t>
    </rPh>
    <rPh sb="5" eb="7">
      <t>コイケ</t>
    </rPh>
    <phoneticPr fontId="2"/>
  </si>
  <si>
    <t>トナーカートリッジ等の購入</t>
    <rPh sb="9" eb="10">
      <t>トウ</t>
    </rPh>
    <rPh sb="11" eb="13">
      <t>コウニュウ</t>
    </rPh>
    <phoneticPr fontId="2"/>
  </si>
  <si>
    <t>塩化カルシウム等の購入</t>
    <rPh sb="0" eb="2">
      <t>エンカ</t>
    </rPh>
    <rPh sb="7" eb="8">
      <t>トウ</t>
    </rPh>
    <rPh sb="9" eb="11">
      <t>コウニュウ</t>
    </rPh>
    <phoneticPr fontId="2"/>
  </si>
  <si>
    <t>（有）市川金物店</t>
    <rPh sb="1" eb="2">
      <t>ユウ</t>
    </rPh>
    <rPh sb="3" eb="5">
      <t>イチカワ</t>
    </rPh>
    <rPh sb="5" eb="7">
      <t>カナモノ</t>
    </rPh>
    <rPh sb="7" eb="8">
      <t>テン</t>
    </rPh>
    <phoneticPr fontId="2"/>
  </si>
  <si>
    <t>サーキュレーターの購入</t>
    <rPh sb="9" eb="11">
      <t>コウニュウ</t>
    </rPh>
    <phoneticPr fontId="2"/>
  </si>
  <si>
    <t>（有）本田電気商会</t>
    <rPh sb="1" eb="2">
      <t>ユウ</t>
    </rPh>
    <rPh sb="3" eb="5">
      <t>ホンダ</t>
    </rPh>
    <rPh sb="5" eb="7">
      <t>デンキ</t>
    </rPh>
    <rPh sb="7" eb="9">
      <t>ショウカイ</t>
    </rPh>
    <phoneticPr fontId="2"/>
  </si>
  <si>
    <t>水中ポンプ等の購入</t>
    <rPh sb="0" eb="2">
      <t>スイチュウ</t>
    </rPh>
    <rPh sb="5" eb="6">
      <t>トウ</t>
    </rPh>
    <rPh sb="7" eb="9">
      <t>コウニュウ</t>
    </rPh>
    <phoneticPr fontId="2"/>
  </si>
  <si>
    <t>事務用チェアの購入</t>
    <rPh sb="0" eb="3">
      <t>ジムヨウ</t>
    </rPh>
    <rPh sb="7" eb="9">
      <t>コウニュウ</t>
    </rPh>
    <phoneticPr fontId="2"/>
  </si>
  <si>
    <t>テープカートリッジ等の購入</t>
    <rPh sb="9" eb="10">
      <t>トウ</t>
    </rPh>
    <rPh sb="11" eb="13">
      <t>コウニュウ</t>
    </rPh>
    <phoneticPr fontId="2"/>
  </si>
  <si>
    <t>FAXコピーキットの購入</t>
    <rPh sb="10" eb="12">
      <t>コウニュウ</t>
    </rPh>
    <phoneticPr fontId="2"/>
  </si>
  <si>
    <t>図面の製本</t>
    <rPh sb="0" eb="2">
      <t>ズメン</t>
    </rPh>
    <rPh sb="3" eb="5">
      <t>セイホン</t>
    </rPh>
    <phoneticPr fontId="2"/>
  </si>
  <si>
    <t>（有）昭和プリンティング</t>
    <rPh sb="1" eb="2">
      <t>ユウ</t>
    </rPh>
    <rPh sb="3" eb="5">
      <t>ショウワ</t>
    </rPh>
    <phoneticPr fontId="2"/>
  </si>
  <si>
    <t>自記録水圧計用具の購入</t>
    <rPh sb="0" eb="1">
      <t>ジ</t>
    </rPh>
    <rPh sb="1" eb="3">
      <t>キロク</t>
    </rPh>
    <rPh sb="3" eb="5">
      <t>スイアツ</t>
    </rPh>
    <rPh sb="5" eb="6">
      <t>ケイ</t>
    </rPh>
    <rPh sb="6" eb="7">
      <t>ヨウ</t>
    </rPh>
    <rPh sb="7" eb="8">
      <t>グ</t>
    </rPh>
    <rPh sb="9" eb="11">
      <t>コウニュウ</t>
    </rPh>
    <phoneticPr fontId="2"/>
  </si>
  <si>
    <t>フジテコム（株）東京支社</t>
    <rPh sb="5" eb="8">
      <t>カブ</t>
    </rPh>
    <rPh sb="8" eb="10">
      <t>トウキョウ</t>
    </rPh>
    <rPh sb="10" eb="12">
      <t>シシャ</t>
    </rPh>
    <phoneticPr fontId="2"/>
  </si>
  <si>
    <t>バルブキーの購入</t>
    <rPh sb="6" eb="8">
      <t>コウニュウ</t>
    </rPh>
    <phoneticPr fontId="2"/>
  </si>
  <si>
    <t>（株）デック</t>
    <rPh sb="0" eb="3">
      <t>カブ</t>
    </rPh>
    <phoneticPr fontId="2"/>
  </si>
  <si>
    <t>安全帽の購入</t>
    <rPh sb="0" eb="2">
      <t>アンゼン</t>
    </rPh>
    <rPh sb="2" eb="3">
      <t>ボウ</t>
    </rPh>
    <rPh sb="4" eb="6">
      <t>コウニュウ</t>
    </rPh>
    <phoneticPr fontId="2"/>
  </si>
  <si>
    <t>ゴム印等の購入</t>
    <rPh sb="2" eb="3">
      <t>イン</t>
    </rPh>
    <rPh sb="3" eb="4">
      <t>トウ</t>
    </rPh>
    <rPh sb="5" eb="7">
      <t>コウニュウ</t>
    </rPh>
    <phoneticPr fontId="2"/>
  </si>
  <si>
    <t>00289</t>
    <phoneticPr fontId="2"/>
  </si>
  <si>
    <t>蛍光灯等の購入</t>
    <rPh sb="0" eb="3">
      <t>ケイコウトウ</t>
    </rPh>
    <rPh sb="3" eb="4">
      <t>トウ</t>
    </rPh>
    <rPh sb="5" eb="7">
      <t>コウニュウ</t>
    </rPh>
    <phoneticPr fontId="2"/>
  </si>
  <si>
    <t>00295</t>
    <phoneticPr fontId="2"/>
  </si>
  <si>
    <t>00303</t>
    <phoneticPr fontId="2"/>
  </si>
  <si>
    <t>00310</t>
    <phoneticPr fontId="2"/>
  </si>
  <si>
    <t>バケツ等の購入</t>
    <rPh sb="3" eb="4">
      <t>トウ</t>
    </rPh>
    <rPh sb="5" eb="7">
      <t>コウニュウ</t>
    </rPh>
    <phoneticPr fontId="2"/>
  </si>
  <si>
    <t>00316</t>
    <phoneticPr fontId="2"/>
  </si>
  <si>
    <t>39型バールNの購入</t>
    <rPh sb="2" eb="3">
      <t>ガタ</t>
    </rPh>
    <rPh sb="8" eb="10">
      <t>コウニュウ</t>
    </rPh>
    <phoneticPr fontId="2"/>
  </si>
  <si>
    <t>日之出水道機器（株）東京支店</t>
    <rPh sb="0" eb="3">
      <t>ヒノデ</t>
    </rPh>
    <rPh sb="3" eb="5">
      <t>スイドウ</t>
    </rPh>
    <rPh sb="5" eb="7">
      <t>キキ</t>
    </rPh>
    <rPh sb="8" eb="9">
      <t>カブ</t>
    </rPh>
    <rPh sb="10" eb="12">
      <t>トウキョウ</t>
    </rPh>
    <rPh sb="12" eb="14">
      <t>シテン</t>
    </rPh>
    <phoneticPr fontId="2"/>
  </si>
  <si>
    <t>00317</t>
    <phoneticPr fontId="2"/>
  </si>
  <si>
    <t>00320</t>
    <phoneticPr fontId="2"/>
  </si>
  <si>
    <t>00333</t>
    <phoneticPr fontId="2"/>
  </si>
  <si>
    <t>丸型蛍光灯等の購入</t>
    <rPh sb="0" eb="2">
      <t>マルガタ</t>
    </rPh>
    <rPh sb="2" eb="5">
      <t>ケイコウトウ</t>
    </rPh>
    <rPh sb="5" eb="6">
      <t>トウ</t>
    </rPh>
    <rPh sb="7" eb="9">
      <t>コウニュウ</t>
    </rPh>
    <phoneticPr fontId="2"/>
  </si>
  <si>
    <t>00337</t>
    <phoneticPr fontId="2"/>
  </si>
  <si>
    <t>屋内用消火栓ホースの購入</t>
    <rPh sb="0" eb="2">
      <t>オクナイ</t>
    </rPh>
    <rPh sb="2" eb="3">
      <t>ヨウ</t>
    </rPh>
    <rPh sb="3" eb="6">
      <t>ショウカセン</t>
    </rPh>
    <rPh sb="10" eb="12">
      <t>コウニュウ</t>
    </rPh>
    <phoneticPr fontId="2"/>
  </si>
  <si>
    <t>（株）ヒラボウ</t>
    <rPh sb="1" eb="2">
      <t>カブ</t>
    </rPh>
    <phoneticPr fontId="2"/>
  </si>
  <si>
    <t>（株）明細地図社</t>
    <rPh sb="1" eb="2">
      <t>カブ</t>
    </rPh>
    <rPh sb="3" eb="5">
      <t>メイサイ</t>
    </rPh>
    <rPh sb="5" eb="7">
      <t>チズ</t>
    </rPh>
    <rPh sb="7" eb="8">
      <t>シャ</t>
    </rPh>
    <phoneticPr fontId="2"/>
  </si>
  <si>
    <t>00347</t>
    <phoneticPr fontId="2"/>
  </si>
  <si>
    <t>00351</t>
    <phoneticPr fontId="2"/>
  </si>
  <si>
    <t>カイロ等の購入</t>
    <rPh sb="3" eb="4">
      <t>トウ</t>
    </rPh>
    <rPh sb="5" eb="7">
      <t>コウニュウ</t>
    </rPh>
    <phoneticPr fontId="2"/>
  </si>
  <si>
    <t>00353</t>
    <phoneticPr fontId="2"/>
  </si>
  <si>
    <t>ガス小型湯沸かし器の購入</t>
    <rPh sb="2" eb="4">
      <t>コガタ</t>
    </rPh>
    <rPh sb="4" eb="6">
      <t>ユワ</t>
    </rPh>
    <rPh sb="8" eb="9">
      <t>キ</t>
    </rPh>
    <rPh sb="10" eb="12">
      <t>コウニュウ</t>
    </rPh>
    <phoneticPr fontId="2"/>
  </si>
  <si>
    <t>00271</t>
    <phoneticPr fontId="2"/>
  </si>
  <si>
    <t>安全長靴購入</t>
    <rPh sb="0" eb="2">
      <t>アンゼン</t>
    </rPh>
    <rPh sb="2" eb="4">
      <t>ナガグツ</t>
    </rPh>
    <rPh sb="4" eb="6">
      <t>コウニュウ</t>
    </rPh>
    <phoneticPr fontId="2"/>
  </si>
  <si>
    <t>00281</t>
    <phoneticPr fontId="2"/>
  </si>
  <si>
    <t>事務用椅子等購入</t>
    <rPh sb="0" eb="3">
      <t>ジムヨウ</t>
    </rPh>
    <rPh sb="3" eb="5">
      <t>イス</t>
    </rPh>
    <rPh sb="5" eb="6">
      <t>トウ</t>
    </rPh>
    <rPh sb="6" eb="8">
      <t>コウニュウ</t>
    </rPh>
    <phoneticPr fontId="2"/>
  </si>
  <si>
    <t>日欧事務機器(株)</t>
    <rPh sb="0" eb="2">
      <t>ニチオウ</t>
    </rPh>
    <rPh sb="2" eb="4">
      <t>ジム</t>
    </rPh>
    <rPh sb="4" eb="6">
      <t>キキ</t>
    </rPh>
    <rPh sb="6" eb="9">
      <t>カブ</t>
    </rPh>
    <phoneticPr fontId="2"/>
  </si>
  <si>
    <t>ニッパ(株)</t>
    <rPh sb="3" eb="6">
      <t>カブ</t>
    </rPh>
    <phoneticPr fontId="2"/>
  </si>
  <si>
    <t>00315</t>
    <phoneticPr fontId="2"/>
  </si>
  <si>
    <t>ゴミ袋等購入</t>
    <rPh sb="2" eb="3">
      <t>ブクロ</t>
    </rPh>
    <rPh sb="3" eb="6">
      <t>トウコウニュウ</t>
    </rPh>
    <phoneticPr fontId="2"/>
  </si>
  <si>
    <t>00339</t>
    <phoneticPr fontId="2"/>
  </si>
  <si>
    <t>手袋等購入</t>
    <rPh sb="0" eb="2">
      <t>テブクロ</t>
    </rPh>
    <rPh sb="2" eb="3">
      <t>トウ</t>
    </rPh>
    <rPh sb="3" eb="5">
      <t>コウニュウ</t>
    </rPh>
    <phoneticPr fontId="2"/>
  </si>
  <si>
    <t>00343</t>
    <phoneticPr fontId="2"/>
  </si>
  <si>
    <t>明細地図購入</t>
    <rPh sb="0" eb="2">
      <t>メイサイ</t>
    </rPh>
    <rPh sb="2" eb="4">
      <t>チズ</t>
    </rPh>
    <rPh sb="4" eb="6">
      <t>コウニュウ</t>
    </rPh>
    <phoneticPr fontId="2"/>
  </si>
  <si>
    <t>ヘッドライト等購入</t>
    <rPh sb="6" eb="7">
      <t>ナド</t>
    </rPh>
    <rPh sb="7" eb="9">
      <t>コウニュウ</t>
    </rPh>
    <phoneticPr fontId="2"/>
  </si>
  <si>
    <t>00373</t>
    <phoneticPr fontId="2"/>
  </si>
  <si>
    <t>逆止弁購入</t>
    <rPh sb="0" eb="3">
      <t>ギャクシベン</t>
    </rPh>
    <rPh sb="3" eb="5">
      <t>コウニュウ</t>
    </rPh>
    <phoneticPr fontId="2"/>
  </si>
  <si>
    <t>00399</t>
    <phoneticPr fontId="2"/>
  </si>
  <si>
    <t>アルコール検知器購入</t>
    <rPh sb="5" eb="8">
      <t>ケンチキ</t>
    </rPh>
    <rPh sb="8" eb="10">
      <t>コウニュウ</t>
    </rPh>
    <phoneticPr fontId="2"/>
  </si>
  <si>
    <t>00356</t>
    <phoneticPr fontId="2"/>
  </si>
  <si>
    <t>00381</t>
    <phoneticPr fontId="2"/>
  </si>
  <si>
    <t>00301</t>
    <phoneticPr fontId="2"/>
  </si>
  <si>
    <t>00342</t>
    <phoneticPr fontId="2"/>
  </si>
  <si>
    <t>00381</t>
    <phoneticPr fontId="2"/>
  </si>
  <si>
    <t>00404</t>
    <phoneticPr fontId="2"/>
  </si>
  <si>
    <t>00202</t>
    <phoneticPr fontId="2"/>
  </si>
  <si>
    <t>除草剤等の購入</t>
    <rPh sb="0" eb="3">
      <t>ジョソウザイ</t>
    </rPh>
    <rPh sb="3" eb="4">
      <t>トウ</t>
    </rPh>
    <rPh sb="5" eb="7">
      <t>コウニュウ</t>
    </rPh>
    <phoneticPr fontId="2"/>
  </si>
  <si>
    <t>00209</t>
    <phoneticPr fontId="2"/>
  </si>
  <si>
    <t>チューブファイル等の購入</t>
    <rPh sb="8" eb="9">
      <t>トウ</t>
    </rPh>
    <rPh sb="10" eb="12">
      <t>コウニュウ</t>
    </rPh>
    <phoneticPr fontId="2"/>
  </si>
  <si>
    <t>00223</t>
    <phoneticPr fontId="2"/>
  </si>
  <si>
    <t>00225</t>
    <phoneticPr fontId="2"/>
  </si>
  <si>
    <t>カラーコーン等の購入</t>
    <rPh sb="6" eb="7">
      <t>トウ</t>
    </rPh>
    <rPh sb="8" eb="10">
      <t>コウニュウ</t>
    </rPh>
    <phoneticPr fontId="2"/>
  </si>
  <si>
    <t>00234</t>
    <phoneticPr fontId="2"/>
  </si>
  <si>
    <t>フィルムラベル等の購入</t>
    <rPh sb="7" eb="8">
      <t>トウ</t>
    </rPh>
    <rPh sb="9" eb="11">
      <t>コウニュウ</t>
    </rPh>
    <phoneticPr fontId="2"/>
  </si>
  <si>
    <t>ゴム手袋等の購入</t>
    <rPh sb="2" eb="4">
      <t>テブクロ</t>
    </rPh>
    <rPh sb="4" eb="5">
      <t>トウ</t>
    </rPh>
    <rPh sb="6" eb="8">
      <t>コウニュウ</t>
    </rPh>
    <phoneticPr fontId="2"/>
  </si>
  <si>
    <t>00252</t>
    <phoneticPr fontId="2"/>
  </si>
  <si>
    <t>スティックのり等の購入</t>
    <rPh sb="7" eb="8">
      <t>トウ</t>
    </rPh>
    <rPh sb="9" eb="11">
      <t>コウニュウ</t>
    </rPh>
    <phoneticPr fontId="2"/>
  </si>
  <si>
    <t>00263</t>
    <phoneticPr fontId="2"/>
  </si>
  <si>
    <t>スタンドパイプ等の購入</t>
    <rPh sb="7" eb="8">
      <t>トウ</t>
    </rPh>
    <rPh sb="9" eb="11">
      <t>コウニュウ</t>
    </rPh>
    <phoneticPr fontId="2"/>
  </si>
  <si>
    <t>（株）渡辺武商店　湘南支店</t>
  </si>
  <si>
    <t>00267</t>
    <phoneticPr fontId="2"/>
  </si>
  <si>
    <t>00270</t>
    <phoneticPr fontId="2"/>
  </si>
  <si>
    <t>LED投光器等の購入</t>
    <rPh sb="3" eb="6">
      <t>トウコウキ</t>
    </rPh>
    <rPh sb="6" eb="7">
      <t>トウ</t>
    </rPh>
    <rPh sb="8" eb="10">
      <t>コウニュウ</t>
    </rPh>
    <phoneticPr fontId="2"/>
  </si>
  <si>
    <t>00282</t>
    <phoneticPr fontId="2"/>
  </si>
  <si>
    <t>00258</t>
  </si>
  <si>
    <t>ゴム印の購入</t>
    <rPh sb="4" eb="6">
      <t>コウニュウ</t>
    </rPh>
    <phoneticPr fontId="10"/>
  </si>
  <si>
    <t>00259</t>
  </si>
  <si>
    <t>クリップ等の購入</t>
    <rPh sb="4" eb="5">
      <t>トウ</t>
    </rPh>
    <phoneticPr fontId="10"/>
  </si>
  <si>
    <t>00261</t>
  </si>
  <si>
    <t>ゴミ袋等の購入</t>
    <rPh sb="3" eb="4">
      <t>トウ</t>
    </rPh>
    <rPh sb="5" eb="7">
      <t>コウニュウ</t>
    </rPh>
    <phoneticPr fontId="10"/>
  </si>
  <si>
    <t>00262</t>
  </si>
  <si>
    <t>00263</t>
  </si>
  <si>
    <t>伸縮ファイル等の購入</t>
    <rPh sb="6" eb="7">
      <t>トウ</t>
    </rPh>
    <rPh sb="8" eb="10">
      <t>コウニュウ</t>
    </rPh>
    <phoneticPr fontId="10"/>
  </si>
  <si>
    <t>00264</t>
  </si>
  <si>
    <t>カード立て等の購入</t>
    <rPh sb="5" eb="6">
      <t>トウ</t>
    </rPh>
    <rPh sb="7" eb="9">
      <t>コウニュウ</t>
    </rPh>
    <phoneticPr fontId="10"/>
  </si>
  <si>
    <t>00271</t>
  </si>
  <si>
    <t>名札用ストラップ等の購入</t>
    <rPh sb="8" eb="9">
      <t>トウ</t>
    </rPh>
    <rPh sb="10" eb="12">
      <t>コウニュウ</t>
    </rPh>
    <phoneticPr fontId="10"/>
  </si>
  <si>
    <t>00275</t>
  </si>
  <si>
    <t>漏電遮断器の購入</t>
    <rPh sb="6" eb="8">
      <t>コウニュウ</t>
    </rPh>
    <phoneticPr fontId="10"/>
  </si>
  <si>
    <t>（株）さつき電機</t>
  </si>
  <si>
    <t>00284</t>
  </si>
  <si>
    <t>チリトリ等の購入</t>
    <rPh sb="4" eb="5">
      <t>トウ</t>
    </rPh>
    <rPh sb="6" eb="8">
      <t>コウニュウ</t>
    </rPh>
    <phoneticPr fontId="10"/>
  </si>
  <si>
    <t>00288</t>
  </si>
  <si>
    <t>工具ケース等の購入</t>
    <rPh sb="5" eb="6">
      <t>トウ</t>
    </rPh>
    <rPh sb="7" eb="9">
      <t>コウニュウ</t>
    </rPh>
    <phoneticPr fontId="10"/>
  </si>
  <si>
    <t>ロイヤルホームセンター（株）湘南大磯店</t>
  </si>
  <si>
    <t>00289</t>
  </si>
  <si>
    <t>高枝切狭等の購入</t>
    <rPh sb="4" eb="5">
      <t>トウ</t>
    </rPh>
    <rPh sb="6" eb="8">
      <t>コウニュウ</t>
    </rPh>
    <phoneticPr fontId="10"/>
  </si>
  <si>
    <t>00295</t>
  </si>
  <si>
    <t>デスクマット等の購入</t>
    <rPh sb="6" eb="7">
      <t>トウ</t>
    </rPh>
    <rPh sb="8" eb="10">
      <t>コウニュウ</t>
    </rPh>
    <phoneticPr fontId="10"/>
  </si>
  <si>
    <t>00296</t>
  </si>
  <si>
    <t>運搬台車等の購入</t>
    <rPh sb="4" eb="5">
      <t>トウ</t>
    </rPh>
    <rPh sb="6" eb="8">
      <t>コウニュウ</t>
    </rPh>
    <phoneticPr fontId="10"/>
  </si>
  <si>
    <t>00303</t>
  </si>
  <si>
    <t>00315</t>
  </si>
  <si>
    <t>ホッチキス等の購入</t>
    <rPh sb="5" eb="6">
      <t>トウ</t>
    </rPh>
    <rPh sb="7" eb="9">
      <t>コウニュウ</t>
    </rPh>
    <phoneticPr fontId="10"/>
  </si>
  <si>
    <t>00318</t>
  </si>
  <si>
    <t>ドリル刃等の購入</t>
    <rPh sb="4" eb="5">
      <t>トウ</t>
    </rPh>
    <rPh sb="6" eb="8">
      <t>コウニュウ</t>
    </rPh>
    <phoneticPr fontId="10"/>
  </si>
  <si>
    <t>00286</t>
    <phoneticPr fontId="2"/>
  </si>
  <si>
    <t>自記録水圧計チャート紙ほかの購入</t>
    <rPh sb="0" eb="2">
      <t>ジキ</t>
    </rPh>
    <rPh sb="3" eb="5">
      <t>スイアツ</t>
    </rPh>
    <rPh sb="5" eb="6">
      <t>ケイ</t>
    </rPh>
    <rPh sb="10" eb="11">
      <t>シ</t>
    </rPh>
    <rPh sb="14" eb="16">
      <t>コウニュウ</t>
    </rPh>
    <phoneticPr fontId="2"/>
  </si>
  <si>
    <t>00287</t>
  </si>
  <si>
    <t>事務用品の購入</t>
    <rPh sb="0" eb="4">
      <t>ジムヨウヒン</t>
    </rPh>
    <rPh sb="5" eb="7">
      <t>コウニュウ</t>
    </rPh>
    <phoneticPr fontId="2"/>
  </si>
  <si>
    <t>逆止弁メーターパッキンの購入</t>
    <rPh sb="0" eb="3">
      <t>ギャクシベン</t>
    </rPh>
    <rPh sb="12" eb="14">
      <t>コウニュウ</t>
    </rPh>
    <phoneticPr fontId="2"/>
  </si>
  <si>
    <t>ボックスコンテナほかの購入</t>
    <rPh sb="11" eb="13">
      <t>コウニュウ</t>
    </rPh>
    <phoneticPr fontId="2"/>
  </si>
  <si>
    <t>CD/DVDファイルほかの購入</t>
    <rPh sb="13" eb="15">
      <t>コウニュウ</t>
    </rPh>
    <phoneticPr fontId="2"/>
  </si>
  <si>
    <t>00311</t>
    <phoneticPr fontId="2"/>
  </si>
  <si>
    <t>消耗器材の購入</t>
    <rPh sb="0" eb="2">
      <t>ショウモウ</t>
    </rPh>
    <rPh sb="2" eb="4">
      <t>キザイ</t>
    </rPh>
    <rPh sb="5" eb="7">
      <t>コウニュウ</t>
    </rPh>
    <phoneticPr fontId="2"/>
  </si>
  <si>
    <t>住ＤＥＰＯＴ厚木店</t>
  </si>
  <si>
    <t>ロール紙（ＦＬ－Ｎ)の購入</t>
  </si>
  <si>
    <t>00325</t>
    <phoneticPr fontId="2"/>
  </si>
  <si>
    <t>トナーカートリッジ（ﾘｻｲｸﾙ品）の購入</t>
    <rPh sb="15" eb="16">
      <t>ヒン</t>
    </rPh>
    <phoneticPr fontId="2"/>
  </si>
  <si>
    <t>00326</t>
  </si>
  <si>
    <t>付箋ほかの購入</t>
    <rPh sb="0" eb="2">
      <t>フセン</t>
    </rPh>
    <rPh sb="5" eb="7">
      <t>コウニュウ</t>
    </rPh>
    <phoneticPr fontId="2"/>
  </si>
  <si>
    <t>00328</t>
    <phoneticPr fontId="2"/>
  </si>
  <si>
    <t>トナーカートリッジ（カラープリンタ用）の購入</t>
  </si>
  <si>
    <t>コピー用紙（再生紙）の購入</t>
  </si>
  <si>
    <t>00338</t>
  </si>
  <si>
    <t>アルコールチェッカーの購入</t>
    <rPh sb="11" eb="13">
      <t>コウニュウ</t>
    </rPh>
    <phoneticPr fontId="2"/>
  </si>
  <si>
    <t>00339</t>
  </si>
  <si>
    <t>携帯電話ストラップの購入</t>
    <rPh sb="0" eb="4">
      <t>ケイタイデンワ</t>
    </rPh>
    <rPh sb="10" eb="12">
      <t>コウニュウ</t>
    </rPh>
    <phoneticPr fontId="2"/>
  </si>
  <si>
    <t>合鍵の複製・購入</t>
    <rPh sb="0" eb="2">
      <t>アイカギ</t>
    </rPh>
    <rPh sb="3" eb="5">
      <t>フクセイ</t>
    </rPh>
    <rPh sb="6" eb="8">
      <t>コウニュウ</t>
    </rPh>
    <phoneticPr fontId="2"/>
  </si>
  <si>
    <t>エアコンの購入</t>
    <rPh sb="5" eb="7">
      <t>コウニュウ</t>
    </rPh>
    <phoneticPr fontId="2"/>
  </si>
  <si>
    <t>暖房ヒーター他の購入</t>
    <rPh sb="0" eb="2">
      <t>ダンボウ</t>
    </rPh>
    <rPh sb="6" eb="7">
      <t>ホカ</t>
    </rPh>
    <rPh sb="8" eb="10">
      <t>コウニュウ</t>
    </rPh>
    <phoneticPr fontId="2"/>
  </si>
  <si>
    <t>00355</t>
  </si>
  <si>
    <t>逆止弁付メーターパッキンの購入</t>
    <rPh sb="0" eb="3">
      <t>ギャクシベン</t>
    </rPh>
    <rPh sb="3" eb="4">
      <t>ツキ</t>
    </rPh>
    <rPh sb="13" eb="15">
      <t>コウニュウ</t>
    </rPh>
    <phoneticPr fontId="2"/>
  </si>
  <si>
    <t>00371</t>
    <phoneticPr fontId="2"/>
  </si>
  <si>
    <t>トナーカートリッジ（HP72）の購入</t>
    <rPh sb="16" eb="18">
      <t>コウニュウ</t>
    </rPh>
    <phoneticPr fontId="2"/>
  </si>
  <si>
    <t>00389</t>
    <phoneticPr fontId="2"/>
  </si>
  <si>
    <t>エンジンポンプ用ホースの購入</t>
    <rPh sb="7" eb="8">
      <t>ヨウ</t>
    </rPh>
    <rPh sb="12" eb="14">
      <t>コウニュウ</t>
    </rPh>
    <phoneticPr fontId="2"/>
  </si>
  <si>
    <t>00390</t>
  </si>
  <si>
    <t>修正テープカートリッジほかの購入</t>
    <rPh sb="0" eb="2">
      <t>シュウセイ</t>
    </rPh>
    <rPh sb="14" eb="16">
      <t>コウニュウ</t>
    </rPh>
    <phoneticPr fontId="2"/>
  </si>
  <si>
    <t>00303</t>
    <phoneticPr fontId="2"/>
  </si>
  <si>
    <t>00349</t>
    <phoneticPr fontId="2"/>
  </si>
  <si>
    <t>00352</t>
    <phoneticPr fontId="2"/>
  </si>
  <si>
    <t>海老名水道営業所</t>
    <rPh sb="0" eb="8">
      <t>エ</t>
    </rPh>
    <phoneticPr fontId="2"/>
  </si>
  <si>
    <t>蛍光灯ほか２点の購入</t>
    <rPh sb="0" eb="3">
      <t>ケイコウトウ</t>
    </rPh>
    <rPh sb="6" eb="7">
      <t>テン</t>
    </rPh>
    <rPh sb="8" eb="10">
      <t>コウニュウ</t>
    </rPh>
    <phoneticPr fontId="2"/>
  </si>
  <si>
    <t>ホッカイロほか１点の購入</t>
    <rPh sb="8" eb="9">
      <t>テン</t>
    </rPh>
    <rPh sb="10" eb="12">
      <t>コウニュウ</t>
    </rPh>
    <phoneticPr fontId="2"/>
  </si>
  <si>
    <t>体温計の購入</t>
    <rPh sb="0" eb="3">
      <t>タイオンケイ</t>
    </rPh>
    <rPh sb="4" eb="6">
      <t>コウニュウ</t>
    </rPh>
    <phoneticPr fontId="2"/>
  </si>
  <si>
    <t>残留塩素計の購入</t>
    <rPh sb="0" eb="5">
      <t>ザンリュウエンソケイ</t>
    </rPh>
    <rPh sb="6" eb="8">
      <t>コウニュウ</t>
    </rPh>
    <phoneticPr fontId="2"/>
  </si>
  <si>
    <t>蛍光灯購入代</t>
    <rPh sb="0" eb="3">
      <t>ケイコウトウ</t>
    </rPh>
    <rPh sb="3" eb="5">
      <t>コウニュウ</t>
    </rPh>
    <rPh sb="5" eb="6">
      <t>ダイ</t>
    </rPh>
    <phoneticPr fontId="4"/>
  </si>
  <si>
    <t>いけだでんき</t>
    <phoneticPr fontId="4"/>
  </si>
  <si>
    <t>プロッター用紙他購入代</t>
    <rPh sb="5" eb="7">
      <t>ヨウシ</t>
    </rPh>
    <rPh sb="7" eb="8">
      <t>ホカ</t>
    </rPh>
    <rPh sb="8" eb="10">
      <t>コウニュウ</t>
    </rPh>
    <rPh sb="10" eb="11">
      <t>ダイ</t>
    </rPh>
    <phoneticPr fontId="4"/>
  </si>
  <si>
    <t>花王ホワイト他購入代</t>
    <rPh sb="0" eb="2">
      <t>カオウ</t>
    </rPh>
    <rPh sb="6" eb="10">
      <t>ホカコウニュウダイ</t>
    </rPh>
    <phoneticPr fontId="4"/>
  </si>
  <si>
    <t>雨具他購入代</t>
    <rPh sb="0" eb="2">
      <t>アマグ</t>
    </rPh>
    <rPh sb="2" eb="3">
      <t>ホカ</t>
    </rPh>
    <rPh sb="3" eb="5">
      <t>コウニュウ</t>
    </rPh>
    <rPh sb="5" eb="6">
      <t>ダイ</t>
    </rPh>
    <phoneticPr fontId="4"/>
  </si>
  <si>
    <t>公共工事と会計検査その他購入代</t>
    <rPh sb="0" eb="4">
      <t>コウキョウコウジ</t>
    </rPh>
    <rPh sb="5" eb="7">
      <t>カイケイ</t>
    </rPh>
    <rPh sb="7" eb="9">
      <t>ケンサ</t>
    </rPh>
    <rPh sb="11" eb="12">
      <t>タ</t>
    </rPh>
    <rPh sb="12" eb="14">
      <t>コウニュウ</t>
    </rPh>
    <rPh sb="14" eb="15">
      <t>ダイ</t>
    </rPh>
    <phoneticPr fontId="4"/>
  </si>
  <si>
    <t>クロススクリーンの購入</t>
    <rPh sb="9" eb="11">
      <t>コウニュウ</t>
    </rPh>
    <phoneticPr fontId="4"/>
  </si>
  <si>
    <t>エビナ文具</t>
    <rPh sb="3" eb="5">
      <t>ブング</t>
    </rPh>
    <phoneticPr fontId="4"/>
  </si>
  <si>
    <t>幸玉堂</t>
    <rPh sb="0" eb="1">
      <t>コウ</t>
    </rPh>
    <rPh sb="1" eb="3">
      <t>ギョクドウ</t>
    </rPh>
    <phoneticPr fontId="2"/>
  </si>
  <si>
    <t>トナーカートリッジの購入</t>
    <phoneticPr fontId="2"/>
  </si>
  <si>
    <t>富士通コワーコ（株）</t>
    <rPh sb="0" eb="3">
      <t>フジツウ</t>
    </rPh>
    <rPh sb="7" eb="10">
      <t>カブ</t>
    </rPh>
    <phoneticPr fontId="2"/>
  </si>
  <si>
    <t>すべり防止テープ他１点の購入</t>
    <rPh sb="3" eb="5">
      <t>ボウシ</t>
    </rPh>
    <rPh sb="8" eb="9">
      <t>ホカ</t>
    </rPh>
    <rPh sb="10" eb="11">
      <t>テン</t>
    </rPh>
    <rPh sb="12" eb="14">
      <t>コウニュウ</t>
    </rPh>
    <phoneticPr fontId="2"/>
  </si>
  <si>
    <t>デジタルカメラ他１点の購入</t>
    <rPh sb="7" eb="8">
      <t>ホカ</t>
    </rPh>
    <rPh sb="9" eb="10">
      <t>テン</t>
    </rPh>
    <rPh sb="11" eb="13">
      <t>コウニュウ</t>
    </rPh>
    <phoneticPr fontId="2"/>
  </si>
  <si>
    <t>リチウムコイン電池他7点の購入</t>
    <rPh sb="7" eb="9">
      <t>デンチ</t>
    </rPh>
    <rPh sb="9" eb="10">
      <t>ホカ</t>
    </rPh>
    <rPh sb="11" eb="12">
      <t>テン</t>
    </rPh>
    <rPh sb="13" eb="15">
      <t>コウニュウ</t>
    </rPh>
    <phoneticPr fontId="2"/>
  </si>
  <si>
    <t>ブルーシート軽量タイプ他4点の購入</t>
    <rPh sb="6" eb="8">
      <t>ケイリョウ</t>
    </rPh>
    <rPh sb="11" eb="12">
      <t>ホカ</t>
    </rPh>
    <rPh sb="13" eb="14">
      <t>テン</t>
    </rPh>
    <phoneticPr fontId="2"/>
  </si>
  <si>
    <t>トイレットペーパー他3点の購入</t>
    <rPh sb="9" eb="10">
      <t>ホカ</t>
    </rPh>
    <rPh sb="11" eb="12">
      <t>テン</t>
    </rPh>
    <rPh sb="13" eb="15">
      <t>コウニュウ</t>
    </rPh>
    <phoneticPr fontId="2"/>
  </si>
  <si>
    <t>レーザープリンター用トナーカートリッジ他2点の購入</t>
    <rPh sb="9" eb="10">
      <t>ヨウ</t>
    </rPh>
    <rPh sb="19" eb="20">
      <t>ホカ</t>
    </rPh>
    <rPh sb="21" eb="22">
      <t>テン</t>
    </rPh>
    <rPh sb="23" eb="25">
      <t>コウニュウ</t>
    </rPh>
    <phoneticPr fontId="2"/>
  </si>
  <si>
    <t>3層不織布マスク50枚入他8点の購入</t>
    <rPh sb="1" eb="2">
      <t>ソウ</t>
    </rPh>
    <rPh sb="2" eb="5">
      <t>フショクフ</t>
    </rPh>
    <rPh sb="10" eb="11">
      <t>マイ</t>
    </rPh>
    <rPh sb="11" eb="12">
      <t>イリ</t>
    </rPh>
    <rPh sb="12" eb="13">
      <t>ホカ</t>
    </rPh>
    <rPh sb="14" eb="15">
      <t>テン</t>
    </rPh>
    <rPh sb="16" eb="18">
      <t>コウニュウ</t>
    </rPh>
    <phoneticPr fontId="2"/>
  </si>
  <si>
    <t>ヘルメット取付パーツの購入</t>
    <rPh sb="5" eb="7">
      <t>トリツケ</t>
    </rPh>
    <rPh sb="11" eb="13">
      <t>コウニュウ</t>
    </rPh>
    <phoneticPr fontId="2"/>
  </si>
  <si>
    <t>ガーデンレーキの購入</t>
    <rPh sb="8" eb="10">
      <t>コウニュウ</t>
    </rPh>
    <phoneticPr fontId="2"/>
  </si>
  <si>
    <t>マネージャーチェアほか7点の購入</t>
    <rPh sb="12" eb="13">
      <t>テン</t>
    </rPh>
    <rPh sb="14" eb="16">
      <t>コウニュウ</t>
    </rPh>
    <phoneticPr fontId="2"/>
  </si>
  <si>
    <t>膜ろ過施設維持管理マニュアルの購入</t>
    <rPh sb="0" eb="1">
      <t>マク</t>
    </rPh>
    <rPh sb="2" eb="3">
      <t>カ</t>
    </rPh>
    <rPh sb="3" eb="5">
      <t>シセツ</t>
    </rPh>
    <rPh sb="5" eb="7">
      <t>イジ</t>
    </rPh>
    <rPh sb="7" eb="9">
      <t>カンリ</t>
    </rPh>
    <rPh sb="15" eb="17">
      <t>コウニュウ</t>
    </rPh>
    <phoneticPr fontId="2"/>
  </si>
  <si>
    <t>（公財）水道技術研究センター</t>
    <rPh sb="1" eb="2">
      <t>コウ</t>
    </rPh>
    <rPh sb="2" eb="3">
      <t>ザイ</t>
    </rPh>
    <rPh sb="4" eb="6">
      <t>スイドウ</t>
    </rPh>
    <rPh sb="6" eb="8">
      <t>ギジュツ</t>
    </rPh>
    <rPh sb="8" eb="10">
      <t>ケンキュウ</t>
    </rPh>
    <phoneticPr fontId="2"/>
  </si>
  <si>
    <t>音響発光式検電器ほか2点の購入</t>
    <rPh sb="0" eb="2">
      <t>オンキョウ</t>
    </rPh>
    <rPh sb="2" eb="4">
      <t>ハッコウ</t>
    </rPh>
    <rPh sb="4" eb="5">
      <t>シキ</t>
    </rPh>
    <rPh sb="5" eb="8">
      <t>ケンデンキ</t>
    </rPh>
    <rPh sb="11" eb="12">
      <t>テン</t>
    </rPh>
    <rPh sb="13" eb="15">
      <t>コウニュウ</t>
    </rPh>
    <phoneticPr fontId="2"/>
  </si>
  <si>
    <t>湘南テクノス（株）</t>
    <rPh sb="0" eb="2">
      <t>ショウナン</t>
    </rPh>
    <rPh sb="6" eb="9">
      <t>カブ</t>
    </rPh>
    <phoneticPr fontId="2"/>
  </si>
  <si>
    <t>カラーレーザープリンタトナーカートリッジ他4点の購入</t>
    <rPh sb="20" eb="21">
      <t>ホカ</t>
    </rPh>
    <rPh sb="22" eb="23">
      <t>テン</t>
    </rPh>
    <rPh sb="24" eb="26">
      <t>コウニュウ</t>
    </rPh>
    <phoneticPr fontId="2"/>
  </si>
  <si>
    <t>00758</t>
    <phoneticPr fontId="2"/>
  </si>
  <si>
    <t>幸玉堂</t>
    <rPh sb="0" eb="1">
      <t>サチ</t>
    </rPh>
    <rPh sb="1" eb="2">
      <t>タマ</t>
    </rPh>
    <rPh sb="2" eb="3">
      <t>ドウ</t>
    </rPh>
    <phoneticPr fontId="2"/>
  </si>
  <si>
    <t>00806</t>
    <phoneticPr fontId="2"/>
  </si>
  <si>
    <t>00571</t>
    <phoneticPr fontId="2"/>
  </si>
  <si>
    <t>デジタルカメラ２点ほか２点の購入</t>
    <rPh sb="8" eb="9">
      <t>テン</t>
    </rPh>
    <rPh sb="12" eb="13">
      <t>テン</t>
    </rPh>
    <rPh sb="14" eb="16">
      <t>コウニュウ</t>
    </rPh>
    <phoneticPr fontId="2"/>
  </si>
  <si>
    <t>水質消耗品　ガス吸収缶ほか11点の購入</t>
    <rPh sb="0" eb="2">
      <t>スイシツ</t>
    </rPh>
    <rPh sb="2" eb="4">
      <t>ショウモウ</t>
    </rPh>
    <rPh sb="4" eb="5">
      <t>ヒン</t>
    </rPh>
    <rPh sb="8" eb="10">
      <t>キュウシュウ</t>
    </rPh>
    <rPh sb="10" eb="11">
      <t>カン</t>
    </rPh>
    <rPh sb="15" eb="16">
      <t>テン</t>
    </rPh>
    <rPh sb="17" eb="19">
      <t>コウニュウ</t>
    </rPh>
    <phoneticPr fontId="2"/>
  </si>
  <si>
    <t>コピー用紙ほか２点の購入</t>
    <rPh sb="3" eb="5">
      <t>ヨウシ</t>
    </rPh>
    <rPh sb="8" eb="9">
      <t>テン</t>
    </rPh>
    <rPh sb="10" eb="12">
      <t>コウニュウ</t>
    </rPh>
    <phoneticPr fontId="2"/>
  </si>
  <si>
    <t>00411</t>
    <phoneticPr fontId="2"/>
  </si>
  <si>
    <t>防水テープの購入</t>
    <rPh sb="0" eb="2">
      <t>ボウスイ</t>
    </rPh>
    <rPh sb="6" eb="8">
      <t>コウニュウ</t>
    </rPh>
    <phoneticPr fontId="2"/>
  </si>
  <si>
    <t>00417</t>
    <phoneticPr fontId="2"/>
  </si>
  <si>
    <t>水質消耗品　インクタンク（ブラック）ほか５点の購入</t>
    <rPh sb="0" eb="2">
      <t>スイシツ</t>
    </rPh>
    <rPh sb="2" eb="4">
      <t>ショウモウ</t>
    </rPh>
    <rPh sb="4" eb="5">
      <t>ヒン</t>
    </rPh>
    <rPh sb="21" eb="22">
      <t>テン</t>
    </rPh>
    <rPh sb="23" eb="25">
      <t>コウニュウ</t>
    </rPh>
    <phoneticPr fontId="2"/>
  </si>
  <si>
    <t>00423</t>
    <phoneticPr fontId="2"/>
  </si>
  <si>
    <t>防水テープほか１点の購入</t>
    <rPh sb="0" eb="2">
      <t>ボウスイ</t>
    </rPh>
    <rPh sb="8" eb="9">
      <t>テン</t>
    </rPh>
    <rPh sb="10" eb="12">
      <t>コウニュウ</t>
    </rPh>
    <phoneticPr fontId="2"/>
  </si>
  <si>
    <t>00436</t>
    <phoneticPr fontId="2"/>
  </si>
  <si>
    <t>フラットファイルの購入</t>
    <rPh sb="9" eb="11">
      <t>コウニュウ</t>
    </rPh>
    <phoneticPr fontId="2"/>
  </si>
  <si>
    <t>00437</t>
    <phoneticPr fontId="2"/>
  </si>
  <si>
    <t>水質消耗品　溶存酸素キットほか11品の購入</t>
    <rPh sb="0" eb="2">
      <t>スイシツ</t>
    </rPh>
    <rPh sb="2" eb="4">
      <t>ショウモウ</t>
    </rPh>
    <rPh sb="4" eb="5">
      <t>ヒン</t>
    </rPh>
    <rPh sb="6" eb="8">
      <t>ヨウゾン</t>
    </rPh>
    <rPh sb="8" eb="10">
      <t>サンソ</t>
    </rPh>
    <rPh sb="17" eb="18">
      <t>シナ</t>
    </rPh>
    <rPh sb="19" eb="21">
      <t>コウニュウ</t>
    </rPh>
    <phoneticPr fontId="2"/>
  </si>
  <si>
    <t>00448</t>
    <phoneticPr fontId="2"/>
  </si>
  <si>
    <t>水質消耗品　ETカートリッジほか３点の購入</t>
    <rPh sb="0" eb="2">
      <t>スイシツ</t>
    </rPh>
    <rPh sb="2" eb="4">
      <t>ショウモウ</t>
    </rPh>
    <rPh sb="4" eb="5">
      <t>ヒン</t>
    </rPh>
    <rPh sb="17" eb="18">
      <t>テン</t>
    </rPh>
    <rPh sb="19" eb="21">
      <t>コウニュウ</t>
    </rPh>
    <phoneticPr fontId="2"/>
  </si>
  <si>
    <t>00457</t>
    <phoneticPr fontId="2"/>
  </si>
  <si>
    <t>水質消耗品　パックテストほか２点の購入</t>
    <rPh sb="0" eb="2">
      <t>スイシツ</t>
    </rPh>
    <rPh sb="2" eb="4">
      <t>ショウモウ</t>
    </rPh>
    <rPh sb="4" eb="5">
      <t>ヒン</t>
    </rPh>
    <rPh sb="15" eb="16">
      <t>テン</t>
    </rPh>
    <rPh sb="17" eb="19">
      <t>コウニュウ</t>
    </rPh>
    <phoneticPr fontId="2"/>
  </si>
  <si>
    <t>00484</t>
    <phoneticPr fontId="2"/>
  </si>
  <si>
    <t>ノートほか６点の購入</t>
    <rPh sb="6" eb="7">
      <t>テン</t>
    </rPh>
    <rPh sb="8" eb="10">
      <t>コウニュウ</t>
    </rPh>
    <phoneticPr fontId="2"/>
  </si>
  <si>
    <t>00490</t>
    <phoneticPr fontId="2"/>
  </si>
  <si>
    <t>Vベルトほか３点の購入</t>
    <rPh sb="7" eb="8">
      <t>テン</t>
    </rPh>
    <rPh sb="9" eb="11">
      <t>コウニュウ</t>
    </rPh>
    <phoneticPr fontId="2"/>
  </si>
  <si>
    <t>00493</t>
    <phoneticPr fontId="2"/>
  </si>
  <si>
    <t>南京錠ほか４点の購入</t>
    <rPh sb="0" eb="3">
      <t>ナンキンジョウ</t>
    </rPh>
    <rPh sb="6" eb="7">
      <t>テン</t>
    </rPh>
    <rPh sb="8" eb="10">
      <t>コウニュウ</t>
    </rPh>
    <phoneticPr fontId="2"/>
  </si>
  <si>
    <t>00512</t>
    <phoneticPr fontId="2"/>
  </si>
  <si>
    <t>バッテリーノコギリほか16点の購入</t>
    <rPh sb="13" eb="14">
      <t>テン</t>
    </rPh>
    <rPh sb="15" eb="17">
      <t>コウニュウ</t>
    </rPh>
    <phoneticPr fontId="2"/>
  </si>
  <si>
    <t>00471</t>
  </si>
  <si>
    <t xml:space="preserve">救命具、浮輪（ロープ付き）の調達について                                                                                </t>
  </si>
  <si>
    <t>（有）片倉ボートマリーナ</t>
  </si>
  <si>
    <t>00479</t>
  </si>
  <si>
    <t xml:space="preserve">ポストイットほかの調達について                                                                                          </t>
  </si>
  <si>
    <t>00480</t>
  </si>
  <si>
    <t xml:space="preserve">自転車の調達について                                                                                                    </t>
  </si>
  <si>
    <t>福光サイクル</t>
  </si>
  <si>
    <t>00481</t>
  </si>
  <si>
    <t xml:space="preserve">安全標識の調達について                                                                                                  </t>
  </si>
  <si>
    <t>（有）本田電気商会</t>
    <phoneticPr fontId="10"/>
  </si>
  <si>
    <t>00507</t>
  </si>
  <si>
    <t xml:space="preserve">水中ポンプの調達について                                                                                                </t>
  </si>
  <si>
    <t>（株）力金物店</t>
  </si>
  <si>
    <t>00526</t>
  </si>
  <si>
    <t xml:space="preserve">エンジンオイルの調達について                                                                                            </t>
  </si>
  <si>
    <t>00531</t>
  </si>
  <si>
    <t xml:space="preserve">環境推進トナーほかの調達について                                                                                        </t>
  </si>
  <si>
    <t>菊屋浦上商事（株）</t>
  </si>
  <si>
    <t>00545</t>
  </si>
  <si>
    <t xml:space="preserve">収受印の調達について                                                                                                    </t>
  </si>
  <si>
    <t>00546</t>
  </si>
  <si>
    <t xml:space="preserve">テプラテープほかの調達について                                                                                          </t>
  </si>
  <si>
    <t>（株）ねずらむ</t>
  </si>
  <si>
    <t>00563</t>
  </si>
  <si>
    <t xml:space="preserve">カットチェーンほかの調達について                                                                                        </t>
  </si>
  <si>
    <t>モミジヤ金物店</t>
    <rPh sb="4" eb="6">
      <t>カナモノ</t>
    </rPh>
    <rPh sb="6" eb="7">
      <t>テン</t>
    </rPh>
    <phoneticPr fontId="10"/>
  </si>
  <si>
    <t>00570</t>
  </si>
  <si>
    <t xml:space="preserve">船外機プロペラの調達について                                                                                            </t>
  </si>
  <si>
    <t>00571</t>
  </si>
  <si>
    <t xml:space="preserve">滑り止めスパイクの調達について                                                                                          </t>
  </si>
  <si>
    <t>（有）本田電気商会</t>
    <phoneticPr fontId="10"/>
  </si>
  <si>
    <t>00572</t>
  </si>
  <si>
    <t xml:space="preserve">データファイル保存庫ほかの調達について                                                                                  </t>
  </si>
  <si>
    <t>（株）ミヤダイ</t>
    <rPh sb="0" eb="3">
      <t>カブ</t>
    </rPh>
    <phoneticPr fontId="2"/>
  </si>
  <si>
    <t>00573</t>
  </si>
  <si>
    <t xml:space="preserve">製本テープほかの調達について                                                                                            </t>
  </si>
  <si>
    <t>（株）小笠原　相模原支店</t>
  </si>
  <si>
    <t>00584</t>
  </si>
  <si>
    <t xml:space="preserve">パイプファイルＡ４横ほかの調達について                                                                                  </t>
  </si>
  <si>
    <t>（有）橋南堂</t>
    <phoneticPr fontId="2"/>
  </si>
  <si>
    <t>00586</t>
  </si>
  <si>
    <t xml:space="preserve">ボート用オールの調達について                                                                                            </t>
  </si>
  <si>
    <t>00601</t>
  </si>
  <si>
    <t xml:space="preserve">デジタル時計ほかの調達について                                                                                          </t>
  </si>
  <si>
    <t>00617</t>
  </si>
  <si>
    <t xml:space="preserve">ファイルワゴンほかの調達について                                                                                        </t>
  </si>
  <si>
    <t>00619</t>
  </si>
  <si>
    <t xml:space="preserve">薬の調達について                                                                                                        </t>
  </si>
  <si>
    <t>（有）宮之前薬局</t>
    <phoneticPr fontId="10"/>
  </si>
  <si>
    <t>00623</t>
  </si>
  <si>
    <t xml:space="preserve">表彰状用紙ほかの調達について                                                                                            </t>
    <phoneticPr fontId="2"/>
  </si>
  <si>
    <t>（有）橋南堂</t>
    <phoneticPr fontId="2"/>
  </si>
  <si>
    <t>00643</t>
  </si>
  <si>
    <t xml:space="preserve">環境推進トナーの調達について                                                                                            </t>
  </si>
  <si>
    <t>00654</t>
  </si>
  <si>
    <t xml:space="preserve">椅子の調達について                                                                                                      </t>
  </si>
  <si>
    <t>00657</t>
  </si>
  <si>
    <t xml:space="preserve">再生透明ポケットほかの調達について                                                                                      </t>
  </si>
  <si>
    <t>00661</t>
  </si>
  <si>
    <t xml:space="preserve">マイポールの調達について                                                                                                </t>
  </si>
  <si>
    <t xml:space="preserve">（有）市川金物店 </t>
    <phoneticPr fontId="2"/>
  </si>
  <si>
    <t>00677</t>
  </si>
  <si>
    <t xml:space="preserve">蛍光灯ほかの調達について                                                                                                </t>
  </si>
  <si>
    <t xml:space="preserve">（株）昌電社 </t>
    <rPh sb="0" eb="3">
      <t>カブ</t>
    </rPh>
    <phoneticPr fontId="2"/>
  </si>
  <si>
    <t>液晶モニタの購入</t>
    <rPh sb="0" eb="2">
      <t>エキショウ</t>
    </rPh>
    <rPh sb="6" eb="8">
      <t>コウニュウ</t>
    </rPh>
    <phoneticPr fontId="2"/>
  </si>
  <si>
    <t>交換式モップ等の購入</t>
    <rPh sb="0" eb="2">
      <t>コウカン</t>
    </rPh>
    <rPh sb="2" eb="3">
      <t>シキ</t>
    </rPh>
    <rPh sb="6" eb="7">
      <t>トウ</t>
    </rPh>
    <rPh sb="8" eb="10">
      <t>コウニュウ</t>
    </rPh>
    <phoneticPr fontId="2"/>
  </si>
  <si>
    <t>収受印等の購入</t>
    <rPh sb="0" eb="2">
      <t>シュウジュ</t>
    </rPh>
    <rPh sb="2" eb="3">
      <t>イン</t>
    </rPh>
    <rPh sb="3" eb="4">
      <t>トウ</t>
    </rPh>
    <rPh sb="5" eb="7">
      <t>コウニュウ</t>
    </rPh>
    <phoneticPr fontId="2"/>
  </si>
  <si>
    <t>（有）海野印章舗</t>
    <rPh sb="0" eb="3">
      <t>ユウ</t>
    </rPh>
    <rPh sb="3" eb="5">
      <t>ウミノ</t>
    </rPh>
    <rPh sb="5" eb="6">
      <t>イン</t>
    </rPh>
    <rPh sb="6" eb="7">
      <t>ショウ</t>
    </rPh>
    <rPh sb="7" eb="8">
      <t>ポ</t>
    </rPh>
    <phoneticPr fontId="2"/>
  </si>
  <si>
    <t>食器棚シート等の購入</t>
    <rPh sb="0" eb="2">
      <t>ショッキ</t>
    </rPh>
    <rPh sb="2" eb="3">
      <t>ダナ</t>
    </rPh>
    <rPh sb="6" eb="7">
      <t>トウ</t>
    </rPh>
    <rPh sb="8" eb="10">
      <t>コウニュウ</t>
    </rPh>
    <phoneticPr fontId="2"/>
  </si>
  <si>
    <t>（株）ビーバートザン富水店</t>
    <rPh sb="0" eb="3">
      <t>カブ</t>
    </rPh>
    <rPh sb="10" eb="13">
      <t>トミズテン</t>
    </rPh>
    <phoneticPr fontId="2"/>
  </si>
  <si>
    <t>テントの購入</t>
    <rPh sb="4" eb="6">
      <t>コウニュウ</t>
    </rPh>
    <phoneticPr fontId="2"/>
  </si>
  <si>
    <t>相日防災（株）</t>
    <rPh sb="0" eb="1">
      <t>ソウ</t>
    </rPh>
    <rPh sb="1" eb="2">
      <t>ヒ</t>
    </rPh>
    <rPh sb="2" eb="4">
      <t>ボウサイ</t>
    </rPh>
    <rPh sb="4" eb="7">
      <t>カブ</t>
    </rPh>
    <phoneticPr fontId="2"/>
  </si>
  <si>
    <t>バッテリー液の購入</t>
    <rPh sb="5" eb="6">
      <t>エキ</t>
    </rPh>
    <rPh sb="7" eb="9">
      <t>コウニュウ</t>
    </rPh>
    <phoneticPr fontId="2"/>
  </si>
  <si>
    <t>（有）田中モータース</t>
    <rPh sb="0" eb="3">
      <t>ユウ</t>
    </rPh>
    <rPh sb="3" eb="5">
      <t>タナカ</t>
    </rPh>
    <phoneticPr fontId="2"/>
  </si>
  <si>
    <t>ロープスティック等の購入</t>
    <rPh sb="8" eb="9">
      <t>トウ</t>
    </rPh>
    <rPh sb="10" eb="12">
      <t>コウニュウ</t>
    </rPh>
    <phoneticPr fontId="2"/>
  </si>
  <si>
    <t>（有）市川商店</t>
    <rPh sb="0" eb="3">
      <t>ユウ</t>
    </rPh>
    <rPh sb="3" eb="7">
      <t>イチカワショウテン</t>
    </rPh>
    <phoneticPr fontId="2"/>
  </si>
  <si>
    <t>レーザープリンター等の購入</t>
    <rPh sb="9" eb="10">
      <t>トウ</t>
    </rPh>
    <rPh sb="11" eb="13">
      <t>コウニュウ</t>
    </rPh>
    <phoneticPr fontId="2"/>
  </si>
  <si>
    <t>ウエス等の購入</t>
    <rPh sb="3" eb="4">
      <t>トウ</t>
    </rPh>
    <rPh sb="5" eb="7">
      <t>コウニュウ</t>
    </rPh>
    <phoneticPr fontId="2"/>
  </si>
  <si>
    <t>塗料等の購入</t>
    <rPh sb="0" eb="3">
      <t>トリョウトウ</t>
    </rPh>
    <rPh sb="4" eb="6">
      <t>コウニュウ</t>
    </rPh>
    <phoneticPr fontId="2"/>
  </si>
  <si>
    <t>蛍光スプレーの購入</t>
    <rPh sb="0" eb="2">
      <t>ケイコウ</t>
    </rPh>
    <rPh sb="7" eb="9">
      <t>コウニュウ</t>
    </rPh>
    <phoneticPr fontId="2"/>
  </si>
  <si>
    <t>（有）伊勢万</t>
    <rPh sb="0" eb="3">
      <t>ユウ</t>
    </rPh>
    <rPh sb="3" eb="6">
      <t>イセマン</t>
    </rPh>
    <phoneticPr fontId="2"/>
  </si>
  <si>
    <t>ログトングの購入</t>
    <rPh sb="6" eb="8">
      <t>コウニュウ</t>
    </rPh>
    <phoneticPr fontId="2"/>
  </si>
  <si>
    <t>（株）ビーバートザン富水店</t>
    <rPh sb="0" eb="13">
      <t>カブビーバートザントミズテン</t>
    </rPh>
    <phoneticPr fontId="2"/>
  </si>
  <si>
    <t>加湿器の購入</t>
    <rPh sb="0" eb="2">
      <t>カシツ</t>
    </rPh>
    <rPh sb="2" eb="3">
      <t>キ</t>
    </rPh>
    <rPh sb="4" eb="6">
      <t>コウニュウ</t>
    </rPh>
    <phoneticPr fontId="2"/>
  </si>
  <si>
    <t>手袋等の購入</t>
    <rPh sb="0" eb="3">
      <t>テブクロトウ</t>
    </rPh>
    <rPh sb="4" eb="6">
      <t>コウニュウ</t>
    </rPh>
    <phoneticPr fontId="2"/>
  </si>
  <si>
    <t>チェーンソーの購入</t>
    <rPh sb="7" eb="9">
      <t>コウニュウ</t>
    </rPh>
    <phoneticPr fontId="2"/>
  </si>
  <si>
    <t>イヤーマフの購入</t>
    <rPh sb="6" eb="8">
      <t>コウニュウ</t>
    </rPh>
    <phoneticPr fontId="2"/>
  </si>
  <si>
    <t>南京錠の購入</t>
    <rPh sb="0" eb="3">
      <t>ナンキンジョウ</t>
    </rPh>
    <rPh sb="4" eb="6">
      <t>コウニュウ</t>
    </rPh>
    <phoneticPr fontId="2"/>
  </si>
  <si>
    <t>（有）星野金物店</t>
    <rPh sb="0" eb="3">
      <t>ユウ</t>
    </rPh>
    <rPh sb="3" eb="5">
      <t>ホシノ</t>
    </rPh>
    <rPh sb="5" eb="7">
      <t>カナモノ</t>
    </rPh>
    <rPh sb="7" eb="8">
      <t>テン</t>
    </rPh>
    <phoneticPr fontId="2"/>
  </si>
  <si>
    <t>加湿空気清浄機の購入</t>
    <rPh sb="0" eb="7">
      <t>カシツクウキセイジョウキ</t>
    </rPh>
    <rPh sb="8" eb="10">
      <t>コウニュウ</t>
    </rPh>
    <phoneticPr fontId="2"/>
  </si>
  <si>
    <t>ライフジャケット用ボンベカートリッジの購入</t>
    <rPh sb="8" eb="9">
      <t>ヨウ</t>
    </rPh>
    <rPh sb="19" eb="21">
      <t>コウニュウ</t>
    </rPh>
    <phoneticPr fontId="2"/>
  </si>
  <si>
    <t>（株）小笠原計器製作所</t>
    <rPh sb="0" eb="3">
      <t>カブ</t>
    </rPh>
    <rPh sb="3" eb="8">
      <t>オガサワラケイキ</t>
    </rPh>
    <rPh sb="8" eb="11">
      <t>セイサクショ</t>
    </rPh>
    <phoneticPr fontId="2"/>
  </si>
  <si>
    <t>登山靴の購入</t>
    <rPh sb="0" eb="3">
      <t>トザンクツ</t>
    </rPh>
    <rPh sb="4" eb="6">
      <t>コウニュウ</t>
    </rPh>
    <phoneticPr fontId="2"/>
  </si>
  <si>
    <t>折り畳み式ロングネット等の購入</t>
    <rPh sb="0" eb="1">
      <t>オ</t>
    </rPh>
    <rPh sb="2" eb="3">
      <t>タタ</t>
    </rPh>
    <rPh sb="4" eb="5">
      <t>シキ</t>
    </rPh>
    <rPh sb="11" eb="12">
      <t>トウ</t>
    </rPh>
    <rPh sb="13" eb="15">
      <t>コウニュウ</t>
    </rPh>
    <phoneticPr fontId="2"/>
  </si>
  <si>
    <t>（株）菊一商店</t>
    <rPh sb="0" eb="7">
      <t>カブキクイチショウテン</t>
    </rPh>
    <phoneticPr fontId="2"/>
  </si>
  <si>
    <t>ブザー等の購入</t>
    <rPh sb="3" eb="4">
      <t>トウ</t>
    </rPh>
    <rPh sb="5" eb="7">
      <t>コウニュウ</t>
    </rPh>
    <phoneticPr fontId="2"/>
  </si>
  <si>
    <t>交換式モップ等の購入</t>
    <rPh sb="0" eb="3">
      <t>コウカンシキ</t>
    </rPh>
    <rPh sb="6" eb="7">
      <t>トウ</t>
    </rPh>
    <rPh sb="8" eb="10">
      <t>コウニュウ</t>
    </rPh>
    <phoneticPr fontId="2"/>
  </si>
  <si>
    <t>ロングライフクーラントの購入</t>
    <rPh sb="12" eb="14">
      <t>コウニュウ</t>
    </rPh>
    <phoneticPr fontId="2"/>
  </si>
  <si>
    <t>安全靴の購入</t>
    <rPh sb="0" eb="2">
      <t>アンゼン</t>
    </rPh>
    <rPh sb="2" eb="3">
      <t>クツ</t>
    </rPh>
    <rPh sb="4" eb="6">
      <t>コウニュウ</t>
    </rPh>
    <phoneticPr fontId="2"/>
  </si>
  <si>
    <t>正露丸の購入</t>
    <rPh sb="0" eb="3">
      <t>セイロガン</t>
    </rPh>
    <rPh sb="4" eb="6">
      <t>コウニュウ</t>
    </rPh>
    <phoneticPr fontId="2"/>
  </si>
  <si>
    <t>スドウ薬局</t>
    <rPh sb="3" eb="5">
      <t>ヤッキョク</t>
    </rPh>
    <phoneticPr fontId="2"/>
  </si>
  <si>
    <t>ディスプレイスタンドの購入</t>
    <rPh sb="11" eb="13">
      <t>コウニュウ</t>
    </rPh>
    <phoneticPr fontId="2"/>
  </si>
  <si>
    <t>ストックの購入</t>
    <rPh sb="5" eb="7">
      <t>コウニュウ</t>
    </rPh>
    <phoneticPr fontId="2"/>
  </si>
  <si>
    <t>プラファスナー等の購入</t>
    <rPh sb="7" eb="8">
      <t>トウ</t>
    </rPh>
    <rPh sb="9" eb="11">
      <t>コウニュウ</t>
    </rPh>
    <phoneticPr fontId="2"/>
  </si>
  <si>
    <t>ダクトの購入</t>
    <rPh sb="4" eb="6">
      <t>コウニュウ</t>
    </rPh>
    <phoneticPr fontId="2"/>
  </si>
  <si>
    <t>相日防災（株）</t>
    <rPh sb="0" eb="4">
      <t>ソウジツボウサイ</t>
    </rPh>
    <rPh sb="4" eb="7">
      <t>カブ</t>
    </rPh>
    <phoneticPr fontId="2"/>
  </si>
  <si>
    <t>送風機の購入</t>
    <rPh sb="0" eb="3">
      <t>ソウフウキ</t>
    </rPh>
    <rPh sb="4" eb="6">
      <t>コウニュウ</t>
    </rPh>
    <phoneticPr fontId="2"/>
  </si>
  <si>
    <t>コンパネほか</t>
    <phoneticPr fontId="10"/>
  </si>
  <si>
    <t>パーツトレイ</t>
    <phoneticPr fontId="10"/>
  </si>
  <si>
    <t>フラットファイルほか</t>
    <phoneticPr fontId="10"/>
  </si>
  <si>
    <t>コピー用紙ほか</t>
    <rPh sb="3" eb="5">
      <t>ヨウシ</t>
    </rPh>
    <phoneticPr fontId="10"/>
  </si>
  <si>
    <t>カラートナー</t>
    <phoneticPr fontId="10"/>
  </si>
  <si>
    <t>修正テープ詰替用カートリッジほか</t>
    <rPh sb="0" eb="2">
      <t>シュウセイ</t>
    </rPh>
    <rPh sb="5" eb="7">
      <t>ツメカ</t>
    </rPh>
    <rPh sb="7" eb="8">
      <t>ヨウ</t>
    </rPh>
    <phoneticPr fontId="10"/>
  </si>
  <si>
    <t>ミニパワーリレーほか</t>
    <phoneticPr fontId="10"/>
  </si>
  <si>
    <t>シュレッダー</t>
    <phoneticPr fontId="10"/>
  </si>
  <si>
    <t>加湿機</t>
    <rPh sb="0" eb="2">
      <t>カシツ</t>
    </rPh>
    <rPh sb="2" eb="3">
      <t>キ</t>
    </rPh>
    <phoneticPr fontId="10"/>
  </si>
  <si>
    <t>ディスクグラインダ</t>
    <phoneticPr fontId="10"/>
  </si>
  <si>
    <t>Oリングほか</t>
    <phoneticPr fontId="10"/>
  </si>
  <si>
    <t>液体せっけんほか</t>
    <rPh sb="0" eb="2">
      <t>エキタイ</t>
    </rPh>
    <phoneticPr fontId="10"/>
  </si>
  <si>
    <t>福文堂</t>
    <rPh sb="0" eb="1">
      <t>フク</t>
    </rPh>
    <rPh sb="1" eb="2">
      <t>ブン</t>
    </rPh>
    <rPh sb="2" eb="3">
      <t>ドウ</t>
    </rPh>
    <phoneticPr fontId="10"/>
  </si>
  <si>
    <t>マウスパッドほか</t>
    <phoneticPr fontId="10"/>
  </si>
  <si>
    <t>コピー用紙</t>
    <rPh sb="3" eb="5">
      <t>ヨウシ</t>
    </rPh>
    <phoneticPr fontId="10"/>
  </si>
  <si>
    <t>FAX用トナーカートリッジ</t>
    <rPh sb="3" eb="4">
      <t>ヨウ</t>
    </rPh>
    <phoneticPr fontId="10"/>
  </si>
  <si>
    <t>トイレットペーパー</t>
    <phoneticPr fontId="10"/>
  </si>
  <si>
    <t>FBKタービンの購入</t>
    <rPh sb="8" eb="10">
      <t>コウニュウ</t>
    </rPh>
    <phoneticPr fontId="10"/>
  </si>
  <si>
    <t>大塚産業(株)</t>
    <rPh sb="0" eb="4">
      <t>オオツカサンギョウ</t>
    </rPh>
    <rPh sb="4" eb="7">
      <t>カ</t>
    </rPh>
    <phoneticPr fontId="10"/>
  </si>
  <si>
    <t>ウイルスバスター</t>
  </si>
  <si>
    <t>つなぎ</t>
    <phoneticPr fontId="10"/>
  </si>
  <si>
    <t>アラーム付き温湿度計ほか</t>
    <rPh sb="4" eb="5">
      <t>ツ</t>
    </rPh>
    <rPh sb="6" eb="10">
      <t>オンシツドケイ</t>
    </rPh>
    <phoneticPr fontId="10"/>
  </si>
  <si>
    <t>コロコロフロアクリンほか</t>
    <phoneticPr fontId="10"/>
  </si>
  <si>
    <t>カッティングシート</t>
    <phoneticPr fontId="10"/>
  </si>
  <si>
    <t>ハチアブマグナムジェットほか</t>
    <phoneticPr fontId="10"/>
  </si>
  <si>
    <t>モミジヤ金物店</t>
    <rPh sb="4" eb="7">
      <t>カナモノミセ</t>
    </rPh>
    <phoneticPr fontId="10"/>
  </si>
  <si>
    <t>有機肥料</t>
    <rPh sb="0" eb="2">
      <t>ユウキ</t>
    </rPh>
    <rPh sb="2" eb="4">
      <t>ヒリョウ</t>
    </rPh>
    <phoneticPr fontId="10"/>
  </si>
  <si>
    <t>キャブクリーナーほか</t>
    <phoneticPr fontId="10"/>
  </si>
  <si>
    <t>蛍光灯</t>
    <rPh sb="0" eb="3">
      <t>ケイコウトウ</t>
    </rPh>
    <phoneticPr fontId="10"/>
  </si>
  <si>
    <t>中村電気商会</t>
    <rPh sb="0" eb="2">
      <t>ナカムラ</t>
    </rPh>
    <rPh sb="2" eb="4">
      <t>デンキ</t>
    </rPh>
    <rPh sb="4" eb="6">
      <t>ショウカイ</t>
    </rPh>
    <phoneticPr fontId="10"/>
  </si>
  <si>
    <t>静電浄油機用コレクター</t>
    <rPh sb="0" eb="2">
      <t>セイデン</t>
    </rPh>
    <rPh sb="2" eb="4">
      <t>ジョウユ</t>
    </rPh>
    <rPh sb="4" eb="6">
      <t>キヨウ</t>
    </rPh>
    <phoneticPr fontId="10"/>
  </si>
  <si>
    <t>軽油</t>
    <rPh sb="0" eb="2">
      <t>ケイユ</t>
    </rPh>
    <phoneticPr fontId="10"/>
  </si>
  <si>
    <t>00214</t>
    <phoneticPr fontId="4"/>
  </si>
  <si>
    <t>00219</t>
    <phoneticPr fontId="4"/>
  </si>
  <si>
    <t>00232</t>
    <phoneticPr fontId="4"/>
  </si>
  <si>
    <t>00249</t>
    <phoneticPr fontId="4"/>
  </si>
  <si>
    <t>00260</t>
    <phoneticPr fontId="4"/>
  </si>
  <si>
    <t>00245</t>
    <phoneticPr fontId="4"/>
  </si>
  <si>
    <t>00191</t>
    <phoneticPr fontId="4"/>
  </si>
  <si>
    <t>00197</t>
    <phoneticPr fontId="4"/>
  </si>
  <si>
    <t>00231</t>
    <phoneticPr fontId="4"/>
  </si>
  <si>
    <t>00244</t>
    <phoneticPr fontId="4"/>
  </si>
  <si>
    <t>00226</t>
    <phoneticPr fontId="4"/>
  </si>
  <si>
    <t>00205</t>
    <phoneticPr fontId="4"/>
  </si>
  <si>
    <t>00208</t>
    <phoneticPr fontId="2"/>
  </si>
  <si>
    <t>00222</t>
    <phoneticPr fontId="2"/>
  </si>
  <si>
    <t>00235</t>
    <phoneticPr fontId="2"/>
  </si>
  <si>
    <t>00255</t>
    <phoneticPr fontId="2"/>
  </si>
  <si>
    <t>00280</t>
    <phoneticPr fontId="2"/>
  </si>
  <si>
    <t>00175</t>
    <phoneticPr fontId="2"/>
  </si>
  <si>
    <t>00268</t>
    <phoneticPr fontId="2"/>
  </si>
  <si>
    <t>00180</t>
    <phoneticPr fontId="2"/>
  </si>
  <si>
    <t>00226</t>
    <phoneticPr fontId="2"/>
  </si>
  <si>
    <t>00149</t>
    <phoneticPr fontId="2"/>
  </si>
  <si>
    <t>00150</t>
    <phoneticPr fontId="2"/>
  </si>
  <si>
    <t>00160</t>
    <phoneticPr fontId="2"/>
  </si>
  <si>
    <t>00166</t>
    <phoneticPr fontId="2"/>
  </si>
  <si>
    <t>00169</t>
    <phoneticPr fontId="2"/>
  </si>
  <si>
    <t>00174</t>
    <phoneticPr fontId="2"/>
  </si>
  <si>
    <t>00175</t>
    <phoneticPr fontId="2"/>
  </si>
  <si>
    <t>00179</t>
    <phoneticPr fontId="2"/>
  </si>
  <si>
    <t>00181</t>
    <phoneticPr fontId="2"/>
  </si>
  <si>
    <t>00182</t>
    <phoneticPr fontId="2"/>
  </si>
  <si>
    <t>00195</t>
    <phoneticPr fontId="2"/>
  </si>
  <si>
    <t>00196</t>
    <phoneticPr fontId="2"/>
  </si>
  <si>
    <t>00211</t>
    <phoneticPr fontId="2"/>
  </si>
  <si>
    <t>00167</t>
    <phoneticPr fontId="2"/>
  </si>
  <si>
    <t>00205</t>
    <phoneticPr fontId="2"/>
  </si>
  <si>
    <t>00400</t>
    <phoneticPr fontId="2"/>
  </si>
  <si>
    <t>00401</t>
    <phoneticPr fontId="2"/>
  </si>
  <si>
    <t>00402</t>
    <phoneticPr fontId="2"/>
  </si>
  <si>
    <t>00416</t>
    <phoneticPr fontId="2"/>
  </si>
  <si>
    <t>00420</t>
    <phoneticPr fontId="2"/>
  </si>
  <si>
    <t>00425</t>
    <phoneticPr fontId="2"/>
  </si>
  <si>
    <t>00426</t>
    <phoneticPr fontId="2"/>
  </si>
  <si>
    <t>00428</t>
    <phoneticPr fontId="2"/>
  </si>
  <si>
    <t>00430</t>
    <phoneticPr fontId="2"/>
  </si>
  <si>
    <t>00432</t>
    <phoneticPr fontId="2"/>
  </si>
  <si>
    <t>00433</t>
    <phoneticPr fontId="2"/>
  </si>
  <si>
    <t>00434</t>
    <phoneticPr fontId="2"/>
  </si>
  <si>
    <t>00448</t>
    <phoneticPr fontId="2"/>
  </si>
  <si>
    <t>00457</t>
    <phoneticPr fontId="2"/>
  </si>
  <si>
    <t>00461</t>
    <phoneticPr fontId="2"/>
  </si>
  <si>
    <t>00469</t>
    <phoneticPr fontId="2"/>
  </si>
  <si>
    <t>00470</t>
    <phoneticPr fontId="2"/>
  </si>
  <si>
    <t>00475</t>
    <phoneticPr fontId="2"/>
  </si>
  <si>
    <t>00481</t>
    <phoneticPr fontId="2"/>
  </si>
  <si>
    <t>00482</t>
    <phoneticPr fontId="2"/>
  </si>
  <si>
    <t>00486</t>
    <phoneticPr fontId="2"/>
  </si>
  <si>
    <t>00501</t>
    <phoneticPr fontId="2"/>
  </si>
  <si>
    <t>00511</t>
    <phoneticPr fontId="2"/>
  </si>
  <si>
    <t>00514</t>
    <phoneticPr fontId="2"/>
  </si>
  <si>
    <t>00528</t>
    <phoneticPr fontId="2"/>
  </si>
  <si>
    <t>00532</t>
    <phoneticPr fontId="2"/>
  </si>
  <si>
    <t>00538</t>
    <phoneticPr fontId="2"/>
  </si>
  <si>
    <t>00545</t>
    <phoneticPr fontId="2"/>
  </si>
  <si>
    <t>00546</t>
    <phoneticPr fontId="2"/>
  </si>
  <si>
    <t>00405</t>
    <phoneticPr fontId="2"/>
  </si>
  <si>
    <t>00431</t>
    <phoneticPr fontId="2"/>
  </si>
  <si>
    <t>00441</t>
    <phoneticPr fontId="2"/>
  </si>
  <si>
    <t>00446</t>
    <phoneticPr fontId="2"/>
  </si>
  <si>
    <t>00500</t>
    <phoneticPr fontId="2"/>
  </si>
  <si>
    <t>00516</t>
    <phoneticPr fontId="2"/>
  </si>
  <si>
    <t>00539</t>
    <phoneticPr fontId="2"/>
  </si>
  <si>
    <t>00544</t>
    <phoneticPr fontId="2"/>
  </si>
  <si>
    <t>00548</t>
    <phoneticPr fontId="2"/>
  </si>
  <si>
    <t>00271</t>
    <phoneticPr fontId="10"/>
  </si>
  <si>
    <t>00273</t>
    <phoneticPr fontId="10"/>
  </si>
  <si>
    <t>00275</t>
    <phoneticPr fontId="10"/>
  </si>
  <si>
    <t>00282</t>
    <phoneticPr fontId="10"/>
  </si>
  <si>
    <t>00283</t>
    <phoneticPr fontId="10"/>
  </si>
  <si>
    <t>00295</t>
    <phoneticPr fontId="10"/>
  </si>
  <si>
    <t>00296</t>
    <phoneticPr fontId="10"/>
  </si>
  <si>
    <t>00297</t>
    <phoneticPr fontId="10"/>
  </si>
  <si>
    <t>00298</t>
    <phoneticPr fontId="10"/>
  </si>
  <si>
    <t>00299</t>
    <phoneticPr fontId="10"/>
  </si>
  <si>
    <t>00309</t>
    <phoneticPr fontId="10"/>
  </si>
  <si>
    <t>00310</t>
    <phoneticPr fontId="10"/>
  </si>
  <si>
    <t>00311</t>
    <phoneticPr fontId="10"/>
  </si>
  <si>
    <t>00317</t>
    <phoneticPr fontId="10"/>
  </si>
  <si>
    <t>00322</t>
    <phoneticPr fontId="10"/>
  </si>
  <si>
    <t>00326</t>
    <phoneticPr fontId="10"/>
  </si>
  <si>
    <t>00328</t>
    <phoneticPr fontId="2"/>
  </si>
  <si>
    <t>00331</t>
    <phoneticPr fontId="2"/>
  </si>
  <si>
    <t>00332</t>
    <phoneticPr fontId="10"/>
  </si>
  <si>
    <t>00334</t>
    <phoneticPr fontId="2"/>
  </si>
  <si>
    <t>00335</t>
    <phoneticPr fontId="10"/>
  </si>
  <si>
    <t>00338</t>
    <phoneticPr fontId="10"/>
  </si>
  <si>
    <t>00342</t>
    <phoneticPr fontId="10"/>
  </si>
  <si>
    <t>00344</t>
    <phoneticPr fontId="10"/>
  </si>
  <si>
    <t>00352</t>
    <phoneticPr fontId="10"/>
  </si>
  <si>
    <t>00357</t>
    <phoneticPr fontId="10"/>
  </si>
  <si>
    <t>00359</t>
    <phoneticPr fontId="10"/>
  </si>
  <si>
    <t>00364</t>
    <phoneticPr fontId="10"/>
  </si>
  <si>
    <t>ﾛｲﾔﾙﾎｰﾑｾﾝﾀｰ（株）</t>
    <phoneticPr fontId="2"/>
  </si>
  <si>
    <t>ﾛｲﾔﾙﾎｰﾑｾﾝﾀｰ（株）</t>
    <phoneticPr fontId="2"/>
  </si>
  <si>
    <t>（株）関東小池</t>
    <rPh sb="3" eb="5">
      <t>カントウ</t>
    </rPh>
    <rPh sb="5" eb="7">
      <t>コイケ</t>
    </rPh>
    <phoneticPr fontId="2"/>
  </si>
  <si>
    <t>（株）ワイソリューション</t>
    <phoneticPr fontId="2"/>
  </si>
  <si>
    <t>（株）カインズ</t>
    <phoneticPr fontId="2"/>
  </si>
  <si>
    <t>コニカミノルタジャパン（株）</t>
    <phoneticPr fontId="2"/>
  </si>
  <si>
    <t>（株）ねずらむ</t>
    <phoneticPr fontId="2"/>
  </si>
  <si>
    <t>（株）セラビ</t>
    <phoneticPr fontId="2"/>
  </si>
  <si>
    <t>前澤給装工業（株）</t>
    <rPh sb="0" eb="4">
      <t>マエザワキュウソウ</t>
    </rPh>
    <rPh sb="4" eb="6">
      <t>コウギョウ</t>
    </rPh>
    <phoneticPr fontId="2"/>
  </si>
  <si>
    <t>ミドリ安全（株）</t>
    <rPh sb="3" eb="5">
      <t>アンゼン</t>
    </rPh>
    <phoneticPr fontId="2"/>
  </si>
  <si>
    <t>（株）ヒラノ</t>
    <phoneticPr fontId="2"/>
  </si>
  <si>
    <t>タイガー工業（株）</t>
    <phoneticPr fontId="2"/>
  </si>
  <si>
    <t>日欧事務機（株）</t>
    <phoneticPr fontId="2"/>
  </si>
  <si>
    <t>（株）セラビ</t>
    <phoneticPr fontId="2"/>
  </si>
  <si>
    <t>フジテコム（株）東京支店</t>
    <phoneticPr fontId="2"/>
  </si>
  <si>
    <t>（株）欧文社</t>
    <phoneticPr fontId="2"/>
  </si>
  <si>
    <t>（株）沢井</t>
    <phoneticPr fontId="2"/>
  </si>
  <si>
    <t>（株）セラビ</t>
    <phoneticPr fontId="2"/>
  </si>
  <si>
    <t>（株）横浜ディエスジャパン</t>
    <phoneticPr fontId="2"/>
  </si>
  <si>
    <t>（株）カントー</t>
    <phoneticPr fontId="2"/>
  </si>
  <si>
    <t>（株）カントー</t>
    <phoneticPr fontId="2"/>
  </si>
  <si>
    <t>（株）小林リビング</t>
    <rPh sb="3" eb="5">
      <t>コバヤシ</t>
    </rPh>
    <phoneticPr fontId="2"/>
  </si>
  <si>
    <t>（株）欧文社</t>
    <phoneticPr fontId="2"/>
  </si>
  <si>
    <t>湘南科学（株）</t>
    <rPh sb="0" eb="2">
      <t>ショウナン</t>
    </rPh>
    <rPh sb="2" eb="4">
      <t>カガク</t>
    </rPh>
    <phoneticPr fontId="2"/>
  </si>
  <si>
    <t>丸善雄松堂（株）</t>
    <rPh sb="0" eb="5">
      <t>マルゼンユウショウドウ</t>
    </rPh>
    <phoneticPr fontId="4"/>
  </si>
  <si>
    <t>尾崎理化（株）</t>
    <rPh sb="0" eb="2">
      <t>オザキ</t>
    </rPh>
    <rPh sb="2" eb="4">
      <t>リカ</t>
    </rPh>
    <phoneticPr fontId="2"/>
  </si>
  <si>
    <t>（株）カインズ</t>
    <phoneticPr fontId="2"/>
  </si>
  <si>
    <t>（株）カインズ</t>
    <phoneticPr fontId="2"/>
  </si>
  <si>
    <t>大塚産業（株）</t>
    <phoneticPr fontId="2"/>
  </si>
  <si>
    <t>（株）カインズ</t>
    <phoneticPr fontId="10"/>
  </si>
  <si>
    <t>（株）文盛堂</t>
    <rPh sb="3" eb="6">
      <t>ブンセイドウ</t>
    </rPh>
    <rPh sb="5" eb="6">
      <t>ドウ</t>
    </rPh>
    <phoneticPr fontId="10"/>
  </si>
  <si>
    <t>（株）井上商事</t>
    <rPh sb="3" eb="5">
      <t>イノウエ</t>
    </rPh>
    <rPh sb="5" eb="7">
      <t>ショウジ</t>
    </rPh>
    <phoneticPr fontId="10"/>
  </si>
  <si>
    <t>（株）洋文堂</t>
    <rPh sb="3" eb="5">
      <t>ヨウブン</t>
    </rPh>
    <rPh sb="5" eb="6">
      <t>ドウ</t>
    </rPh>
    <phoneticPr fontId="10"/>
  </si>
  <si>
    <t>（株）ジムオール</t>
    <phoneticPr fontId="10"/>
  </si>
  <si>
    <t>（株）力金物店</t>
    <rPh sb="3" eb="4">
      <t>チカラ</t>
    </rPh>
    <rPh sb="4" eb="6">
      <t>カナモノ</t>
    </rPh>
    <rPh sb="6" eb="7">
      <t>テン</t>
    </rPh>
    <phoneticPr fontId="10"/>
  </si>
  <si>
    <t>（株）力金物店</t>
    <rPh sb="3" eb="4">
      <t>チカラ</t>
    </rPh>
    <rPh sb="4" eb="7">
      <t>カナモノテン</t>
    </rPh>
    <phoneticPr fontId="10"/>
  </si>
  <si>
    <t>（株）ミリオン事務機器</t>
    <rPh sb="7" eb="9">
      <t>ジム</t>
    </rPh>
    <rPh sb="9" eb="11">
      <t>キキ</t>
    </rPh>
    <phoneticPr fontId="10"/>
  </si>
  <si>
    <t>富士ゼロックス（株）</t>
    <rPh sb="0" eb="2">
      <t>フジ</t>
    </rPh>
    <phoneticPr fontId="10"/>
  </si>
  <si>
    <t>（株）ニッパ</t>
    <phoneticPr fontId="10"/>
  </si>
  <si>
    <t>（株）ワークマン</t>
    <phoneticPr fontId="10"/>
  </si>
  <si>
    <t>（株）ジムオール</t>
    <phoneticPr fontId="10"/>
  </si>
  <si>
    <t>（株）文盛堂</t>
    <rPh sb="3" eb="6">
      <t>ブンセイドウ</t>
    </rPh>
    <phoneticPr fontId="10"/>
  </si>
  <si>
    <t>アクアサービス（株）</t>
    <phoneticPr fontId="10"/>
  </si>
  <si>
    <t>（株）江成屋</t>
    <rPh sb="3" eb="5">
      <t>エナリ</t>
    </rPh>
    <rPh sb="5" eb="6">
      <t>ヤ</t>
    </rPh>
    <phoneticPr fontId="10"/>
  </si>
  <si>
    <t>東京産業（株）</t>
    <rPh sb="0" eb="2">
      <t>トウキョウ</t>
    </rPh>
    <rPh sb="2" eb="4">
      <t>サンギョウ</t>
    </rPh>
    <phoneticPr fontId="10"/>
  </si>
  <si>
    <t>（有）橋南堂</t>
    <rPh sb="3" eb="4">
      <t>ハシ</t>
    </rPh>
    <rPh sb="4" eb="5">
      <t>ミナミ</t>
    </rPh>
    <rPh sb="5" eb="6">
      <t>ドウ</t>
    </rPh>
    <phoneticPr fontId="10"/>
  </si>
  <si>
    <t>（有）アベコー</t>
    <phoneticPr fontId="10"/>
  </si>
  <si>
    <t>（有）西村電気</t>
    <rPh sb="3" eb="5">
      <t>ニシムラ</t>
    </rPh>
    <rPh sb="5" eb="7">
      <t>デンキ</t>
    </rPh>
    <phoneticPr fontId="10"/>
  </si>
  <si>
    <t>（有）アベコー</t>
    <phoneticPr fontId="10"/>
  </si>
  <si>
    <t>（有）志村商店</t>
    <rPh sb="3" eb="5">
      <t>シムラ</t>
    </rPh>
    <rPh sb="5" eb="7">
      <t>ショウテン</t>
    </rPh>
    <phoneticPr fontId="10"/>
  </si>
  <si>
    <t>随意契約による物品購入状況一覧表　平成30年度第３四半期分</t>
    <rPh sb="13" eb="15">
      <t>イチラン</t>
    </rPh>
    <rPh sb="15" eb="16">
      <t>ヒョウ</t>
    </rPh>
    <phoneticPr fontId="2"/>
  </si>
  <si>
    <t>ホワイトボード用イレーザーほか</t>
    <phoneticPr fontId="2"/>
  </si>
  <si>
    <t>00971</t>
    <phoneticPr fontId="2"/>
  </si>
  <si>
    <t>（株）ミナト事務器</t>
    <phoneticPr fontId="2"/>
  </si>
  <si>
    <t>地下式消火栓用水圧測定器の購入</t>
    <phoneticPr fontId="2"/>
  </si>
  <si>
    <t>（有）アツギ機材</t>
    <phoneticPr fontId="2"/>
  </si>
  <si>
    <t>水道</t>
    <phoneticPr fontId="2"/>
  </si>
  <si>
    <t>資金</t>
    <rPh sb="0" eb="2">
      <t>シキン</t>
    </rPh>
    <phoneticPr fontId="2"/>
  </si>
  <si>
    <t>（株）ねずらむ</t>
    <phoneticPr fontId="2"/>
  </si>
  <si>
    <t>安全長靴の購入</t>
    <phoneticPr fontId="2"/>
  </si>
  <si>
    <t>（株）原田</t>
    <phoneticPr fontId="2"/>
  </si>
  <si>
    <t>差込式媒介金具ほかの購入</t>
    <phoneticPr fontId="2"/>
  </si>
  <si>
    <t>高千穂通商（株）</t>
    <phoneticPr fontId="2"/>
  </si>
  <si>
    <t xml:space="preserve">デジタルコードレス電話機ほかの購入 </t>
    <phoneticPr fontId="2"/>
  </si>
  <si>
    <t xml:space="preserve">測量用ポールほかの購入  </t>
    <phoneticPr fontId="2"/>
  </si>
  <si>
    <t>（有）二川屋商店</t>
    <phoneticPr fontId="2"/>
  </si>
  <si>
    <t xml:space="preserve">セキュリティカードの購入          </t>
    <phoneticPr fontId="2"/>
  </si>
  <si>
    <t>大星ビル管理（株）神奈川支店</t>
    <phoneticPr fontId="2"/>
  </si>
  <si>
    <t xml:space="preserve">２０１９年版カレンダーの購入  </t>
    <phoneticPr fontId="2"/>
  </si>
  <si>
    <t>（株）トミヤ</t>
    <rPh sb="0" eb="3">
      <t>カブ</t>
    </rPh>
    <phoneticPr fontId="2"/>
  </si>
  <si>
    <t xml:space="preserve">マイクロカットシュレッダーの購入      </t>
    <phoneticPr fontId="2"/>
  </si>
  <si>
    <t>（株）ワイソリューション</t>
    <phoneticPr fontId="2"/>
  </si>
  <si>
    <t>富士（株）</t>
    <phoneticPr fontId="2"/>
  </si>
  <si>
    <t xml:space="preserve">コードレス子機用充電池ほかの購入 </t>
    <phoneticPr fontId="2"/>
  </si>
  <si>
    <t>（有）ヤマキ文具店</t>
    <phoneticPr fontId="2"/>
  </si>
  <si>
    <t>ディスプレイモニタの購入</t>
    <phoneticPr fontId="2"/>
  </si>
  <si>
    <t>（株）山下商店</t>
    <phoneticPr fontId="2"/>
  </si>
  <si>
    <t>プロジェクターほかの購入</t>
    <phoneticPr fontId="2"/>
  </si>
  <si>
    <t>（株）神奈中情報システム</t>
    <phoneticPr fontId="2"/>
  </si>
  <si>
    <t>先芯・踏抜き防止板入り長靴の購入</t>
    <phoneticPr fontId="2"/>
  </si>
  <si>
    <t>（株）原田</t>
    <phoneticPr fontId="2"/>
  </si>
  <si>
    <t>消防用ホースほかの購入</t>
    <phoneticPr fontId="2"/>
  </si>
  <si>
    <t>（株）関東小池</t>
    <phoneticPr fontId="2"/>
  </si>
  <si>
    <t>アルミトランクほかの購入</t>
    <phoneticPr fontId="2"/>
  </si>
  <si>
    <t>（株）有隣堂</t>
    <phoneticPr fontId="2"/>
  </si>
  <si>
    <t>モバイルWi-Fiルーターほかの購入</t>
    <phoneticPr fontId="2"/>
  </si>
  <si>
    <t>コネクシオ（株）</t>
    <phoneticPr fontId="2"/>
  </si>
  <si>
    <t>自転車の購入</t>
    <phoneticPr fontId="2"/>
  </si>
  <si>
    <t>（株）あさひ</t>
    <phoneticPr fontId="2"/>
  </si>
  <si>
    <t>トモエ丸筒ほかの購入</t>
    <phoneticPr fontId="2"/>
  </si>
  <si>
    <t>（株）ねずらむ</t>
    <phoneticPr fontId="2"/>
  </si>
  <si>
    <t>電気</t>
    <phoneticPr fontId="2"/>
  </si>
  <si>
    <t>テプラほかの購入</t>
    <phoneticPr fontId="2"/>
  </si>
  <si>
    <t>（株）マルハチ</t>
    <phoneticPr fontId="2"/>
  </si>
  <si>
    <t>00983</t>
    <phoneticPr fontId="2"/>
  </si>
  <si>
    <t>01059</t>
    <phoneticPr fontId="2"/>
  </si>
  <si>
    <t>01068</t>
    <phoneticPr fontId="2"/>
  </si>
  <si>
    <t>01094</t>
    <phoneticPr fontId="2"/>
  </si>
  <si>
    <t>01126</t>
    <phoneticPr fontId="2"/>
  </si>
  <si>
    <t>01171</t>
    <phoneticPr fontId="2"/>
  </si>
  <si>
    <t>01174</t>
    <phoneticPr fontId="2"/>
  </si>
  <si>
    <t>01191</t>
    <phoneticPr fontId="2"/>
  </si>
  <si>
    <t>01211</t>
    <phoneticPr fontId="2"/>
  </si>
  <si>
    <t>01212</t>
    <phoneticPr fontId="2"/>
  </si>
  <si>
    <t>01233</t>
    <phoneticPr fontId="2"/>
  </si>
  <si>
    <t>01245</t>
    <phoneticPr fontId="2"/>
  </si>
  <si>
    <t>01272</t>
    <phoneticPr fontId="2"/>
  </si>
  <si>
    <t>01290</t>
    <phoneticPr fontId="2"/>
  </si>
  <si>
    <t>01301</t>
    <phoneticPr fontId="2"/>
  </si>
  <si>
    <t>01288</t>
    <phoneticPr fontId="2"/>
  </si>
  <si>
    <t>01287</t>
    <phoneticPr fontId="2"/>
  </si>
  <si>
    <t>01322</t>
    <phoneticPr fontId="2"/>
  </si>
  <si>
    <t>01324</t>
    <phoneticPr fontId="2"/>
  </si>
  <si>
    <t>電気・酒匂</t>
    <rPh sb="0" eb="2">
      <t>デンキ</t>
    </rPh>
    <rPh sb="3" eb="5">
      <t>サカワ</t>
    </rPh>
    <phoneticPr fontId="2"/>
  </si>
  <si>
    <t>水道・電気
資金・共同</t>
    <rPh sb="0" eb="2">
      <t>スイドウ</t>
    </rPh>
    <rPh sb="3" eb="5">
      <t>デンキ</t>
    </rPh>
    <rPh sb="6" eb="8">
      <t>シキン</t>
    </rPh>
    <rPh sb="9" eb="11">
      <t>キョウドウ</t>
    </rPh>
    <phoneticPr fontId="2"/>
  </si>
  <si>
    <t>寒川浄水場（水道水質センター）</t>
    <rPh sb="0" eb="2">
      <t>サムカワ</t>
    </rPh>
    <rPh sb="2" eb="5">
      <t>ジョウスイジョウ</t>
    </rPh>
    <rPh sb="6" eb="10">
      <t>スイドウスイシツ</t>
    </rPh>
    <phoneticPr fontId="2"/>
  </si>
  <si>
    <t>インクジェットプリンタ用インクカートリッジ6色パックほか16点の購入</t>
    <rPh sb="11" eb="12">
      <t>ヨウ</t>
    </rPh>
    <rPh sb="22" eb="23">
      <t>ショク</t>
    </rPh>
    <rPh sb="30" eb="31">
      <t>テン</t>
    </rPh>
    <rPh sb="32" eb="34">
      <t>コウニュウ</t>
    </rPh>
    <phoneticPr fontId="2"/>
  </si>
  <si>
    <t>ふせん50×15㎜ほか21点の購入</t>
    <rPh sb="13" eb="14">
      <t>テン</t>
    </rPh>
    <rPh sb="15" eb="17">
      <t>コウニュウ</t>
    </rPh>
    <phoneticPr fontId="2"/>
  </si>
  <si>
    <t>コーナン商事（株）中央連関店</t>
    <rPh sb="4" eb="6">
      <t>ショウジ</t>
    </rPh>
    <rPh sb="6" eb="9">
      <t>カブ</t>
    </rPh>
    <rPh sb="9" eb="11">
      <t>チュウオウ</t>
    </rPh>
    <rPh sb="11" eb="13">
      <t>レンカン</t>
    </rPh>
    <rPh sb="13" eb="14">
      <t>テン</t>
    </rPh>
    <phoneticPr fontId="2"/>
  </si>
  <si>
    <t>コーナン商事(株)鎌倉大船店</t>
    <rPh sb="4" eb="6">
      <t>ショウジ</t>
    </rPh>
    <rPh sb="6" eb="9">
      <t>カブ</t>
    </rPh>
    <rPh sb="9" eb="11">
      <t>カマクラ</t>
    </rPh>
    <rPh sb="11" eb="13">
      <t>オオフナ</t>
    </rPh>
    <rPh sb="13" eb="14">
      <t>テン</t>
    </rPh>
    <phoneticPr fontId="2"/>
  </si>
  <si>
    <t>（株）ビーバートザン</t>
    <phoneticPr fontId="2"/>
  </si>
  <si>
    <t>（株）欧文社</t>
    <phoneticPr fontId="2"/>
  </si>
  <si>
    <t>（株）ヤマダ電機厚木営業所</t>
    <rPh sb="8" eb="10">
      <t>アツギ</t>
    </rPh>
    <rPh sb="10" eb="13">
      <t>エイギョウショ</t>
    </rPh>
    <phoneticPr fontId="2"/>
  </si>
  <si>
    <t>（株）ヤマダ電機厚木営業所</t>
    <phoneticPr fontId="2"/>
  </si>
  <si>
    <t>前澤給装工業（株）</t>
    <phoneticPr fontId="2"/>
  </si>
  <si>
    <t>（株）ビーバートザン厚木店</t>
    <rPh sb="10" eb="12">
      <t>アツギ</t>
    </rPh>
    <rPh sb="12" eb="13">
      <t>テン</t>
    </rPh>
    <phoneticPr fontId="2"/>
  </si>
  <si>
    <t>（株）横浜ディエスジャパン厚木店</t>
    <rPh sb="13" eb="15">
      <t>アツギ</t>
    </rPh>
    <rPh sb="15" eb="16">
      <t>テン</t>
    </rPh>
    <phoneticPr fontId="2"/>
  </si>
  <si>
    <t>（株）LIXILビバ綾瀬店</t>
    <rPh sb="10" eb="13">
      <t>アヤセテン</t>
    </rPh>
    <phoneticPr fontId="2"/>
  </si>
  <si>
    <t>（株）ヤマダ電機海老名営業所</t>
    <rPh sb="6" eb="8">
      <t>デンキ</t>
    </rPh>
    <rPh sb="8" eb="11">
      <t>エビナ</t>
    </rPh>
    <rPh sb="11" eb="14">
      <t>エイギョウショ</t>
    </rPh>
    <phoneticPr fontId="2"/>
  </si>
  <si>
    <t>（株）LIXILビバ綾瀬店</t>
    <rPh sb="10" eb="12">
      <t>アヤセ</t>
    </rPh>
    <rPh sb="12" eb="13">
      <t>テン</t>
    </rPh>
    <phoneticPr fontId="2"/>
  </si>
  <si>
    <t>（株）横浜ディエスジャパン厚木店</t>
    <rPh sb="3" eb="5">
      <t>ヨコハマ</t>
    </rPh>
    <rPh sb="13" eb="15">
      <t>アツギ</t>
    </rPh>
    <rPh sb="15" eb="16">
      <t>テン</t>
    </rPh>
    <phoneticPr fontId="4"/>
  </si>
  <si>
    <t>コーナン商事（株）中央林間店</t>
    <rPh sb="4" eb="6">
      <t>ショウジ</t>
    </rPh>
    <rPh sb="9" eb="11">
      <t>チュウオウ</t>
    </rPh>
    <rPh sb="11" eb="13">
      <t>リンカン</t>
    </rPh>
    <rPh sb="13" eb="14">
      <t>テン</t>
    </rPh>
    <phoneticPr fontId="4"/>
  </si>
  <si>
    <t>（株）ビーバートザン　ビーバープロ厚木店</t>
    <rPh sb="17" eb="19">
      <t>アツギ</t>
    </rPh>
    <rPh sb="19" eb="20">
      <t>テン</t>
    </rPh>
    <phoneticPr fontId="2"/>
  </si>
  <si>
    <t>表彰用丸筒ほかの購入</t>
    <rPh sb="0" eb="2">
      <t>ヒョウショウ</t>
    </rPh>
    <rPh sb="2" eb="3">
      <t>ヨウ</t>
    </rPh>
    <phoneticPr fontId="2"/>
  </si>
  <si>
    <t>トイレットペーパー購入</t>
    <rPh sb="9" eb="11">
      <t>コウニュウ</t>
    </rPh>
    <phoneticPr fontId="2"/>
  </si>
  <si>
    <t>（有）豊本書店</t>
    <rPh sb="0" eb="3">
      <t>ユウ</t>
    </rPh>
    <rPh sb="3" eb="5">
      <t>トヨモト</t>
    </rPh>
    <rPh sb="5" eb="7">
      <t>ショテン</t>
    </rPh>
    <phoneticPr fontId="2"/>
  </si>
  <si>
    <t>（有）オガワ</t>
    <rPh sb="0" eb="3">
      <t>ユウ</t>
    </rPh>
    <phoneticPr fontId="2"/>
  </si>
  <si>
    <t>前澤給装工業（株）</t>
    <rPh sb="6" eb="9">
      <t>カブ</t>
    </rPh>
    <phoneticPr fontId="2"/>
  </si>
  <si>
    <t>トイレットペーパー購入代</t>
    <rPh sb="9" eb="12">
      <t>コウニュウダイ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</si>
</sst>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00000000000\ "/>
    <numFmt numFmtId="178" formatCode="00000"/>
    <numFmt numFmtId="179" formatCode="[$-411]ge\.mm\.dd"/>
    <numFmt numFmtId="180" formatCode="#,##0_);[Red]\(#,##0\)"/>
  </numFmts>
  <fonts count="14" x14ac:knownFonts="1">
    <font>
      <sz val="12"/>
      <color theme="1"/>
      <name val="ＭＳ 明朝"/>
      <family val="2"/>
      <charset val="128"/>
    </font>
    <font>
      <sz val="12"/>
      <color theme="1"/>
      <name val="ＭＳ 明朝"/>
      <family val="2"/>
      <charset val="128"/>
    </font>
    <font>
      <sz val="6"/>
      <name val="ＭＳ 明朝"/>
      <family val="2"/>
      <charset val="128"/>
    </font>
    <font>
      <sz val="12"/>
      <color theme="1"/>
      <name val="ＭＳ 明朝"/>
      <family val="1"/>
      <charset val="128"/>
    </font>
    <font>
      <sz val="6"/>
      <name val="ＭＳ Ｐゴシック"/>
      <family val="2"/>
      <charset val="128"/>
      <scheme val="minor"/>
    </font>
    <font>
      <sz val="11"/>
      <color theme="1"/>
      <name val="ＭＳ 明朝"/>
      <family val="1"/>
      <charset val="128"/>
    </font>
    <font>
      <sz val="11"/>
      <name val="ＭＳ 明朝"/>
      <family val="1"/>
      <charset val="128"/>
    </font>
    <font>
      <sz val="11"/>
      <color theme="1"/>
      <name val="ＭＳ 明朝"/>
      <family val="2"/>
      <charset val="128"/>
    </font>
    <font>
      <u/>
      <sz val="11"/>
      <color theme="1"/>
      <name val="ＭＳ 明朝"/>
      <family val="1"/>
      <charset val="128"/>
    </font>
    <font>
      <b/>
      <sz val="11"/>
      <color theme="1"/>
      <name val="ＭＳ 明朝"/>
      <family val="1"/>
      <charset val="128"/>
    </font>
    <font>
      <sz val="6"/>
      <name val="ＭＳ Ｐゴシック"/>
      <family val="3"/>
      <charset val="128"/>
    </font>
    <font>
      <sz val="11"/>
      <color theme="1"/>
      <name val="ＭＳ Ｐ明朝"/>
      <family val="1"/>
      <charset val="128"/>
    </font>
    <font>
      <sz val="8"/>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auto="1"/>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0" fontId="3" fillId="0" borderId="0" xfId="0" applyFont="1" applyFill="1">
      <alignment vertical="center"/>
    </xf>
    <xf numFmtId="177" fontId="3" fillId="0" borderId="0" xfId="0" applyNumberFormat="1" applyFont="1" applyFill="1">
      <alignment vertical="center"/>
    </xf>
    <xf numFmtId="178" fontId="3" fillId="0" borderId="0" xfId="0" applyNumberFormat="1" applyFont="1" applyFill="1">
      <alignment vertical="center"/>
    </xf>
    <xf numFmtId="49" fontId="5" fillId="0" borderId="1" xfId="0" applyNumberFormat="1" applyFont="1" applyBorder="1" applyAlignment="1">
      <alignment horizontal="center" vertical="center"/>
    </xf>
    <xf numFmtId="49" fontId="5" fillId="0" borderId="1" xfId="0" quotePrefix="1" applyNumberFormat="1" applyFont="1" applyBorder="1" applyAlignment="1">
      <alignment horizontal="center" vertical="center"/>
    </xf>
    <xf numFmtId="0" fontId="5" fillId="0" borderId="1" xfId="2" applyFont="1" applyBorder="1" applyAlignment="1">
      <alignment horizontal="center" vertical="center" shrinkToFit="1"/>
    </xf>
    <xf numFmtId="0" fontId="5" fillId="0" borderId="1" xfId="0" applyFont="1" applyBorder="1" applyAlignment="1">
      <alignment horizontal="center" vertical="center"/>
    </xf>
    <xf numFmtId="49" fontId="5" fillId="0" borderId="1" xfId="2" applyNumberFormat="1" applyFont="1" applyBorder="1" applyAlignment="1">
      <alignment horizontal="center" vertical="center"/>
    </xf>
    <xf numFmtId="0" fontId="5" fillId="0" borderId="1" xfId="2" applyFont="1" applyBorder="1" applyAlignment="1">
      <alignment horizontal="lef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applyAlignment="1">
      <alignment horizontal="center" vertical="top" shrinkToFi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vertical="center" shrinkToFit="1"/>
    </xf>
    <xf numFmtId="0" fontId="5" fillId="0" borderId="0" xfId="2" applyFont="1" applyFill="1" applyBorder="1" applyAlignment="1">
      <alignment vertical="center"/>
    </xf>
    <xf numFmtId="0" fontId="5" fillId="0" borderId="0" xfId="2" applyFont="1" applyFill="1" applyAlignment="1">
      <alignment vertical="center"/>
    </xf>
    <xf numFmtId="0" fontId="5" fillId="0" borderId="1" xfId="2" applyFont="1" applyFill="1" applyBorder="1" applyAlignment="1">
      <alignment horizontal="center" vertical="center"/>
    </xf>
    <xf numFmtId="0" fontId="5" fillId="0" borderId="0" xfId="0"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vertical="center" shrinkToFit="1"/>
    </xf>
    <xf numFmtId="49" fontId="8" fillId="0" borderId="2"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quotePrefix="1"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8" fillId="0" borderId="2" xfId="0" applyFont="1" applyFill="1" applyBorder="1" applyAlignment="1">
      <alignment horizontal="right"/>
    </xf>
    <xf numFmtId="38" fontId="5" fillId="0" borderId="0" xfId="1"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Alignment="1">
      <alignment vertical="center"/>
    </xf>
    <xf numFmtId="179" fontId="5" fillId="0" borderId="0" xfId="0" applyNumberFormat="1" applyFont="1" applyFill="1" applyAlignment="1">
      <alignment vertical="center"/>
    </xf>
    <xf numFmtId="179" fontId="5" fillId="0" borderId="1" xfId="0" applyNumberFormat="1" applyFont="1" applyFill="1" applyBorder="1" applyAlignment="1">
      <alignment horizontal="center" vertical="center"/>
    </xf>
    <xf numFmtId="179" fontId="5" fillId="0" borderId="1" xfId="0" applyNumberFormat="1" applyFont="1" applyBorder="1" applyAlignment="1">
      <alignment horizontal="right" vertical="center"/>
    </xf>
    <xf numFmtId="179" fontId="5" fillId="0" borderId="0" xfId="0" applyNumberFormat="1" applyFont="1" applyFill="1" applyBorder="1" applyAlignment="1">
      <alignment vertical="center"/>
    </xf>
    <xf numFmtId="0" fontId="7" fillId="0" borderId="1" xfId="0" applyFont="1" applyBorder="1" applyAlignment="1">
      <alignment horizontal="center" vertical="center" shrinkToFit="1"/>
    </xf>
    <xf numFmtId="0" fontId="5" fillId="0" borderId="4" xfId="2" applyFont="1" applyFill="1" applyBorder="1" applyAlignment="1">
      <alignment horizontal="left" vertical="center"/>
    </xf>
    <xf numFmtId="0" fontId="5" fillId="0" borderId="1" xfId="0" applyFont="1" applyBorder="1" applyAlignment="1">
      <alignment horizontal="left" vertical="center"/>
    </xf>
    <xf numFmtId="176" fontId="5" fillId="0" borderId="1" xfId="0" applyNumberFormat="1" applyFont="1" applyBorder="1" applyAlignment="1">
      <alignment horizontal="center" vertical="center"/>
    </xf>
    <xf numFmtId="0" fontId="5" fillId="0" borderId="1" xfId="0" applyFont="1" applyBorder="1" applyAlignment="1">
      <alignment horizontal="left" vertical="center" shrinkToFit="1"/>
    </xf>
    <xf numFmtId="176" fontId="5" fillId="0" borderId="1" xfId="0" applyNumberFormat="1" applyFont="1" applyBorder="1" applyAlignment="1">
      <alignment horizontal="center" vertical="center" shrinkToFit="1"/>
    </xf>
    <xf numFmtId="176" fontId="5" fillId="0" borderId="1" xfId="1"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1" xfId="2" applyFont="1" applyBorder="1" applyAlignment="1">
      <alignment horizontal="left" vertical="center" shrinkToFit="1"/>
    </xf>
    <xf numFmtId="176" fontId="5" fillId="0" borderId="1" xfId="2" applyNumberFormat="1" applyFont="1" applyBorder="1" applyAlignment="1">
      <alignment horizontal="center" vertical="center" shrinkToFit="1"/>
    </xf>
    <xf numFmtId="176" fontId="5" fillId="0" borderId="1" xfId="2" applyNumberFormat="1" applyFont="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176" fontId="5" fillId="0" borderId="3" xfId="0" applyNumberFormat="1" applyFont="1" applyBorder="1" applyAlignment="1">
      <alignment horizontal="center" vertical="center"/>
    </xf>
    <xf numFmtId="180" fontId="5" fillId="0" borderId="1" xfId="1" applyNumberFormat="1" applyFont="1" applyBorder="1" applyAlignment="1">
      <alignment vertical="center"/>
    </xf>
    <xf numFmtId="180" fontId="6" fillId="0" borderId="1" xfId="3" applyNumberFormat="1" applyFont="1" applyBorder="1" applyAlignment="1">
      <alignment vertical="center"/>
    </xf>
    <xf numFmtId="180" fontId="5" fillId="0" borderId="1" xfId="2" applyNumberFormat="1" applyFont="1" applyBorder="1" applyAlignment="1">
      <alignment vertical="center"/>
    </xf>
    <xf numFmtId="180" fontId="5" fillId="0" borderId="1" xfId="3" applyNumberFormat="1" applyFont="1" applyBorder="1" applyAlignment="1">
      <alignment vertical="center"/>
    </xf>
    <xf numFmtId="0" fontId="6" fillId="4" borderId="1" xfId="0" applyNumberFormat="1" applyFont="1" applyFill="1" applyBorder="1" applyAlignment="1" applyProtection="1">
      <alignment horizontal="left" vertical="center" wrapText="1"/>
    </xf>
    <xf numFmtId="180" fontId="5" fillId="0" borderId="1" xfId="1" applyNumberFormat="1" applyFont="1" applyFill="1" applyBorder="1" applyAlignment="1">
      <alignment vertical="center"/>
    </xf>
    <xf numFmtId="176" fontId="6" fillId="0" borderId="1" xfId="0" quotePrefix="1" applyNumberFormat="1" applyFont="1" applyBorder="1" applyAlignment="1">
      <alignment horizontal="center" vertical="center"/>
    </xf>
    <xf numFmtId="176" fontId="6" fillId="0" borderId="1" xfId="0" applyNumberFormat="1" applyFont="1" applyBorder="1" applyAlignment="1">
      <alignment horizontal="center" vertical="center"/>
    </xf>
    <xf numFmtId="176" fontId="5" fillId="0" borderId="1" xfId="0" quotePrefix="1" applyNumberFormat="1" applyFont="1" applyBorder="1" applyAlignment="1">
      <alignment horizontal="center" vertical="center"/>
    </xf>
    <xf numFmtId="0" fontId="0" fillId="3" borderId="0" xfId="0" applyFill="1">
      <alignment vertical="center"/>
    </xf>
    <xf numFmtId="0" fontId="5" fillId="2" borderId="1" xfId="0" applyFont="1" applyFill="1" applyBorder="1" applyAlignment="1">
      <alignment horizontal="left" vertical="center"/>
    </xf>
    <xf numFmtId="0" fontId="5" fillId="2" borderId="6" xfId="0" applyFont="1" applyFill="1" applyBorder="1" applyAlignment="1">
      <alignment horizontal="left" vertical="center"/>
    </xf>
    <xf numFmtId="180" fontId="5" fillId="0" borderId="1" xfId="1" applyNumberFormat="1" applyFont="1" applyBorder="1" applyAlignment="1">
      <alignment horizontal="right" vertical="center"/>
    </xf>
    <xf numFmtId="180" fontId="5" fillId="0" borderId="1" xfId="1" applyNumberFormat="1" applyFont="1" applyFill="1" applyBorder="1" applyAlignment="1">
      <alignment horizontal="right" vertical="center"/>
    </xf>
    <xf numFmtId="180" fontId="5" fillId="0" borderId="6" xfId="1" applyNumberFormat="1" applyFont="1" applyFill="1" applyBorder="1" applyAlignment="1">
      <alignment horizontal="right" vertical="center"/>
    </xf>
    <xf numFmtId="0" fontId="5" fillId="0" borderId="6" xfId="0" applyFont="1" applyFill="1" applyBorder="1" applyAlignment="1">
      <alignment horizontal="left" vertical="center" wrapText="1"/>
    </xf>
    <xf numFmtId="176" fontId="5" fillId="0" borderId="0" xfId="0" applyNumberFormat="1" applyFont="1" applyFill="1" applyAlignment="1">
      <alignment horizontal="center" vertical="center"/>
    </xf>
    <xf numFmtId="176" fontId="6" fillId="2" borderId="1" xfId="0" applyNumberFormat="1" applyFont="1" applyFill="1" applyBorder="1" applyAlignment="1">
      <alignment horizontal="center" vertical="center"/>
    </xf>
    <xf numFmtId="0" fontId="6" fillId="0" borderId="1" xfId="0" applyFont="1" applyBorder="1" applyAlignment="1">
      <alignment horizontal="left" vertical="center"/>
    </xf>
    <xf numFmtId="0" fontId="5" fillId="0" borderId="1" xfId="0" applyFont="1" applyBorder="1" applyAlignment="1">
      <alignment horizontal="center" vertical="center" shrinkToFit="1"/>
    </xf>
    <xf numFmtId="178" fontId="11" fillId="0"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49" fontId="11" fillId="0" borderId="6" xfId="0" applyNumberFormat="1" applyFont="1" applyFill="1" applyBorder="1" applyAlignment="1">
      <alignment horizontal="center" vertical="center"/>
    </xf>
    <xf numFmtId="178" fontId="11" fillId="0" borderId="0" xfId="0" quotePrefix="1" applyNumberFormat="1" applyFont="1" applyFill="1" applyBorder="1" applyAlignment="1">
      <alignment horizontal="center" vertical="center"/>
    </xf>
    <xf numFmtId="0" fontId="11" fillId="0" borderId="0" xfId="2" applyFont="1" applyFill="1" applyBorder="1" applyAlignment="1">
      <alignment vertical="center"/>
    </xf>
    <xf numFmtId="0" fontId="11" fillId="0" borderId="5" xfId="2" applyFont="1" applyFill="1" applyBorder="1" applyAlignment="1">
      <alignment horizontal="left" vertical="center"/>
    </xf>
    <xf numFmtId="178" fontId="11" fillId="0" borderId="0" xfId="0" applyNumberFormat="1" applyFont="1" applyFill="1" applyAlignment="1">
      <alignment horizontal="center" vertical="center"/>
    </xf>
    <xf numFmtId="49" fontId="5" fillId="0" borderId="1" xfId="0" quotePrefix="1" applyNumberFormat="1" applyFont="1" applyFill="1" applyBorder="1" applyAlignment="1">
      <alignment horizontal="center" vertical="center"/>
    </xf>
    <xf numFmtId="49" fontId="6" fillId="4" borderId="1" xfId="0" applyNumberFormat="1" applyFont="1" applyFill="1" applyBorder="1" applyAlignment="1" applyProtection="1">
      <alignment horizontal="center" vertical="center" wrapText="1"/>
    </xf>
    <xf numFmtId="38" fontId="5" fillId="0" borderId="1" xfId="1" applyFont="1" applyBorder="1" applyAlignment="1">
      <alignment horizontal="center" vertical="center"/>
    </xf>
    <xf numFmtId="0" fontId="5" fillId="0" borderId="1" xfId="0" applyFont="1" applyBorder="1" applyAlignment="1">
      <alignment vertical="center"/>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6" fillId="0" borderId="1" xfId="0" applyFont="1" applyFill="1" applyBorder="1" applyAlignment="1">
      <alignment horizontal="left" vertical="center" shrinkToFit="1"/>
    </xf>
    <xf numFmtId="180" fontId="5" fillId="0" borderId="1" xfId="2" applyNumberFormat="1" applyFont="1" applyBorder="1" applyAlignment="1">
      <alignment horizontal="right" vertical="center"/>
    </xf>
    <xf numFmtId="180" fontId="6" fillId="0" borderId="1" xfId="1" applyNumberFormat="1" applyFont="1" applyBorder="1" applyAlignment="1">
      <alignment vertical="center"/>
    </xf>
    <xf numFmtId="180" fontId="6" fillId="0" borderId="1" xfId="1" applyNumberFormat="1" applyFont="1" applyFill="1" applyBorder="1" applyAlignment="1">
      <alignment horizontal="right" vertical="center"/>
    </xf>
    <xf numFmtId="180" fontId="6" fillId="0" borderId="1" xfId="1" applyNumberFormat="1" applyFont="1" applyFill="1" applyBorder="1" applyAlignment="1">
      <alignment vertical="center"/>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5" fillId="0" borderId="1" xfId="0" applyNumberFormat="1" applyFont="1" applyBorder="1" applyAlignment="1">
      <alignment horizontal="center" vertical="top"/>
    </xf>
    <xf numFmtId="176" fontId="5" fillId="0" borderId="0" xfId="0" applyNumberFormat="1" applyFont="1" applyAlignment="1">
      <alignment horizontal="center" vertical="center"/>
    </xf>
    <xf numFmtId="176" fontId="6" fillId="0" borderId="0" xfId="0" quotePrefix="1" applyNumberFormat="1" applyFont="1" applyAlignment="1">
      <alignment horizontal="center" vertical="center"/>
    </xf>
    <xf numFmtId="179" fontId="5" fillId="0" borderId="1" xfId="0" applyNumberFormat="1" applyFont="1" applyBorder="1">
      <alignment vertical="center"/>
    </xf>
    <xf numFmtId="179" fontId="5" fillId="0" borderId="1" xfId="0" applyNumberFormat="1" applyFont="1" applyFill="1" applyBorder="1">
      <alignment vertical="center"/>
    </xf>
    <xf numFmtId="179" fontId="5" fillId="0" borderId="1" xfId="2" applyNumberFormat="1" applyFont="1" applyBorder="1">
      <alignment vertical="center"/>
    </xf>
    <xf numFmtId="179" fontId="5" fillId="0" borderId="1" xfId="0" applyNumberFormat="1" applyFont="1" applyBorder="1" applyAlignment="1">
      <alignment vertical="center"/>
    </xf>
    <xf numFmtId="179" fontId="5" fillId="0" borderId="1" xfId="0" applyNumberFormat="1" applyFont="1" applyFill="1" applyBorder="1" applyAlignment="1">
      <alignment vertical="center"/>
    </xf>
    <xf numFmtId="179" fontId="5" fillId="0" borderId="1" xfId="0" applyNumberFormat="1" applyFont="1" applyBorder="1" applyAlignment="1">
      <alignment vertical="center" shrinkToFit="1"/>
    </xf>
    <xf numFmtId="179" fontId="5" fillId="0" borderId="1" xfId="2" applyNumberFormat="1" applyFont="1" applyBorder="1" applyAlignment="1">
      <alignment horizontal="right" vertical="center" shrinkToFit="1"/>
    </xf>
    <xf numFmtId="179" fontId="5" fillId="0" borderId="1" xfId="0" applyNumberFormat="1" applyFont="1" applyFill="1" applyBorder="1" applyAlignment="1">
      <alignment horizontal="right" vertical="center"/>
    </xf>
    <xf numFmtId="0" fontId="12" fillId="0" borderId="1" xfId="0" applyFont="1" applyBorder="1" applyAlignment="1">
      <alignment horizontal="center" vertical="center" wrapText="1"/>
    </xf>
    <xf numFmtId="0" fontId="5" fillId="0" borderId="1" xfId="2" applyFont="1" applyBorder="1" applyAlignment="1">
      <alignment vertical="center" shrinkToFit="1"/>
    </xf>
    <xf numFmtId="0" fontId="5" fillId="0" borderId="1" xfId="0" applyFont="1" applyBorder="1" applyAlignment="1">
      <alignment vertical="center" shrinkToFit="1"/>
    </xf>
    <xf numFmtId="0" fontId="5" fillId="0" borderId="6" xfId="0" applyFont="1" applyFill="1" applyBorder="1" applyAlignment="1">
      <alignment horizontal="left" vertical="center" shrinkToFit="1"/>
    </xf>
    <xf numFmtId="0" fontId="5" fillId="0" borderId="1" xfId="2" applyFont="1" applyBorder="1" applyAlignment="1">
      <alignment vertical="center"/>
    </xf>
    <xf numFmtId="0" fontId="5" fillId="0" borderId="1" xfId="0" applyFont="1" applyBorder="1" applyAlignment="1">
      <alignment vertical="center" wrapText="1"/>
    </xf>
    <xf numFmtId="0" fontId="13" fillId="0" borderId="1" xfId="0" applyFont="1" applyBorder="1" applyAlignment="1">
      <alignment vertical="center" wrapText="1"/>
    </xf>
    <xf numFmtId="0" fontId="5" fillId="0" borderId="4" xfId="2" applyFont="1" applyFill="1" applyBorder="1" applyAlignment="1">
      <alignment horizontal="left" vertical="center"/>
    </xf>
    <xf numFmtId="0" fontId="5" fillId="0" borderId="5" xfId="2" applyFont="1" applyFill="1" applyBorder="1" applyAlignment="1">
      <alignment horizontal="left" vertical="center"/>
    </xf>
    <xf numFmtId="0" fontId="9" fillId="0" borderId="2" xfId="0" applyFont="1"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1"/>
  <sheetViews>
    <sheetView tabSelected="1" view="pageBreakPreview" topLeftCell="A259" zoomScale="70" zoomScaleNormal="55" zoomScaleSheetLayoutView="70" workbookViewId="0">
      <selection activeCell="A292" sqref="A292"/>
    </sheetView>
  </sheetViews>
  <sheetFormatPr defaultRowHeight="14.25" x14ac:dyDescent="0.15"/>
  <cols>
    <col min="1" max="1" width="9" style="22"/>
    <col min="2" max="2" width="8" style="23" customWidth="1"/>
    <col min="3" max="3" width="9" style="23"/>
    <col min="4" max="4" width="20.5" style="23" customWidth="1"/>
    <col min="5" max="5" width="10.375" style="79" customWidth="1"/>
    <col min="6" max="6" width="59.375" style="24" customWidth="1"/>
    <col min="7" max="7" width="11" style="33" customWidth="1"/>
    <col min="8" max="8" width="47.875" style="34" customWidth="1"/>
    <col min="9" max="9" width="17.75" style="28" customWidth="1"/>
    <col min="10" max="10" width="12" style="35" customWidth="1"/>
    <col min="11" max="12" width="16.875" style="1" bestFit="1" customWidth="1"/>
    <col min="13" max="16384" width="9" style="1"/>
  </cols>
  <sheetData>
    <row r="1" spans="1:10" ht="43.5" customHeight="1" x14ac:dyDescent="0.15">
      <c r="A1" s="15" t="s">
        <v>12</v>
      </c>
      <c r="B1" s="16"/>
      <c r="C1" s="114" t="s">
        <v>688</v>
      </c>
      <c r="D1" s="114"/>
      <c r="E1" s="114"/>
      <c r="F1" s="114"/>
      <c r="G1" s="114"/>
      <c r="H1" s="29" t="s">
        <v>10</v>
      </c>
      <c r="I1" s="25"/>
    </row>
    <row r="2" spans="1:10" ht="26.25" customHeight="1" x14ac:dyDescent="0.15">
      <c r="A2" s="12" t="s">
        <v>0</v>
      </c>
      <c r="B2" s="13" t="s">
        <v>1</v>
      </c>
      <c r="C2" s="13" t="s">
        <v>8</v>
      </c>
      <c r="D2" s="13" t="s">
        <v>2</v>
      </c>
      <c r="E2" s="73" t="s">
        <v>11</v>
      </c>
      <c r="F2" s="12" t="s">
        <v>3</v>
      </c>
      <c r="G2" s="13" t="s">
        <v>4</v>
      </c>
      <c r="H2" s="14" t="s">
        <v>5</v>
      </c>
      <c r="I2" s="10" t="s">
        <v>13</v>
      </c>
      <c r="J2" s="36" t="s">
        <v>6</v>
      </c>
    </row>
    <row r="3" spans="1:10" ht="27" customHeight="1" x14ac:dyDescent="0.15">
      <c r="A3" s="39" t="s">
        <v>60</v>
      </c>
      <c r="B3" s="39" t="s">
        <v>10</v>
      </c>
      <c r="C3" s="105" t="s">
        <v>752</v>
      </c>
      <c r="D3" s="72" t="s">
        <v>61</v>
      </c>
      <c r="E3" s="4" t="s">
        <v>690</v>
      </c>
      <c r="F3" s="83" t="s">
        <v>689</v>
      </c>
      <c r="G3" s="53">
        <v>39960</v>
      </c>
      <c r="H3" s="41" t="s">
        <v>691</v>
      </c>
      <c r="I3" s="42">
        <v>3020001013830</v>
      </c>
      <c r="J3" s="97">
        <v>43377</v>
      </c>
    </row>
    <row r="4" spans="1:10" ht="13.5" customHeight="1" x14ac:dyDescent="0.15">
      <c r="A4" s="39" t="s">
        <v>60</v>
      </c>
      <c r="B4" s="39" t="s">
        <v>10</v>
      </c>
      <c r="C4" s="72" t="s">
        <v>694</v>
      </c>
      <c r="D4" s="72" t="s">
        <v>61</v>
      </c>
      <c r="E4" s="4" t="s">
        <v>732</v>
      </c>
      <c r="F4" s="83" t="s">
        <v>692</v>
      </c>
      <c r="G4" s="53">
        <v>31320</v>
      </c>
      <c r="H4" s="41" t="s">
        <v>693</v>
      </c>
      <c r="I4" s="42">
        <v>3021002045904</v>
      </c>
      <c r="J4" s="97">
        <v>43382</v>
      </c>
    </row>
    <row r="5" spans="1:10" ht="13.5" customHeight="1" x14ac:dyDescent="0.15">
      <c r="A5" s="39" t="s">
        <v>60</v>
      </c>
      <c r="B5" s="39" t="s">
        <v>10</v>
      </c>
      <c r="C5" s="72" t="s">
        <v>694</v>
      </c>
      <c r="D5" s="72" t="s">
        <v>61</v>
      </c>
      <c r="E5" s="4" t="s">
        <v>733</v>
      </c>
      <c r="F5" s="83" t="s">
        <v>771</v>
      </c>
      <c r="G5" s="53">
        <v>3045</v>
      </c>
      <c r="H5" s="41" t="s">
        <v>696</v>
      </c>
      <c r="I5" s="42">
        <v>7020001024114</v>
      </c>
      <c r="J5" s="97">
        <v>43392</v>
      </c>
    </row>
    <row r="6" spans="1:10" ht="13.5" customHeight="1" x14ac:dyDescent="0.15">
      <c r="A6" s="39" t="s">
        <v>60</v>
      </c>
      <c r="B6" s="39" t="s">
        <v>10</v>
      </c>
      <c r="C6" s="72" t="s">
        <v>694</v>
      </c>
      <c r="D6" s="72" t="s">
        <v>61</v>
      </c>
      <c r="E6" s="4" t="s">
        <v>734</v>
      </c>
      <c r="F6" s="83" t="s">
        <v>697</v>
      </c>
      <c r="G6" s="53">
        <v>7830</v>
      </c>
      <c r="H6" s="41" t="s">
        <v>698</v>
      </c>
      <c r="I6" s="42">
        <v>6021001001789</v>
      </c>
      <c r="J6" s="97">
        <v>43393</v>
      </c>
    </row>
    <row r="7" spans="1:10" ht="13.5" customHeight="1" x14ac:dyDescent="0.15">
      <c r="A7" s="39" t="s">
        <v>60</v>
      </c>
      <c r="B7" s="39" t="s">
        <v>10</v>
      </c>
      <c r="C7" s="72" t="s">
        <v>694</v>
      </c>
      <c r="D7" s="72" t="s">
        <v>61</v>
      </c>
      <c r="E7" s="4" t="s">
        <v>735</v>
      </c>
      <c r="F7" s="83" t="s">
        <v>699</v>
      </c>
      <c r="G7" s="53">
        <v>75600</v>
      </c>
      <c r="H7" s="41" t="s">
        <v>700</v>
      </c>
      <c r="I7" s="42">
        <v>6021001001351</v>
      </c>
      <c r="J7" s="97">
        <v>43402</v>
      </c>
    </row>
    <row r="8" spans="1:10" ht="13.5" customHeight="1" x14ac:dyDescent="0.15">
      <c r="A8" s="39" t="s">
        <v>60</v>
      </c>
      <c r="B8" s="39" t="s">
        <v>10</v>
      </c>
      <c r="C8" s="72" t="s">
        <v>729</v>
      </c>
      <c r="D8" s="72" t="s">
        <v>61</v>
      </c>
      <c r="E8" s="4" t="s">
        <v>736</v>
      </c>
      <c r="F8" s="83" t="s">
        <v>727</v>
      </c>
      <c r="G8" s="53">
        <v>3202</v>
      </c>
      <c r="H8" s="41" t="s">
        <v>728</v>
      </c>
      <c r="I8" s="42">
        <v>7020001024114</v>
      </c>
      <c r="J8" s="97">
        <v>43410</v>
      </c>
    </row>
    <row r="9" spans="1:10" ht="13.5" customHeight="1" x14ac:dyDescent="0.15">
      <c r="A9" s="39" t="s">
        <v>60</v>
      </c>
      <c r="B9" s="39" t="s">
        <v>10</v>
      </c>
      <c r="C9" s="72" t="s">
        <v>695</v>
      </c>
      <c r="D9" s="72" t="s">
        <v>61</v>
      </c>
      <c r="E9" s="4" t="s">
        <v>737</v>
      </c>
      <c r="F9" s="83" t="s">
        <v>701</v>
      </c>
      <c r="G9" s="53">
        <v>43946</v>
      </c>
      <c r="H9" s="41" t="s">
        <v>709</v>
      </c>
      <c r="I9" s="42">
        <v>5020001045673</v>
      </c>
      <c r="J9" s="97">
        <v>43419</v>
      </c>
    </row>
    <row r="10" spans="1:10" ht="13.5" customHeight="1" x14ac:dyDescent="0.15">
      <c r="A10" s="39" t="s">
        <v>60</v>
      </c>
      <c r="B10" s="39" t="s">
        <v>10</v>
      </c>
      <c r="C10" s="72" t="s">
        <v>694</v>
      </c>
      <c r="D10" s="72" t="s">
        <v>61</v>
      </c>
      <c r="E10" s="4" t="s">
        <v>738</v>
      </c>
      <c r="F10" s="83" t="s">
        <v>730</v>
      </c>
      <c r="G10" s="53">
        <v>38901</v>
      </c>
      <c r="H10" s="41" t="s">
        <v>731</v>
      </c>
      <c r="I10" s="42">
        <v>4020001018845</v>
      </c>
      <c r="J10" s="97">
        <v>43419</v>
      </c>
    </row>
    <row r="11" spans="1:10" ht="13.5" customHeight="1" x14ac:dyDescent="0.15">
      <c r="A11" s="39" t="s">
        <v>60</v>
      </c>
      <c r="B11" s="39" t="s">
        <v>10</v>
      </c>
      <c r="C11" s="72" t="s">
        <v>695</v>
      </c>
      <c r="D11" s="72" t="s">
        <v>61</v>
      </c>
      <c r="E11" s="4" t="s">
        <v>739</v>
      </c>
      <c r="F11" s="83" t="s">
        <v>702</v>
      </c>
      <c r="G11" s="53">
        <v>4154</v>
      </c>
      <c r="H11" s="41" t="s">
        <v>703</v>
      </c>
      <c r="I11" s="42">
        <v>4020002047892</v>
      </c>
      <c r="J11" s="97">
        <v>43423</v>
      </c>
    </row>
    <row r="12" spans="1:10" ht="13.5" customHeight="1" x14ac:dyDescent="0.15">
      <c r="A12" s="39" t="s">
        <v>60</v>
      </c>
      <c r="B12" s="39" t="s">
        <v>10</v>
      </c>
      <c r="C12" s="72" t="s">
        <v>695</v>
      </c>
      <c r="D12" s="72" t="s">
        <v>61</v>
      </c>
      <c r="E12" s="4" t="s">
        <v>740</v>
      </c>
      <c r="F12" s="83" t="s">
        <v>704</v>
      </c>
      <c r="G12" s="53">
        <v>4984</v>
      </c>
      <c r="H12" s="41" t="s">
        <v>705</v>
      </c>
      <c r="I12" s="42">
        <v>2010001004501</v>
      </c>
      <c r="J12" s="97">
        <v>43431</v>
      </c>
    </row>
    <row r="13" spans="1:10" ht="13.5" customHeight="1" x14ac:dyDescent="0.15">
      <c r="A13" s="39" t="s">
        <v>60</v>
      </c>
      <c r="B13" s="39" t="s">
        <v>10</v>
      </c>
      <c r="C13" s="72" t="s">
        <v>695</v>
      </c>
      <c r="D13" s="72" t="s">
        <v>61</v>
      </c>
      <c r="E13" s="4" t="s">
        <v>741</v>
      </c>
      <c r="F13" s="83" t="s">
        <v>706</v>
      </c>
      <c r="G13" s="53">
        <v>22161</v>
      </c>
      <c r="H13" s="41" t="s">
        <v>707</v>
      </c>
      <c r="I13" s="42">
        <v>5020001035006</v>
      </c>
      <c r="J13" s="97">
        <v>43431</v>
      </c>
    </row>
    <row r="14" spans="1:10" ht="13.5" customHeight="1" x14ac:dyDescent="0.15">
      <c r="A14" s="39" t="s">
        <v>60</v>
      </c>
      <c r="B14" s="39" t="s">
        <v>10</v>
      </c>
      <c r="C14" s="72" t="s">
        <v>694</v>
      </c>
      <c r="D14" s="72" t="s">
        <v>61</v>
      </c>
      <c r="E14" s="4" t="s">
        <v>742</v>
      </c>
      <c r="F14" s="83" t="s">
        <v>719</v>
      </c>
      <c r="G14" s="53">
        <v>268704</v>
      </c>
      <c r="H14" s="41" t="s">
        <v>720</v>
      </c>
      <c r="I14" s="42">
        <v>4021001011658</v>
      </c>
      <c r="J14" s="97">
        <v>43439</v>
      </c>
    </row>
    <row r="15" spans="1:10" ht="13.5" customHeight="1" x14ac:dyDescent="0.15">
      <c r="A15" s="39" t="s">
        <v>60</v>
      </c>
      <c r="B15" s="39" t="s">
        <v>10</v>
      </c>
      <c r="C15" s="72" t="s">
        <v>694</v>
      </c>
      <c r="D15" s="72" t="s">
        <v>61</v>
      </c>
      <c r="E15" s="4" t="s">
        <v>743</v>
      </c>
      <c r="F15" s="83" t="s">
        <v>725</v>
      </c>
      <c r="G15" s="53">
        <v>26980</v>
      </c>
      <c r="H15" s="41" t="s">
        <v>726</v>
      </c>
      <c r="I15" s="42">
        <v>7120001006861</v>
      </c>
      <c r="J15" s="97">
        <v>43445</v>
      </c>
    </row>
    <row r="16" spans="1:10" ht="13.5" customHeight="1" x14ac:dyDescent="0.15">
      <c r="A16" s="39" t="s">
        <v>60</v>
      </c>
      <c r="B16" s="39" t="s">
        <v>10</v>
      </c>
      <c r="C16" s="72" t="s">
        <v>694</v>
      </c>
      <c r="D16" s="72" t="s">
        <v>61</v>
      </c>
      <c r="E16" s="4" t="s">
        <v>744</v>
      </c>
      <c r="F16" s="83" t="s">
        <v>723</v>
      </c>
      <c r="G16" s="53">
        <v>45144</v>
      </c>
      <c r="H16" s="41" t="s">
        <v>724</v>
      </c>
      <c r="I16" s="42">
        <v>1011001044166</v>
      </c>
      <c r="J16" s="97">
        <v>43451</v>
      </c>
    </row>
    <row r="17" spans="1:10" ht="13.5" customHeight="1" x14ac:dyDescent="0.15">
      <c r="A17" s="39" t="s">
        <v>60</v>
      </c>
      <c r="B17" s="39" t="s">
        <v>10</v>
      </c>
      <c r="C17" s="72" t="s">
        <v>695</v>
      </c>
      <c r="D17" s="72" t="s">
        <v>61</v>
      </c>
      <c r="E17" s="4" t="s">
        <v>745</v>
      </c>
      <c r="F17" s="83" t="s">
        <v>708</v>
      </c>
      <c r="G17" s="53">
        <v>31319</v>
      </c>
      <c r="H17" s="41" t="s">
        <v>710</v>
      </c>
      <c r="I17" s="42">
        <v>8020001013660</v>
      </c>
      <c r="J17" s="97">
        <v>43455</v>
      </c>
    </row>
    <row r="18" spans="1:10" ht="13.5" customHeight="1" x14ac:dyDescent="0.15">
      <c r="A18" s="39" t="s">
        <v>60</v>
      </c>
      <c r="B18" s="39" t="s">
        <v>10</v>
      </c>
      <c r="C18" s="72" t="s">
        <v>694</v>
      </c>
      <c r="D18" s="72" t="s">
        <v>61</v>
      </c>
      <c r="E18" s="4" t="s">
        <v>746</v>
      </c>
      <c r="F18" s="83" t="s">
        <v>715</v>
      </c>
      <c r="G18" s="53">
        <v>83160</v>
      </c>
      <c r="H18" s="41" t="s">
        <v>716</v>
      </c>
      <c r="I18" s="42">
        <v>1021001037904</v>
      </c>
      <c r="J18" s="97">
        <v>43459</v>
      </c>
    </row>
    <row r="19" spans="1:10" ht="13.5" customHeight="1" x14ac:dyDescent="0.15">
      <c r="A19" s="39" t="s">
        <v>60</v>
      </c>
      <c r="B19" s="39" t="s">
        <v>10</v>
      </c>
      <c r="C19" s="72" t="s">
        <v>694</v>
      </c>
      <c r="D19" s="72" t="s">
        <v>61</v>
      </c>
      <c r="E19" s="4" t="s">
        <v>747</v>
      </c>
      <c r="F19" s="83" t="s">
        <v>717</v>
      </c>
      <c r="G19" s="53">
        <v>7830</v>
      </c>
      <c r="H19" s="41" t="s">
        <v>718</v>
      </c>
      <c r="I19" s="42">
        <v>6021001001789</v>
      </c>
      <c r="J19" s="97">
        <v>43459</v>
      </c>
    </row>
    <row r="20" spans="1:10" ht="13.5" customHeight="1" x14ac:dyDescent="0.15">
      <c r="A20" s="39" t="s">
        <v>60</v>
      </c>
      <c r="B20" s="39" t="s">
        <v>10</v>
      </c>
      <c r="C20" s="72" t="s">
        <v>694</v>
      </c>
      <c r="D20" s="72" t="s">
        <v>61</v>
      </c>
      <c r="E20" s="4" t="s">
        <v>748</v>
      </c>
      <c r="F20" s="83" t="s">
        <v>721</v>
      </c>
      <c r="G20" s="53">
        <v>58266</v>
      </c>
      <c r="H20" s="41" t="s">
        <v>722</v>
      </c>
      <c r="I20" s="42">
        <v>2020001029308</v>
      </c>
      <c r="J20" s="97">
        <v>43459</v>
      </c>
    </row>
    <row r="21" spans="1:10" ht="13.5" customHeight="1" x14ac:dyDescent="0.15">
      <c r="A21" s="39" t="s">
        <v>60</v>
      </c>
      <c r="B21" s="39" t="s">
        <v>10</v>
      </c>
      <c r="C21" s="72" t="s">
        <v>695</v>
      </c>
      <c r="D21" s="72" t="s">
        <v>61</v>
      </c>
      <c r="E21" s="4" t="s">
        <v>749</v>
      </c>
      <c r="F21" s="83" t="s">
        <v>711</v>
      </c>
      <c r="G21" s="53">
        <v>32083</v>
      </c>
      <c r="H21" s="41" t="s">
        <v>712</v>
      </c>
      <c r="I21" s="42">
        <v>7020002052519</v>
      </c>
      <c r="J21" s="97">
        <v>43462</v>
      </c>
    </row>
    <row r="22" spans="1:10" ht="13.5" customHeight="1" x14ac:dyDescent="0.15">
      <c r="A22" s="39" t="s">
        <v>60</v>
      </c>
      <c r="B22" s="39" t="s">
        <v>10</v>
      </c>
      <c r="C22" s="72" t="s">
        <v>695</v>
      </c>
      <c r="D22" s="72" t="s">
        <v>61</v>
      </c>
      <c r="E22" s="4" t="s">
        <v>750</v>
      </c>
      <c r="F22" s="83" t="s">
        <v>713</v>
      </c>
      <c r="G22" s="53">
        <v>44029</v>
      </c>
      <c r="H22" s="41" t="s">
        <v>714</v>
      </c>
      <c r="I22" s="42">
        <v>1020001013915</v>
      </c>
      <c r="J22" s="97">
        <v>43462</v>
      </c>
    </row>
    <row r="23" spans="1:10" ht="13.5" customHeight="1" x14ac:dyDescent="0.15">
      <c r="A23" s="39" t="s">
        <v>60</v>
      </c>
      <c r="B23" s="39" t="s">
        <v>10</v>
      </c>
      <c r="C23" s="72" t="s">
        <v>9</v>
      </c>
      <c r="D23" s="72" t="s">
        <v>92</v>
      </c>
      <c r="E23" s="4" t="s">
        <v>251</v>
      </c>
      <c r="F23" s="83" t="s">
        <v>154</v>
      </c>
      <c r="G23" s="53">
        <v>646</v>
      </c>
      <c r="H23" s="41" t="s">
        <v>638</v>
      </c>
      <c r="I23" s="42">
        <v>2120001072223</v>
      </c>
      <c r="J23" s="97">
        <v>43349</v>
      </c>
    </row>
    <row r="24" spans="1:10" ht="13.5" customHeight="1" x14ac:dyDescent="0.15">
      <c r="A24" s="39" t="s">
        <v>60</v>
      </c>
      <c r="B24" s="39" t="s">
        <v>10</v>
      </c>
      <c r="C24" s="72" t="s">
        <v>9</v>
      </c>
      <c r="D24" s="72" t="s">
        <v>92</v>
      </c>
      <c r="E24" s="4" t="s">
        <v>548</v>
      </c>
      <c r="F24" s="83" t="s">
        <v>155</v>
      </c>
      <c r="G24" s="53">
        <v>14191</v>
      </c>
      <c r="H24" s="41" t="s">
        <v>638</v>
      </c>
      <c r="I24" s="42">
        <v>2120001072223</v>
      </c>
      <c r="J24" s="97">
        <v>43369</v>
      </c>
    </row>
    <row r="25" spans="1:10" ht="13.5" customHeight="1" x14ac:dyDescent="0.15">
      <c r="A25" s="39" t="s">
        <v>60</v>
      </c>
      <c r="B25" s="39" t="s">
        <v>10</v>
      </c>
      <c r="C25" s="72" t="s">
        <v>9</v>
      </c>
      <c r="D25" s="72" t="s">
        <v>92</v>
      </c>
      <c r="E25" s="4" t="s">
        <v>63</v>
      </c>
      <c r="F25" s="83" t="s">
        <v>156</v>
      </c>
      <c r="G25" s="53">
        <v>43886</v>
      </c>
      <c r="H25" s="41" t="s">
        <v>94</v>
      </c>
      <c r="I25" s="42">
        <v>1021001011776</v>
      </c>
      <c r="J25" s="97">
        <v>43370</v>
      </c>
    </row>
    <row r="26" spans="1:10" ht="13.5" customHeight="1" x14ac:dyDescent="0.15">
      <c r="A26" s="39" t="s">
        <v>60</v>
      </c>
      <c r="B26" s="39" t="s">
        <v>10</v>
      </c>
      <c r="C26" s="72" t="s">
        <v>9</v>
      </c>
      <c r="D26" s="72" t="s">
        <v>92</v>
      </c>
      <c r="E26" s="4" t="s">
        <v>72</v>
      </c>
      <c r="F26" s="83" t="s">
        <v>65</v>
      </c>
      <c r="G26" s="53">
        <v>28836</v>
      </c>
      <c r="H26" s="41" t="s">
        <v>95</v>
      </c>
      <c r="I26" s="94">
        <v>8013201005478</v>
      </c>
      <c r="J26" s="97">
        <v>43385</v>
      </c>
    </row>
    <row r="27" spans="1:10" ht="13.5" customHeight="1" x14ac:dyDescent="0.15">
      <c r="A27" s="39" t="s">
        <v>60</v>
      </c>
      <c r="B27" s="39" t="s">
        <v>10</v>
      </c>
      <c r="C27" s="72" t="s">
        <v>9</v>
      </c>
      <c r="D27" s="72" t="s">
        <v>92</v>
      </c>
      <c r="E27" s="4" t="s">
        <v>549</v>
      </c>
      <c r="F27" s="83" t="s">
        <v>157</v>
      </c>
      <c r="G27" s="53">
        <v>12700</v>
      </c>
      <c r="H27" s="41" t="s">
        <v>93</v>
      </c>
      <c r="I27" s="42">
        <v>2021001013805</v>
      </c>
      <c r="J27" s="97">
        <v>43388</v>
      </c>
    </row>
    <row r="28" spans="1:10" ht="13.5" customHeight="1" x14ac:dyDescent="0.15">
      <c r="A28" s="39" t="s">
        <v>60</v>
      </c>
      <c r="B28" s="39" t="s">
        <v>10</v>
      </c>
      <c r="C28" s="72" t="s">
        <v>9</v>
      </c>
      <c r="D28" s="72" t="s">
        <v>92</v>
      </c>
      <c r="E28" s="4" t="s">
        <v>75</v>
      </c>
      <c r="F28" s="83" t="s">
        <v>7</v>
      </c>
      <c r="G28" s="53">
        <v>38883</v>
      </c>
      <c r="H28" s="41" t="s">
        <v>158</v>
      </c>
      <c r="I28" s="95">
        <v>8021001013709</v>
      </c>
      <c r="J28" s="97">
        <v>43395</v>
      </c>
    </row>
    <row r="29" spans="1:10" ht="13.5" customHeight="1" x14ac:dyDescent="0.15">
      <c r="A29" s="39" t="s">
        <v>60</v>
      </c>
      <c r="B29" s="39" t="s">
        <v>10</v>
      </c>
      <c r="C29" s="72" t="s">
        <v>9</v>
      </c>
      <c r="D29" s="72" t="s">
        <v>92</v>
      </c>
      <c r="E29" s="4" t="s">
        <v>550</v>
      </c>
      <c r="F29" s="83" t="s">
        <v>159</v>
      </c>
      <c r="G29" s="53">
        <v>5553</v>
      </c>
      <c r="H29" s="41" t="s">
        <v>170</v>
      </c>
      <c r="I29" s="42">
        <v>2120001072223</v>
      </c>
      <c r="J29" s="97">
        <v>43402</v>
      </c>
    </row>
    <row r="30" spans="1:10" ht="13.5" customHeight="1" x14ac:dyDescent="0.15">
      <c r="A30" s="39" t="s">
        <v>60</v>
      </c>
      <c r="B30" s="39" t="s">
        <v>10</v>
      </c>
      <c r="C30" s="72" t="s">
        <v>9</v>
      </c>
      <c r="D30" s="72" t="s">
        <v>92</v>
      </c>
      <c r="E30" s="4" t="s">
        <v>68</v>
      </c>
      <c r="F30" s="83" t="s">
        <v>160</v>
      </c>
      <c r="G30" s="53">
        <v>24898</v>
      </c>
      <c r="H30" s="41" t="s">
        <v>94</v>
      </c>
      <c r="I30" s="42">
        <v>1021001011776</v>
      </c>
      <c r="J30" s="97">
        <v>43404</v>
      </c>
    </row>
    <row r="31" spans="1:10" ht="13.5" customHeight="1" x14ac:dyDescent="0.15">
      <c r="A31" s="39" t="s">
        <v>60</v>
      </c>
      <c r="B31" s="39" t="s">
        <v>10</v>
      </c>
      <c r="C31" s="72" t="s">
        <v>9</v>
      </c>
      <c r="D31" s="72" t="s">
        <v>92</v>
      </c>
      <c r="E31" s="4" t="s">
        <v>67</v>
      </c>
      <c r="F31" s="83" t="s">
        <v>161</v>
      </c>
      <c r="G31" s="53">
        <v>9396</v>
      </c>
      <c r="H31" s="41" t="s">
        <v>162</v>
      </c>
      <c r="I31" s="42">
        <v>3021002021277</v>
      </c>
      <c r="J31" s="97">
        <v>43404</v>
      </c>
    </row>
    <row r="32" spans="1:10" ht="13.5" customHeight="1" x14ac:dyDescent="0.15">
      <c r="A32" s="39" t="s">
        <v>60</v>
      </c>
      <c r="B32" s="39" t="s">
        <v>10</v>
      </c>
      <c r="C32" s="72" t="s">
        <v>9</v>
      </c>
      <c r="D32" s="72" t="s">
        <v>92</v>
      </c>
      <c r="E32" s="4" t="s">
        <v>139</v>
      </c>
      <c r="F32" s="83" t="s">
        <v>163</v>
      </c>
      <c r="G32" s="53">
        <v>12960</v>
      </c>
      <c r="H32" s="41" t="s">
        <v>93</v>
      </c>
      <c r="I32" s="42">
        <v>2021001013805</v>
      </c>
      <c r="J32" s="97">
        <v>43418</v>
      </c>
    </row>
    <row r="33" spans="1:10" ht="13.5" customHeight="1" x14ac:dyDescent="0.15">
      <c r="A33" s="39" t="s">
        <v>60</v>
      </c>
      <c r="B33" s="39" t="s">
        <v>10</v>
      </c>
      <c r="C33" s="72" t="s">
        <v>9</v>
      </c>
      <c r="D33" s="72" t="s">
        <v>92</v>
      </c>
      <c r="E33" s="4" t="s">
        <v>74</v>
      </c>
      <c r="F33" s="83" t="s">
        <v>96</v>
      </c>
      <c r="G33" s="53">
        <v>32130</v>
      </c>
      <c r="H33" s="41" t="s">
        <v>36</v>
      </c>
      <c r="I33" s="42">
        <v>2021001016122</v>
      </c>
      <c r="J33" s="97">
        <v>43420</v>
      </c>
    </row>
    <row r="34" spans="1:10" ht="13.5" customHeight="1" x14ac:dyDescent="0.15">
      <c r="A34" s="39" t="s">
        <v>60</v>
      </c>
      <c r="B34" s="39" t="s">
        <v>10</v>
      </c>
      <c r="C34" s="72" t="s">
        <v>9</v>
      </c>
      <c r="D34" s="72" t="s">
        <v>92</v>
      </c>
      <c r="E34" s="4" t="s">
        <v>73</v>
      </c>
      <c r="F34" s="83" t="s">
        <v>164</v>
      </c>
      <c r="G34" s="53">
        <v>23760</v>
      </c>
      <c r="H34" s="41" t="s">
        <v>94</v>
      </c>
      <c r="I34" s="42">
        <v>1021001011776</v>
      </c>
      <c r="J34" s="97">
        <v>43417</v>
      </c>
    </row>
    <row r="35" spans="1:10" ht="13.5" customHeight="1" x14ac:dyDescent="0.15">
      <c r="A35" s="39" t="s">
        <v>60</v>
      </c>
      <c r="B35" s="39" t="s">
        <v>10</v>
      </c>
      <c r="C35" s="72" t="s">
        <v>9</v>
      </c>
      <c r="D35" s="72" t="s">
        <v>92</v>
      </c>
      <c r="E35" s="4" t="s">
        <v>551</v>
      </c>
      <c r="F35" s="83" t="s">
        <v>91</v>
      </c>
      <c r="G35" s="53">
        <v>31492</v>
      </c>
      <c r="H35" s="41" t="s">
        <v>94</v>
      </c>
      <c r="I35" s="42">
        <v>1021001011776</v>
      </c>
      <c r="J35" s="97">
        <v>43420</v>
      </c>
    </row>
    <row r="36" spans="1:10" ht="13.5" customHeight="1" x14ac:dyDescent="0.15">
      <c r="A36" s="39" t="s">
        <v>60</v>
      </c>
      <c r="B36" s="39" t="s">
        <v>10</v>
      </c>
      <c r="C36" s="72" t="s">
        <v>9</v>
      </c>
      <c r="D36" s="72" t="s">
        <v>92</v>
      </c>
      <c r="E36" s="4" t="s">
        <v>552</v>
      </c>
      <c r="F36" s="83" t="s">
        <v>165</v>
      </c>
      <c r="G36" s="53">
        <v>18360</v>
      </c>
      <c r="H36" s="41" t="s">
        <v>94</v>
      </c>
      <c r="I36" s="42">
        <v>1021001011776</v>
      </c>
      <c r="J36" s="97">
        <v>43439</v>
      </c>
    </row>
    <row r="37" spans="1:10" ht="13.5" customHeight="1" x14ac:dyDescent="0.15">
      <c r="A37" s="39" t="s">
        <v>60</v>
      </c>
      <c r="B37" s="39" t="s">
        <v>10</v>
      </c>
      <c r="C37" s="72" t="s">
        <v>9</v>
      </c>
      <c r="D37" s="72" t="s">
        <v>92</v>
      </c>
      <c r="E37" s="4" t="s">
        <v>110</v>
      </c>
      <c r="F37" s="83" t="s">
        <v>166</v>
      </c>
      <c r="G37" s="53">
        <v>9687</v>
      </c>
      <c r="H37" s="41" t="s">
        <v>639</v>
      </c>
      <c r="I37" s="42">
        <v>2120001072223</v>
      </c>
      <c r="J37" s="97">
        <v>43452</v>
      </c>
    </row>
    <row r="38" spans="1:10" ht="13.5" customHeight="1" x14ac:dyDescent="0.15">
      <c r="A38" s="39" t="s">
        <v>60</v>
      </c>
      <c r="B38" s="39" t="s">
        <v>10</v>
      </c>
      <c r="C38" s="72" t="s">
        <v>9</v>
      </c>
      <c r="D38" s="72" t="s">
        <v>92</v>
      </c>
      <c r="E38" s="4" t="s">
        <v>553</v>
      </c>
      <c r="F38" s="83" t="s">
        <v>167</v>
      </c>
      <c r="G38" s="53">
        <v>28296</v>
      </c>
      <c r="H38" s="41" t="s">
        <v>168</v>
      </c>
      <c r="I38" s="42">
        <v>9010001032537</v>
      </c>
      <c r="J38" s="97">
        <v>43427</v>
      </c>
    </row>
    <row r="39" spans="1:10" ht="13.5" customHeight="1" x14ac:dyDescent="0.15">
      <c r="A39" s="39" t="s">
        <v>60</v>
      </c>
      <c r="B39" s="39" t="s">
        <v>10</v>
      </c>
      <c r="C39" s="72" t="s">
        <v>9</v>
      </c>
      <c r="D39" s="72" t="s">
        <v>92</v>
      </c>
      <c r="E39" s="4" t="s">
        <v>554</v>
      </c>
      <c r="F39" s="83" t="s">
        <v>88</v>
      </c>
      <c r="G39" s="53">
        <v>49756</v>
      </c>
      <c r="H39" s="41" t="s">
        <v>94</v>
      </c>
      <c r="I39" s="42">
        <v>1021001011776</v>
      </c>
      <c r="J39" s="97">
        <v>43437</v>
      </c>
    </row>
    <row r="40" spans="1:10" ht="13.5" customHeight="1" x14ac:dyDescent="0.15">
      <c r="A40" s="39" t="s">
        <v>60</v>
      </c>
      <c r="B40" s="39" t="s">
        <v>10</v>
      </c>
      <c r="C40" s="72" t="s">
        <v>9</v>
      </c>
      <c r="D40" s="72" t="s">
        <v>92</v>
      </c>
      <c r="E40" s="4" t="s">
        <v>78</v>
      </c>
      <c r="F40" s="83" t="s">
        <v>169</v>
      </c>
      <c r="G40" s="53">
        <v>30561</v>
      </c>
      <c r="H40" s="41" t="s">
        <v>93</v>
      </c>
      <c r="I40" s="42">
        <v>2021001013805</v>
      </c>
      <c r="J40" s="97">
        <v>43448</v>
      </c>
    </row>
    <row r="41" spans="1:10" ht="13.5" customHeight="1" x14ac:dyDescent="0.15">
      <c r="A41" s="39" t="s">
        <v>60</v>
      </c>
      <c r="B41" s="39" t="s">
        <v>10</v>
      </c>
      <c r="C41" s="72" t="s">
        <v>9</v>
      </c>
      <c r="D41" s="72" t="s">
        <v>147</v>
      </c>
      <c r="E41" s="5" t="s">
        <v>71</v>
      </c>
      <c r="F41" s="83" t="s">
        <v>171</v>
      </c>
      <c r="G41" s="53">
        <v>30547</v>
      </c>
      <c r="H41" s="41" t="s">
        <v>172</v>
      </c>
      <c r="I41" s="60">
        <v>8021001013709</v>
      </c>
      <c r="J41" s="98">
        <v>43376</v>
      </c>
    </row>
    <row r="42" spans="1:10" ht="13.5" customHeight="1" x14ac:dyDescent="0.15">
      <c r="A42" s="39" t="s">
        <v>60</v>
      </c>
      <c r="B42" s="39" t="s">
        <v>10</v>
      </c>
      <c r="C42" s="72" t="s">
        <v>9</v>
      </c>
      <c r="D42" s="72" t="s">
        <v>147</v>
      </c>
      <c r="E42" s="5" t="s">
        <v>555</v>
      </c>
      <c r="F42" s="83" t="s">
        <v>173</v>
      </c>
      <c r="G42" s="53">
        <v>13232</v>
      </c>
      <c r="H42" s="41" t="s">
        <v>756</v>
      </c>
      <c r="I42" s="42">
        <v>7700150066870</v>
      </c>
      <c r="J42" s="98">
        <v>43378</v>
      </c>
    </row>
    <row r="43" spans="1:10" ht="13.5" customHeight="1" x14ac:dyDescent="0.15">
      <c r="A43" s="39" t="s">
        <v>60</v>
      </c>
      <c r="B43" s="39" t="s">
        <v>10</v>
      </c>
      <c r="C43" s="72" t="s">
        <v>9</v>
      </c>
      <c r="D43" s="72" t="s">
        <v>147</v>
      </c>
      <c r="E43" s="4" t="s">
        <v>62</v>
      </c>
      <c r="F43" s="83" t="s">
        <v>174</v>
      </c>
      <c r="G43" s="53">
        <v>48739</v>
      </c>
      <c r="H43" s="41" t="s">
        <v>148</v>
      </c>
      <c r="I43" s="42">
        <v>5021001014313</v>
      </c>
      <c r="J43" s="98">
        <v>43398</v>
      </c>
    </row>
    <row r="44" spans="1:10" ht="13.5" customHeight="1" x14ac:dyDescent="0.15">
      <c r="A44" s="39" t="s">
        <v>60</v>
      </c>
      <c r="B44" s="39" t="s">
        <v>10</v>
      </c>
      <c r="C44" s="72" t="s">
        <v>9</v>
      </c>
      <c r="D44" s="72" t="s">
        <v>147</v>
      </c>
      <c r="E44" s="4" t="s">
        <v>106</v>
      </c>
      <c r="F44" s="83" t="s">
        <v>174</v>
      </c>
      <c r="G44" s="53">
        <v>46764</v>
      </c>
      <c r="H44" s="41" t="s">
        <v>175</v>
      </c>
      <c r="I44" s="42">
        <v>2021001013805</v>
      </c>
      <c r="J44" s="98">
        <v>43426</v>
      </c>
    </row>
    <row r="45" spans="1:10" ht="13.5" customHeight="1" x14ac:dyDescent="0.15">
      <c r="A45" s="39" t="s">
        <v>60</v>
      </c>
      <c r="B45" s="39" t="s">
        <v>10</v>
      </c>
      <c r="C45" s="72" t="s">
        <v>9</v>
      </c>
      <c r="D45" s="72" t="s">
        <v>147</v>
      </c>
      <c r="E45" s="4" t="s">
        <v>144</v>
      </c>
      <c r="F45" s="83" t="s">
        <v>176</v>
      </c>
      <c r="G45" s="53">
        <v>7344</v>
      </c>
      <c r="H45" s="41" t="s">
        <v>177</v>
      </c>
      <c r="I45" s="42">
        <v>5021001012192</v>
      </c>
      <c r="J45" s="98">
        <v>43440</v>
      </c>
    </row>
    <row r="46" spans="1:10" ht="13.5" customHeight="1" x14ac:dyDescent="0.15">
      <c r="A46" s="39" t="s">
        <v>60</v>
      </c>
      <c r="B46" s="39" t="s">
        <v>10</v>
      </c>
      <c r="C46" s="72" t="s">
        <v>9</v>
      </c>
      <c r="D46" s="72" t="s">
        <v>147</v>
      </c>
      <c r="E46" s="4" t="s">
        <v>549</v>
      </c>
      <c r="F46" s="83" t="s">
        <v>178</v>
      </c>
      <c r="G46" s="53">
        <v>75600</v>
      </c>
      <c r="H46" s="41" t="s">
        <v>149</v>
      </c>
      <c r="I46" s="42">
        <v>7020001024114</v>
      </c>
      <c r="J46" s="98">
        <v>43440</v>
      </c>
    </row>
    <row r="47" spans="1:10" ht="13.5" customHeight="1" x14ac:dyDescent="0.15">
      <c r="A47" s="39" t="s">
        <v>60</v>
      </c>
      <c r="B47" s="39" t="s">
        <v>10</v>
      </c>
      <c r="C47" s="72" t="s">
        <v>9</v>
      </c>
      <c r="D47" s="72" t="s">
        <v>147</v>
      </c>
      <c r="E47" s="4" t="s">
        <v>253</v>
      </c>
      <c r="F47" s="83" t="s">
        <v>179</v>
      </c>
      <c r="G47" s="53">
        <v>43092</v>
      </c>
      <c r="H47" s="41" t="s">
        <v>36</v>
      </c>
      <c r="I47" s="42">
        <v>2021001016122</v>
      </c>
      <c r="J47" s="98">
        <v>43441</v>
      </c>
    </row>
    <row r="48" spans="1:10" ht="13.5" customHeight="1" x14ac:dyDescent="0.15">
      <c r="A48" s="39" t="s">
        <v>60</v>
      </c>
      <c r="B48" s="39" t="s">
        <v>10</v>
      </c>
      <c r="C48" s="72" t="s">
        <v>9</v>
      </c>
      <c r="D48" s="72" t="s">
        <v>147</v>
      </c>
      <c r="E48" s="4" t="s">
        <v>556</v>
      </c>
      <c r="F48" s="83" t="s">
        <v>180</v>
      </c>
      <c r="G48" s="53">
        <v>48006</v>
      </c>
      <c r="H48" s="41" t="s">
        <v>181</v>
      </c>
      <c r="I48" s="42">
        <v>8013201005478</v>
      </c>
      <c r="J48" s="98">
        <v>43448</v>
      </c>
    </row>
    <row r="49" spans="1:10" ht="13.5" customHeight="1" x14ac:dyDescent="0.15">
      <c r="A49" s="39" t="s">
        <v>60</v>
      </c>
      <c r="B49" s="39" t="s">
        <v>10</v>
      </c>
      <c r="C49" s="72" t="s">
        <v>9</v>
      </c>
      <c r="D49" s="72" t="s">
        <v>147</v>
      </c>
      <c r="E49" s="4" t="s">
        <v>550</v>
      </c>
      <c r="F49" s="83" t="s">
        <v>150</v>
      </c>
      <c r="G49" s="53">
        <v>82944</v>
      </c>
      <c r="H49" s="41" t="s">
        <v>151</v>
      </c>
      <c r="I49" s="42">
        <v>6021002029219</v>
      </c>
      <c r="J49" s="98">
        <v>43448</v>
      </c>
    </row>
    <row r="50" spans="1:10" ht="13.5" customHeight="1" x14ac:dyDescent="0.15">
      <c r="A50" s="39" t="s">
        <v>60</v>
      </c>
      <c r="B50" s="39" t="s">
        <v>10</v>
      </c>
      <c r="C50" s="72" t="s">
        <v>9</v>
      </c>
      <c r="D50" s="72" t="s">
        <v>15</v>
      </c>
      <c r="E50" s="4" t="s">
        <v>557</v>
      </c>
      <c r="F50" s="83" t="s">
        <v>182</v>
      </c>
      <c r="G50" s="53">
        <v>32529</v>
      </c>
      <c r="H50" s="43" t="s">
        <v>36</v>
      </c>
      <c r="I50" s="42">
        <v>2021001016122</v>
      </c>
      <c r="J50" s="97">
        <v>43376</v>
      </c>
    </row>
    <row r="51" spans="1:10" ht="13.5" customHeight="1" x14ac:dyDescent="0.15">
      <c r="A51" s="39" t="s">
        <v>60</v>
      </c>
      <c r="B51" s="39" t="s">
        <v>10</v>
      </c>
      <c r="C51" s="72" t="s">
        <v>9</v>
      </c>
      <c r="D51" s="72" t="s">
        <v>15</v>
      </c>
      <c r="E51" s="4" t="s">
        <v>558</v>
      </c>
      <c r="F51" s="83" t="s">
        <v>183</v>
      </c>
      <c r="G51" s="53">
        <v>75384</v>
      </c>
      <c r="H51" s="43" t="s">
        <v>184</v>
      </c>
      <c r="I51" s="42">
        <v>6021002029219</v>
      </c>
      <c r="J51" s="97">
        <v>43376</v>
      </c>
    </row>
    <row r="52" spans="1:10" ht="13.5" customHeight="1" x14ac:dyDescent="0.15">
      <c r="A52" s="39" t="s">
        <v>60</v>
      </c>
      <c r="B52" s="39" t="s">
        <v>10</v>
      </c>
      <c r="C52" s="72" t="s">
        <v>9</v>
      </c>
      <c r="D52" s="72" t="s">
        <v>15</v>
      </c>
      <c r="E52" s="4" t="s">
        <v>559</v>
      </c>
      <c r="F52" s="83" t="s">
        <v>185</v>
      </c>
      <c r="G52" s="53">
        <v>38016</v>
      </c>
      <c r="H52" s="43" t="s">
        <v>640</v>
      </c>
      <c r="I52" s="42">
        <v>4021001011658</v>
      </c>
      <c r="J52" s="97">
        <v>43388</v>
      </c>
    </row>
    <row r="53" spans="1:10" ht="13.5" customHeight="1" x14ac:dyDescent="0.15">
      <c r="A53" s="39" t="s">
        <v>60</v>
      </c>
      <c r="B53" s="39" t="s">
        <v>10</v>
      </c>
      <c r="C53" s="72" t="s">
        <v>9</v>
      </c>
      <c r="D53" s="72" t="s">
        <v>15</v>
      </c>
      <c r="E53" s="4" t="s">
        <v>560</v>
      </c>
      <c r="F53" s="83" t="s">
        <v>187</v>
      </c>
      <c r="G53" s="53">
        <v>63239</v>
      </c>
      <c r="H53" s="43" t="s">
        <v>145</v>
      </c>
      <c r="I53" s="42">
        <v>5021001016219</v>
      </c>
      <c r="J53" s="97">
        <v>43396</v>
      </c>
    </row>
    <row r="54" spans="1:10" ht="13.5" customHeight="1" x14ac:dyDescent="0.15">
      <c r="A54" s="39" t="s">
        <v>60</v>
      </c>
      <c r="B54" s="39" t="s">
        <v>10</v>
      </c>
      <c r="C54" s="72" t="s">
        <v>9</v>
      </c>
      <c r="D54" s="72" t="s">
        <v>15</v>
      </c>
      <c r="E54" s="4" t="s">
        <v>561</v>
      </c>
      <c r="F54" s="83" t="s">
        <v>27</v>
      </c>
      <c r="G54" s="53">
        <v>63072</v>
      </c>
      <c r="H54" s="43" t="s">
        <v>641</v>
      </c>
      <c r="I54" s="42">
        <v>5020001045673</v>
      </c>
      <c r="J54" s="97">
        <v>43397</v>
      </c>
    </row>
    <row r="55" spans="1:10" ht="13.5" customHeight="1" x14ac:dyDescent="0.15">
      <c r="A55" s="39" t="s">
        <v>60</v>
      </c>
      <c r="B55" s="39" t="s">
        <v>10</v>
      </c>
      <c r="C55" s="72" t="s">
        <v>9</v>
      </c>
      <c r="D55" s="72" t="s">
        <v>15</v>
      </c>
      <c r="E55" s="4" t="s">
        <v>562</v>
      </c>
      <c r="F55" s="83" t="s">
        <v>188</v>
      </c>
      <c r="G55" s="53">
        <v>14914</v>
      </c>
      <c r="H55" s="43" t="s">
        <v>189</v>
      </c>
      <c r="I55" s="42">
        <v>4021002028949</v>
      </c>
      <c r="J55" s="97">
        <v>43405</v>
      </c>
    </row>
    <row r="56" spans="1:10" ht="13.5" customHeight="1" x14ac:dyDescent="0.15">
      <c r="A56" s="39" t="s">
        <v>60</v>
      </c>
      <c r="B56" s="39" t="s">
        <v>10</v>
      </c>
      <c r="C56" s="72" t="s">
        <v>9</v>
      </c>
      <c r="D56" s="72" t="s">
        <v>15</v>
      </c>
      <c r="E56" s="4" t="s">
        <v>563</v>
      </c>
      <c r="F56" s="83" t="s">
        <v>190</v>
      </c>
      <c r="G56" s="53">
        <v>26892</v>
      </c>
      <c r="H56" s="43" t="s">
        <v>191</v>
      </c>
      <c r="I56" s="42">
        <v>5021002029186</v>
      </c>
      <c r="J56" s="97">
        <v>43409</v>
      </c>
    </row>
    <row r="57" spans="1:10" ht="13.5" customHeight="1" x14ac:dyDescent="0.15">
      <c r="A57" s="39" t="s">
        <v>60</v>
      </c>
      <c r="B57" s="39" t="s">
        <v>10</v>
      </c>
      <c r="C57" s="72" t="s">
        <v>9</v>
      </c>
      <c r="D57" s="72" t="s">
        <v>15</v>
      </c>
      <c r="E57" s="4" t="s">
        <v>39</v>
      </c>
      <c r="F57" s="83" t="s">
        <v>192</v>
      </c>
      <c r="G57" s="53">
        <v>37200</v>
      </c>
      <c r="H57" s="43" t="s">
        <v>642</v>
      </c>
      <c r="I57" s="42">
        <v>3070001006474</v>
      </c>
      <c r="J57" s="97">
        <v>43409</v>
      </c>
    </row>
    <row r="58" spans="1:10" ht="13.5" customHeight="1" x14ac:dyDescent="0.15">
      <c r="A58" s="39" t="s">
        <v>60</v>
      </c>
      <c r="B58" s="39" t="s">
        <v>10</v>
      </c>
      <c r="C58" s="72" t="s">
        <v>9</v>
      </c>
      <c r="D58" s="72" t="s">
        <v>15</v>
      </c>
      <c r="E58" s="4" t="s">
        <v>564</v>
      </c>
      <c r="F58" s="83" t="s">
        <v>193</v>
      </c>
      <c r="G58" s="53">
        <v>74066</v>
      </c>
      <c r="H58" s="43" t="s">
        <v>137</v>
      </c>
      <c r="I58" s="44">
        <v>5021001016219</v>
      </c>
      <c r="J58" s="97">
        <v>43411</v>
      </c>
    </row>
    <row r="59" spans="1:10" ht="13.5" customHeight="1" x14ac:dyDescent="0.15">
      <c r="A59" s="39" t="s">
        <v>60</v>
      </c>
      <c r="B59" s="39" t="s">
        <v>10</v>
      </c>
      <c r="C59" s="72" t="s">
        <v>9</v>
      </c>
      <c r="D59" s="72" t="s">
        <v>15</v>
      </c>
      <c r="E59" s="4" t="s">
        <v>565</v>
      </c>
      <c r="F59" s="83" t="s">
        <v>194</v>
      </c>
      <c r="G59" s="53">
        <v>68393</v>
      </c>
      <c r="H59" s="41" t="s">
        <v>17</v>
      </c>
      <c r="I59" s="42" t="s">
        <v>152</v>
      </c>
      <c r="J59" s="97">
        <v>43416</v>
      </c>
    </row>
    <row r="60" spans="1:10" ht="13.5" customHeight="1" x14ac:dyDescent="0.15">
      <c r="A60" s="39" t="s">
        <v>60</v>
      </c>
      <c r="B60" s="39" t="s">
        <v>10</v>
      </c>
      <c r="C60" s="72" t="s">
        <v>9</v>
      </c>
      <c r="D60" s="72" t="s">
        <v>15</v>
      </c>
      <c r="E60" s="4" t="s">
        <v>566</v>
      </c>
      <c r="F60" s="83" t="s">
        <v>195</v>
      </c>
      <c r="G60" s="53">
        <v>24624</v>
      </c>
      <c r="H60" s="43" t="s">
        <v>643</v>
      </c>
      <c r="I60" s="42">
        <v>9013401005070</v>
      </c>
      <c r="J60" s="97">
        <v>43418</v>
      </c>
    </row>
    <row r="61" spans="1:10" ht="13.5" customHeight="1" x14ac:dyDescent="0.15">
      <c r="A61" s="39" t="s">
        <v>60</v>
      </c>
      <c r="B61" s="39" t="s">
        <v>10</v>
      </c>
      <c r="C61" s="72" t="s">
        <v>9</v>
      </c>
      <c r="D61" s="72" t="s">
        <v>15</v>
      </c>
      <c r="E61" s="4" t="s">
        <v>143</v>
      </c>
      <c r="F61" s="83" t="s">
        <v>196</v>
      </c>
      <c r="G61" s="53">
        <v>6588</v>
      </c>
      <c r="H61" s="43" t="s">
        <v>197</v>
      </c>
      <c r="I61" s="42">
        <v>3021002021277</v>
      </c>
      <c r="J61" s="97">
        <v>43423</v>
      </c>
    </row>
    <row r="62" spans="1:10" ht="13.5" customHeight="1" x14ac:dyDescent="0.15">
      <c r="A62" s="39" t="s">
        <v>60</v>
      </c>
      <c r="B62" s="39" t="s">
        <v>10</v>
      </c>
      <c r="C62" s="72" t="s">
        <v>9</v>
      </c>
      <c r="D62" s="72" t="s">
        <v>15</v>
      </c>
      <c r="E62" s="4" t="s">
        <v>567</v>
      </c>
      <c r="F62" s="83" t="s">
        <v>198</v>
      </c>
      <c r="G62" s="53">
        <v>21168</v>
      </c>
      <c r="H62" s="43" t="s">
        <v>199</v>
      </c>
      <c r="I62" s="42">
        <v>4010001028242</v>
      </c>
      <c r="J62" s="97">
        <v>43432</v>
      </c>
    </row>
    <row r="63" spans="1:10" ht="13.5" customHeight="1" x14ac:dyDescent="0.15">
      <c r="A63" s="39" t="s">
        <v>60</v>
      </c>
      <c r="B63" s="39" t="s">
        <v>10</v>
      </c>
      <c r="C63" s="72" t="s">
        <v>9</v>
      </c>
      <c r="D63" s="72" t="s">
        <v>15</v>
      </c>
      <c r="E63" s="4" t="s">
        <v>568</v>
      </c>
      <c r="F63" s="83" t="s">
        <v>200</v>
      </c>
      <c r="G63" s="53">
        <v>29160</v>
      </c>
      <c r="H63" s="43" t="s">
        <v>201</v>
      </c>
      <c r="I63" s="42">
        <v>8020001027710</v>
      </c>
      <c r="J63" s="97">
        <v>43432</v>
      </c>
    </row>
    <row r="64" spans="1:10" ht="13.5" customHeight="1" x14ac:dyDescent="0.15">
      <c r="A64" s="39" t="s">
        <v>60</v>
      </c>
      <c r="B64" s="39" t="s">
        <v>10</v>
      </c>
      <c r="C64" s="72" t="s">
        <v>9</v>
      </c>
      <c r="D64" s="72" t="s">
        <v>15</v>
      </c>
      <c r="E64" s="4" t="s">
        <v>249</v>
      </c>
      <c r="F64" s="83" t="s">
        <v>202</v>
      </c>
      <c r="G64" s="53">
        <v>14364</v>
      </c>
      <c r="H64" s="43" t="s">
        <v>186</v>
      </c>
      <c r="I64" s="42">
        <v>4021001011658</v>
      </c>
      <c r="J64" s="97">
        <v>43437</v>
      </c>
    </row>
    <row r="65" spans="1:10" ht="13.5" customHeight="1" x14ac:dyDescent="0.15">
      <c r="A65" s="39" t="s">
        <v>60</v>
      </c>
      <c r="B65" s="39" t="s">
        <v>10</v>
      </c>
      <c r="C65" s="72" t="s">
        <v>9</v>
      </c>
      <c r="D65" s="72" t="s">
        <v>15</v>
      </c>
      <c r="E65" s="4" t="s">
        <v>569</v>
      </c>
      <c r="F65" s="83" t="s">
        <v>203</v>
      </c>
      <c r="G65" s="53">
        <v>22846</v>
      </c>
      <c r="H65" s="43" t="s">
        <v>17</v>
      </c>
      <c r="I65" s="42" t="s">
        <v>152</v>
      </c>
      <c r="J65" s="97">
        <v>43453</v>
      </c>
    </row>
    <row r="66" spans="1:10" ht="13.5" customHeight="1" x14ac:dyDescent="0.15">
      <c r="A66" s="39" t="s">
        <v>60</v>
      </c>
      <c r="B66" s="39" t="s">
        <v>10</v>
      </c>
      <c r="C66" s="72" t="s">
        <v>9</v>
      </c>
      <c r="D66" s="72" t="s">
        <v>18</v>
      </c>
      <c r="E66" s="4" t="s">
        <v>204</v>
      </c>
      <c r="F66" s="83" t="s">
        <v>66</v>
      </c>
      <c r="G66" s="53">
        <v>21781</v>
      </c>
      <c r="H66" s="41" t="s">
        <v>19</v>
      </c>
      <c r="I66" s="42">
        <v>7020001024114</v>
      </c>
      <c r="J66" s="97">
        <v>43384</v>
      </c>
    </row>
    <row r="67" spans="1:10" ht="13.5" customHeight="1" x14ac:dyDescent="0.15">
      <c r="A67" s="39" t="s">
        <v>60</v>
      </c>
      <c r="B67" s="39" t="s">
        <v>10</v>
      </c>
      <c r="C67" s="72" t="s">
        <v>9</v>
      </c>
      <c r="D67" s="72" t="s">
        <v>18</v>
      </c>
      <c r="E67" s="4" t="s">
        <v>110</v>
      </c>
      <c r="F67" s="83" t="s">
        <v>205</v>
      </c>
      <c r="G67" s="53">
        <v>19401</v>
      </c>
      <c r="H67" s="41" t="s">
        <v>24</v>
      </c>
      <c r="I67" s="42">
        <v>3120101003135</v>
      </c>
      <c r="J67" s="97">
        <v>43384</v>
      </c>
    </row>
    <row r="68" spans="1:10" ht="13.5" customHeight="1" x14ac:dyDescent="0.15">
      <c r="A68" s="39" t="s">
        <v>60</v>
      </c>
      <c r="B68" s="39" t="s">
        <v>10</v>
      </c>
      <c r="C68" s="72" t="s">
        <v>9</v>
      </c>
      <c r="D68" s="72" t="s">
        <v>18</v>
      </c>
      <c r="E68" s="4" t="s">
        <v>206</v>
      </c>
      <c r="F68" s="83" t="s">
        <v>37</v>
      </c>
      <c r="G68" s="53">
        <v>44712</v>
      </c>
      <c r="H68" s="41" t="s">
        <v>23</v>
      </c>
      <c r="I68" s="42">
        <v>9180001016399</v>
      </c>
      <c r="J68" s="97">
        <v>43389</v>
      </c>
    </row>
    <row r="69" spans="1:10" ht="13.5" customHeight="1" x14ac:dyDescent="0.15">
      <c r="A69" s="39" t="s">
        <v>60</v>
      </c>
      <c r="B69" s="39" t="s">
        <v>10</v>
      </c>
      <c r="C69" s="72" t="s">
        <v>9</v>
      </c>
      <c r="D69" s="72" t="s">
        <v>18</v>
      </c>
      <c r="E69" s="4" t="s">
        <v>207</v>
      </c>
      <c r="F69" s="83" t="s">
        <v>20</v>
      </c>
      <c r="G69" s="53">
        <v>47756</v>
      </c>
      <c r="H69" s="41" t="s">
        <v>19</v>
      </c>
      <c r="I69" s="42">
        <v>7020001024114</v>
      </c>
      <c r="J69" s="97">
        <v>43398</v>
      </c>
    </row>
    <row r="70" spans="1:10" ht="13.5" customHeight="1" x14ac:dyDescent="0.15">
      <c r="A70" s="39" t="s">
        <v>60</v>
      </c>
      <c r="B70" s="39" t="s">
        <v>10</v>
      </c>
      <c r="C70" s="72" t="s">
        <v>9</v>
      </c>
      <c r="D70" s="72" t="s">
        <v>18</v>
      </c>
      <c r="E70" s="4" t="s">
        <v>208</v>
      </c>
      <c r="F70" s="83" t="s">
        <v>209</v>
      </c>
      <c r="G70" s="53">
        <v>11566</v>
      </c>
      <c r="H70" s="41" t="s">
        <v>24</v>
      </c>
      <c r="I70" s="42">
        <v>3120101003135</v>
      </c>
      <c r="J70" s="97">
        <v>43402</v>
      </c>
    </row>
    <row r="71" spans="1:10" ht="13.5" customHeight="1" x14ac:dyDescent="0.15">
      <c r="A71" s="39" t="s">
        <v>60</v>
      </c>
      <c r="B71" s="39" t="s">
        <v>10</v>
      </c>
      <c r="C71" s="72" t="s">
        <v>9</v>
      </c>
      <c r="D71" s="72" t="s">
        <v>18</v>
      </c>
      <c r="E71" s="4" t="s">
        <v>210</v>
      </c>
      <c r="F71" s="83" t="s">
        <v>211</v>
      </c>
      <c r="G71" s="53">
        <v>43740</v>
      </c>
      <c r="H71" s="41" t="s">
        <v>212</v>
      </c>
      <c r="I71" s="42">
        <v>3290001015973</v>
      </c>
      <c r="J71" s="97">
        <v>43404</v>
      </c>
    </row>
    <row r="72" spans="1:10" ht="13.5" customHeight="1" x14ac:dyDescent="0.15">
      <c r="A72" s="39" t="s">
        <v>60</v>
      </c>
      <c r="B72" s="39" t="s">
        <v>10</v>
      </c>
      <c r="C72" s="72" t="s">
        <v>9</v>
      </c>
      <c r="D72" s="72" t="s">
        <v>18</v>
      </c>
      <c r="E72" s="4" t="s">
        <v>213</v>
      </c>
      <c r="F72" s="83" t="s">
        <v>22</v>
      </c>
      <c r="G72" s="53">
        <v>89532</v>
      </c>
      <c r="H72" s="41" t="s">
        <v>35</v>
      </c>
      <c r="I72" s="42">
        <v>5430001028059</v>
      </c>
      <c r="J72" s="97">
        <v>43404</v>
      </c>
    </row>
    <row r="73" spans="1:10" ht="13.5" customHeight="1" x14ac:dyDescent="0.15">
      <c r="A73" s="39" t="s">
        <v>60</v>
      </c>
      <c r="B73" s="39" t="s">
        <v>10</v>
      </c>
      <c r="C73" s="72" t="s">
        <v>9</v>
      </c>
      <c r="D73" s="72" t="s">
        <v>18</v>
      </c>
      <c r="E73" s="4" t="s">
        <v>214</v>
      </c>
      <c r="F73" s="83" t="s">
        <v>69</v>
      </c>
      <c r="G73" s="53">
        <v>38880</v>
      </c>
      <c r="H73" s="41" t="s">
        <v>70</v>
      </c>
      <c r="I73" s="42">
        <v>5290801002046</v>
      </c>
      <c r="J73" s="97">
        <v>43406</v>
      </c>
    </row>
    <row r="74" spans="1:10" ht="13.5" customHeight="1" x14ac:dyDescent="0.15">
      <c r="A74" s="39" t="s">
        <v>60</v>
      </c>
      <c r="B74" s="39" t="s">
        <v>10</v>
      </c>
      <c r="C74" s="72" t="s">
        <v>9</v>
      </c>
      <c r="D74" s="72" t="s">
        <v>18</v>
      </c>
      <c r="E74" s="4" t="s">
        <v>140</v>
      </c>
      <c r="F74" s="83" t="s">
        <v>7</v>
      </c>
      <c r="G74" s="53">
        <v>8078</v>
      </c>
      <c r="H74" s="41" t="s">
        <v>19</v>
      </c>
      <c r="I74" s="42">
        <v>7020001024114</v>
      </c>
      <c r="J74" s="97">
        <v>43409</v>
      </c>
    </row>
    <row r="75" spans="1:10" ht="13.5" customHeight="1" x14ac:dyDescent="0.15">
      <c r="A75" s="39" t="s">
        <v>60</v>
      </c>
      <c r="B75" s="39" t="s">
        <v>10</v>
      </c>
      <c r="C75" s="72" t="s">
        <v>9</v>
      </c>
      <c r="D75" s="72" t="s">
        <v>18</v>
      </c>
      <c r="E75" s="4" t="s">
        <v>215</v>
      </c>
      <c r="F75" s="83" t="s">
        <v>66</v>
      </c>
      <c r="G75" s="53">
        <v>36156</v>
      </c>
      <c r="H75" s="41" t="s">
        <v>19</v>
      </c>
      <c r="I75" s="42">
        <v>7020001024114</v>
      </c>
      <c r="J75" s="97">
        <v>43425</v>
      </c>
    </row>
    <row r="76" spans="1:10" ht="13.5" customHeight="1" x14ac:dyDescent="0.15">
      <c r="A76" s="39" t="s">
        <v>60</v>
      </c>
      <c r="B76" s="39" t="s">
        <v>10</v>
      </c>
      <c r="C76" s="72" t="s">
        <v>9</v>
      </c>
      <c r="D76" s="72" t="s">
        <v>18</v>
      </c>
      <c r="E76" s="4" t="s">
        <v>113</v>
      </c>
      <c r="F76" s="83" t="s">
        <v>216</v>
      </c>
      <c r="G76" s="53">
        <v>13111</v>
      </c>
      <c r="H76" s="41" t="s">
        <v>21</v>
      </c>
      <c r="I76" s="42">
        <v>6140001054380</v>
      </c>
      <c r="J76" s="97">
        <v>43433</v>
      </c>
    </row>
    <row r="77" spans="1:10" ht="13.5" customHeight="1" x14ac:dyDescent="0.15">
      <c r="A77" s="39" t="s">
        <v>60</v>
      </c>
      <c r="B77" s="39" t="s">
        <v>10</v>
      </c>
      <c r="C77" s="72" t="s">
        <v>9</v>
      </c>
      <c r="D77" s="72" t="s">
        <v>18</v>
      </c>
      <c r="E77" s="4" t="s">
        <v>217</v>
      </c>
      <c r="F77" s="83" t="s">
        <v>64</v>
      </c>
      <c r="G77" s="53">
        <v>23328</v>
      </c>
      <c r="H77" s="41" t="s">
        <v>123</v>
      </c>
      <c r="I77" s="42">
        <v>2020001021339</v>
      </c>
      <c r="J77" s="97">
        <v>43437</v>
      </c>
    </row>
    <row r="78" spans="1:10" ht="13.5" customHeight="1" x14ac:dyDescent="0.15">
      <c r="A78" s="39" t="s">
        <v>60</v>
      </c>
      <c r="B78" s="39" t="s">
        <v>10</v>
      </c>
      <c r="C78" s="72" t="s">
        <v>9</v>
      </c>
      <c r="D78" s="72" t="s">
        <v>18</v>
      </c>
      <c r="E78" s="4" t="s">
        <v>115</v>
      </c>
      <c r="F78" s="83" t="s">
        <v>218</v>
      </c>
      <c r="G78" s="53">
        <v>41040</v>
      </c>
      <c r="H78" s="41" t="s">
        <v>219</v>
      </c>
      <c r="I78" s="42">
        <v>9021001037269</v>
      </c>
      <c r="J78" s="97">
        <v>43438</v>
      </c>
    </row>
    <row r="79" spans="1:10" ht="13.5" customHeight="1" x14ac:dyDescent="0.15">
      <c r="A79" s="39" t="s">
        <v>60</v>
      </c>
      <c r="B79" s="39" t="s">
        <v>10</v>
      </c>
      <c r="C79" s="72" t="s">
        <v>9</v>
      </c>
      <c r="D79" s="72" t="s">
        <v>18</v>
      </c>
      <c r="E79" s="4" t="s">
        <v>116</v>
      </c>
      <c r="F79" s="83" t="s">
        <v>69</v>
      </c>
      <c r="G79" s="53">
        <v>22356</v>
      </c>
      <c r="H79" s="41" t="s">
        <v>220</v>
      </c>
      <c r="I79" s="42">
        <v>6021001002218</v>
      </c>
      <c r="J79" s="97">
        <v>43441</v>
      </c>
    </row>
    <row r="80" spans="1:10" ht="13.5" customHeight="1" x14ac:dyDescent="0.15">
      <c r="A80" s="39" t="s">
        <v>60</v>
      </c>
      <c r="B80" s="39" t="s">
        <v>10</v>
      </c>
      <c r="C80" s="72" t="s">
        <v>9</v>
      </c>
      <c r="D80" s="72" t="s">
        <v>18</v>
      </c>
      <c r="E80" s="4" t="s">
        <v>117</v>
      </c>
      <c r="F80" s="83" t="s">
        <v>20</v>
      </c>
      <c r="G80" s="53">
        <v>48826</v>
      </c>
      <c r="H80" s="41" t="s">
        <v>19</v>
      </c>
      <c r="I80" s="42">
        <v>7020001024114</v>
      </c>
      <c r="J80" s="97">
        <v>43441</v>
      </c>
    </row>
    <row r="81" spans="1:12" ht="13.5" customHeight="1" x14ac:dyDescent="0.15">
      <c r="A81" s="39" t="s">
        <v>60</v>
      </c>
      <c r="B81" s="39" t="s">
        <v>10</v>
      </c>
      <c r="C81" s="72" t="s">
        <v>9</v>
      </c>
      <c r="D81" s="72" t="s">
        <v>18</v>
      </c>
      <c r="E81" s="4" t="s">
        <v>119</v>
      </c>
      <c r="F81" s="83" t="s">
        <v>69</v>
      </c>
      <c r="G81" s="53">
        <v>31104</v>
      </c>
      <c r="H81" s="41" t="s">
        <v>70</v>
      </c>
      <c r="I81" s="42">
        <v>5290801002046</v>
      </c>
      <c r="J81" s="97">
        <v>43444</v>
      </c>
    </row>
    <row r="82" spans="1:12" ht="13.5" customHeight="1" x14ac:dyDescent="0.15">
      <c r="A82" s="39" t="s">
        <v>60</v>
      </c>
      <c r="B82" s="39" t="s">
        <v>10</v>
      </c>
      <c r="C82" s="72" t="s">
        <v>9</v>
      </c>
      <c r="D82" s="72" t="s">
        <v>18</v>
      </c>
      <c r="E82" s="4" t="s">
        <v>221</v>
      </c>
      <c r="F82" s="83" t="s">
        <v>22</v>
      </c>
      <c r="G82" s="53">
        <v>96552</v>
      </c>
      <c r="H82" s="41" t="s">
        <v>35</v>
      </c>
      <c r="I82" s="42">
        <v>5430001028059</v>
      </c>
      <c r="J82" s="97">
        <v>43444</v>
      </c>
    </row>
    <row r="83" spans="1:12" ht="13.5" customHeight="1" x14ac:dyDescent="0.15">
      <c r="A83" s="39" t="s">
        <v>60</v>
      </c>
      <c r="B83" s="39" t="s">
        <v>10</v>
      </c>
      <c r="C83" s="72" t="s">
        <v>9</v>
      </c>
      <c r="D83" s="72" t="s">
        <v>18</v>
      </c>
      <c r="E83" s="4" t="s">
        <v>222</v>
      </c>
      <c r="F83" s="83" t="s">
        <v>223</v>
      </c>
      <c r="G83" s="53">
        <v>37683</v>
      </c>
      <c r="H83" s="41" t="s">
        <v>24</v>
      </c>
      <c r="I83" s="42">
        <v>3120101003135</v>
      </c>
      <c r="J83" s="97">
        <v>43455</v>
      </c>
    </row>
    <row r="84" spans="1:12" ht="13.5" customHeight="1" x14ac:dyDescent="0.15">
      <c r="A84" s="39" t="s">
        <v>60</v>
      </c>
      <c r="B84" s="39" t="s">
        <v>10</v>
      </c>
      <c r="C84" s="72" t="s">
        <v>9</v>
      </c>
      <c r="D84" s="72" t="s">
        <v>18</v>
      </c>
      <c r="E84" s="4" t="s">
        <v>224</v>
      </c>
      <c r="F84" s="83" t="s">
        <v>225</v>
      </c>
      <c r="G84" s="53">
        <v>23652</v>
      </c>
      <c r="H84" s="41" t="s">
        <v>21</v>
      </c>
      <c r="I84" s="42">
        <v>6140001054380</v>
      </c>
      <c r="J84" s="97">
        <v>43462</v>
      </c>
    </row>
    <row r="85" spans="1:12" ht="13.5" customHeight="1" x14ac:dyDescent="0.15">
      <c r="A85" s="39" t="s">
        <v>60</v>
      </c>
      <c r="B85" s="39" t="s">
        <v>10</v>
      </c>
      <c r="C85" s="72" t="s">
        <v>9</v>
      </c>
      <c r="D85" s="72" t="s">
        <v>25</v>
      </c>
      <c r="E85" s="4" t="s">
        <v>226</v>
      </c>
      <c r="F85" s="83" t="s">
        <v>227</v>
      </c>
      <c r="G85" s="53">
        <v>10200</v>
      </c>
      <c r="H85" s="41" t="s">
        <v>124</v>
      </c>
      <c r="I85" s="45">
        <v>6021001006466</v>
      </c>
      <c r="J85" s="97">
        <v>43739</v>
      </c>
    </row>
    <row r="86" spans="1:12" ht="13.5" customHeight="1" x14ac:dyDescent="0.15">
      <c r="A86" s="39" t="s">
        <v>60</v>
      </c>
      <c r="B86" s="39" t="s">
        <v>10</v>
      </c>
      <c r="C86" s="72" t="s">
        <v>9</v>
      </c>
      <c r="D86" s="72" t="s">
        <v>25</v>
      </c>
      <c r="E86" s="4" t="s">
        <v>228</v>
      </c>
      <c r="F86" s="83" t="s">
        <v>229</v>
      </c>
      <c r="G86" s="53">
        <v>45921</v>
      </c>
      <c r="H86" s="41" t="s">
        <v>230</v>
      </c>
      <c r="I86" s="45">
        <v>5021001001666</v>
      </c>
      <c r="J86" s="97">
        <v>43374</v>
      </c>
      <c r="K86" s="3"/>
      <c r="L86" s="2"/>
    </row>
    <row r="87" spans="1:12" ht="13.5" customHeight="1" x14ac:dyDescent="0.15">
      <c r="A87" s="39" t="s">
        <v>60</v>
      </c>
      <c r="B87" s="39" t="s">
        <v>10</v>
      </c>
      <c r="C87" s="72" t="s">
        <v>9</v>
      </c>
      <c r="D87" s="72" t="s">
        <v>25</v>
      </c>
      <c r="E87" s="4" t="s">
        <v>245</v>
      </c>
      <c r="F87" s="83" t="s">
        <v>772</v>
      </c>
      <c r="G87" s="53">
        <v>24105</v>
      </c>
      <c r="H87" s="41" t="s">
        <v>231</v>
      </c>
      <c r="I87" s="42">
        <v>2020001021339</v>
      </c>
      <c r="J87" s="97">
        <v>43385</v>
      </c>
      <c r="K87" s="3"/>
      <c r="L87" s="2"/>
    </row>
    <row r="88" spans="1:12" ht="13.5" customHeight="1" x14ac:dyDescent="0.15">
      <c r="A88" s="39" t="s">
        <v>60</v>
      </c>
      <c r="B88" s="39" t="s">
        <v>10</v>
      </c>
      <c r="C88" s="72" t="s">
        <v>9</v>
      </c>
      <c r="D88" s="72" t="s">
        <v>25</v>
      </c>
      <c r="E88" s="4" t="s">
        <v>232</v>
      </c>
      <c r="F88" s="83" t="s">
        <v>233</v>
      </c>
      <c r="G88" s="53">
        <v>43569</v>
      </c>
      <c r="H88" s="41" t="s">
        <v>644</v>
      </c>
      <c r="I88" s="42">
        <v>7020001024114</v>
      </c>
      <c r="J88" s="97">
        <v>43399</v>
      </c>
      <c r="K88" s="3"/>
      <c r="L88" s="2"/>
    </row>
    <row r="89" spans="1:12" ht="13.5" customHeight="1" x14ac:dyDescent="0.15">
      <c r="A89" s="39" t="s">
        <v>60</v>
      </c>
      <c r="B89" s="39" t="s">
        <v>10</v>
      </c>
      <c r="C89" s="72" t="s">
        <v>9</v>
      </c>
      <c r="D89" s="72" t="s">
        <v>25</v>
      </c>
      <c r="E89" s="4" t="s">
        <v>112</v>
      </c>
      <c r="F89" s="83" t="s">
        <v>38</v>
      </c>
      <c r="G89" s="53">
        <v>49896</v>
      </c>
      <c r="H89" s="41" t="s">
        <v>125</v>
      </c>
      <c r="I89" s="45">
        <v>4021001036944</v>
      </c>
      <c r="J89" s="97">
        <v>43402</v>
      </c>
      <c r="K89" s="3"/>
      <c r="L89" s="2"/>
    </row>
    <row r="90" spans="1:12" ht="13.5" customHeight="1" x14ac:dyDescent="0.15">
      <c r="A90" s="39" t="s">
        <v>60</v>
      </c>
      <c r="B90" s="39" t="s">
        <v>10</v>
      </c>
      <c r="C90" s="72" t="s">
        <v>9</v>
      </c>
      <c r="D90" s="72" t="s">
        <v>25</v>
      </c>
      <c r="E90" s="4" t="s">
        <v>234</v>
      </c>
      <c r="F90" s="83" t="s">
        <v>235</v>
      </c>
      <c r="G90" s="53">
        <v>4920</v>
      </c>
      <c r="H90" s="41" t="s">
        <v>757</v>
      </c>
      <c r="I90" s="45">
        <v>3120101003135</v>
      </c>
      <c r="J90" s="97">
        <v>43781</v>
      </c>
      <c r="K90" s="3"/>
      <c r="L90" s="2"/>
    </row>
    <row r="91" spans="1:12" ht="13.5" customHeight="1" x14ac:dyDescent="0.15">
      <c r="A91" s="39" t="s">
        <v>60</v>
      </c>
      <c r="B91" s="39" t="s">
        <v>10</v>
      </c>
      <c r="C91" s="72" t="s">
        <v>9</v>
      </c>
      <c r="D91" s="72" t="s">
        <v>25</v>
      </c>
      <c r="E91" s="4" t="s">
        <v>246</v>
      </c>
      <c r="F91" s="83" t="s">
        <v>77</v>
      </c>
      <c r="G91" s="53">
        <v>95580</v>
      </c>
      <c r="H91" s="41" t="s">
        <v>645</v>
      </c>
      <c r="I91" s="45">
        <v>5430001028059</v>
      </c>
      <c r="J91" s="97">
        <v>43785</v>
      </c>
      <c r="K91" s="3"/>
      <c r="L91" s="2"/>
    </row>
    <row r="92" spans="1:12" ht="13.5" customHeight="1" x14ac:dyDescent="0.15">
      <c r="A92" s="39" t="s">
        <v>60</v>
      </c>
      <c r="B92" s="39" t="s">
        <v>10</v>
      </c>
      <c r="C92" s="72" t="s">
        <v>9</v>
      </c>
      <c r="D92" s="72" t="s">
        <v>25</v>
      </c>
      <c r="E92" s="4" t="s">
        <v>236</v>
      </c>
      <c r="F92" s="83" t="s">
        <v>237</v>
      </c>
      <c r="G92" s="53">
        <v>67651</v>
      </c>
      <c r="H92" s="41" t="s">
        <v>773</v>
      </c>
      <c r="I92" s="45">
        <v>8021002003626</v>
      </c>
      <c r="J92" s="97">
        <v>43784</v>
      </c>
      <c r="K92" s="3"/>
      <c r="L92" s="2"/>
    </row>
    <row r="93" spans="1:12" ht="13.5" customHeight="1" x14ac:dyDescent="0.15">
      <c r="A93" s="39" t="s">
        <v>60</v>
      </c>
      <c r="B93" s="39" t="s">
        <v>10</v>
      </c>
      <c r="C93" s="72" t="s">
        <v>9</v>
      </c>
      <c r="D93" s="72" t="s">
        <v>25</v>
      </c>
      <c r="E93" s="4" t="s">
        <v>243</v>
      </c>
      <c r="F93" s="83" t="s">
        <v>238</v>
      </c>
      <c r="G93" s="53">
        <v>36910</v>
      </c>
      <c r="H93" s="41" t="s">
        <v>127</v>
      </c>
      <c r="I93" s="42">
        <v>5020001015536</v>
      </c>
      <c r="J93" s="97">
        <v>43790</v>
      </c>
      <c r="K93" s="3"/>
      <c r="L93" s="2"/>
    </row>
    <row r="94" spans="1:12" ht="13.5" customHeight="1" x14ac:dyDescent="0.15">
      <c r="A94" s="39" t="s">
        <v>60</v>
      </c>
      <c r="B94" s="39" t="s">
        <v>10</v>
      </c>
      <c r="C94" s="72" t="s">
        <v>9</v>
      </c>
      <c r="D94" s="72" t="s">
        <v>25</v>
      </c>
      <c r="E94" s="4" t="s">
        <v>239</v>
      </c>
      <c r="F94" s="83" t="s">
        <v>240</v>
      </c>
      <c r="G94" s="53">
        <v>36072</v>
      </c>
      <c r="H94" s="41" t="s">
        <v>646</v>
      </c>
      <c r="I94" s="45">
        <v>8013201005478</v>
      </c>
      <c r="J94" s="97">
        <v>43798</v>
      </c>
      <c r="K94" s="3"/>
      <c r="L94" s="2"/>
    </row>
    <row r="95" spans="1:12" ht="13.5" customHeight="1" x14ac:dyDescent="0.15">
      <c r="A95" s="39" t="s">
        <v>60</v>
      </c>
      <c r="B95" s="39" t="s">
        <v>10</v>
      </c>
      <c r="C95" s="72" t="s">
        <v>9</v>
      </c>
      <c r="D95" s="72" t="s">
        <v>25</v>
      </c>
      <c r="E95" s="4" t="s">
        <v>247</v>
      </c>
      <c r="F95" s="83" t="s">
        <v>76</v>
      </c>
      <c r="G95" s="53">
        <v>48502</v>
      </c>
      <c r="H95" s="41" t="s">
        <v>125</v>
      </c>
      <c r="I95" s="45">
        <v>4021001036944</v>
      </c>
      <c r="J95" s="97">
        <v>43803</v>
      </c>
      <c r="K95" s="3"/>
      <c r="L95" s="2"/>
    </row>
    <row r="96" spans="1:12" ht="13.5" customHeight="1" x14ac:dyDescent="0.15">
      <c r="A96" s="39" t="s">
        <v>60</v>
      </c>
      <c r="B96" s="39" t="s">
        <v>10</v>
      </c>
      <c r="C96" s="72" t="s">
        <v>9</v>
      </c>
      <c r="D96" s="72" t="s">
        <v>25</v>
      </c>
      <c r="E96" s="4" t="s">
        <v>241</v>
      </c>
      <c r="F96" s="83" t="s">
        <v>242</v>
      </c>
      <c r="G96" s="53">
        <v>18360</v>
      </c>
      <c r="H96" s="41" t="s">
        <v>647</v>
      </c>
      <c r="I96" s="42">
        <v>1011001022683</v>
      </c>
      <c r="J96" s="97">
        <v>43824</v>
      </c>
      <c r="K96" s="3"/>
      <c r="L96" s="2"/>
    </row>
    <row r="97" spans="1:12" ht="13.5" customHeight="1" x14ac:dyDescent="0.15">
      <c r="A97" s="39" t="s">
        <v>60</v>
      </c>
      <c r="B97" s="39" t="s">
        <v>10</v>
      </c>
      <c r="C97" s="72" t="s">
        <v>9</v>
      </c>
      <c r="D97" s="72" t="s">
        <v>25</v>
      </c>
      <c r="E97" s="4" t="s">
        <v>248</v>
      </c>
      <c r="F97" s="83" t="s">
        <v>77</v>
      </c>
      <c r="G97" s="53">
        <v>95580</v>
      </c>
      <c r="H97" s="41" t="s">
        <v>126</v>
      </c>
      <c r="I97" s="45">
        <v>5430001028059</v>
      </c>
      <c r="J97" s="97">
        <v>43460</v>
      </c>
      <c r="K97" s="3"/>
      <c r="L97" s="2"/>
    </row>
    <row r="98" spans="1:12" ht="13.5" customHeight="1" x14ac:dyDescent="0.15">
      <c r="A98" s="39" t="s">
        <v>60</v>
      </c>
      <c r="B98" s="39" t="s">
        <v>10</v>
      </c>
      <c r="C98" s="72" t="s">
        <v>9</v>
      </c>
      <c r="D98" s="72" t="s">
        <v>26</v>
      </c>
      <c r="E98" s="4" t="s">
        <v>249</v>
      </c>
      <c r="F98" s="83" t="s">
        <v>250</v>
      </c>
      <c r="G98" s="53">
        <v>26740</v>
      </c>
      <c r="H98" s="41" t="s">
        <v>129</v>
      </c>
      <c r="I98" s="42">
        <v>1030001004269</v>
      </c>
      <c r="J98" s="97">
        <v>43375</v>
      </c>
      <c r="K98" s="3"/>
      <c r="L98" s="2"/>
    </row>
    <row r="99" spans="1:12" ht="13.5" customHeight="1" x14ac:dyDescent="0.15">
      <c r="A99" s="39" t="s">
        <v>60</v>
      </c>
      <c r="B99" s="39" t="s">
        <v>10</v>
      </c>
      <c r="C99" s="72" t="s">
        <v>9</v>
      </c>
      <c r="D99" s="72" t="s">
        <v>26</v>
      </c>
      <c r="E99" s="4" t="s">
        <v>251</v>
      </c>
      <c r="F99" s="83" t="s">
        <v>252</v>
      </c>
      <c r="G99" s="53">
        <v>24010</v>
      </c>
      <c r="H99" s="41" t="s">
        <v>79</v>
      </c>
      <c r="I99" s="42">
        <v>3021002012598</v>
      </c>
      <c r="J99" s="97">
        <v>43382</v>
      </c>
      <c r="K99" s="3"/>
      <c r="L99" s="2"/>
    </row>
    <row r="100" spans="1:12" ht="13.5" customHeight="1" x14ac:dyDescent="0.15">
      <c r="A100" s="39" t="s">
        <v>60</v>
      </c>
      <c r="B100" s="39" t="s">
        <v>10</v>
      </c>
      <c r="C100" s="72" t="s">
        <v>9</v>
      </c>
      <c r="D100" s="72" t="s">
        <v>26</v>
      </c>
      <c r="E100" s="4" t="s">
        <v>253</v>
      </c>
      <c r="F100" s="83" t="s">
        <v>27</v>
      </c>
      <c r="G100" s="53">
        <v>44280</v>
      </c>
      <c r="H100" s="41" t="s">
        <v>128</v>
      </c>
      <c r="I100" s="44">
        <v>9010401030487</v>
      </c>
      <c r="J100" s="97">
        <v>43402</v>
      </c>
      <c r="L100" s="2"/>
    </row>
    <row r="101" spans="1:12" ht="13.5" customHeight="1" x14ac:dyDescent="0.15">
      <c r="A101" s="39" t="s">
        <v>60</v>
      </c>
      <c r="B101" s="39" t="s">
        <v>10</v>
      </c>
      <c r="C101" s="72" t="s">
        <v>9</v>
      </c>
      <c r="D101" s="72" t="s">
        <v>26</v>
      </c>
      <c r="E101" s="4" t="s">
        <v>254</v>
      </c>
      <c r="F101" s="83" t="s">
        <v>255</v>
      </c>
      <c r="G101" s="53">
        <v>15714</v>
      </c>
      <c r="H101" s="41" t="s">
        <v>130</v>
      </c>
      <c r="I101" s="42">
        <v>5040001033651</v>
      </c>
      <c r="J101" s="97">
        <v>43402</v>
      </c>
      <c r="L101" s="2"/>
    </row>
    <row r="102" spans="1:12" ht="13.5" customHeight="1" x14ac:dyDescent="0.15">
      <c r="A102" s="39" t="s">
        <v>60</v>
      </c>
      <c r="B102" s="39" t="s">
        <v>10</v>
      </c>
      <c r="C102" s="72" t="s">
        <v>9</v>
      </c>
      <c r="D102" s="72" t="s">
        <v>26</v>
      </c>
      <c r="E102" s="4" t="s">
        <v>256</v>
      </c>
      <c r="F102" s="83" t="s">
        <v>7</v>
      </c>
      <c r="G102" s="53">
        <v>11664</v>
      </c>
      <c r="H102" s="41" t="s">
        <v>81</v>
      </c>
      <c r="I102" s="42">
        <v>4021002010477</v>
      </c>
      <c r="J102" s="97">
        <v>43409</v>
      </c>
      <c r="L102" s="2"/>
    </row>
    <row r="103" spans="1:12" ht="13.5" customHeight="1" x14ac:dyDescent="0.15">
      <c r="A103" s="39" t="s">
        <v>60</v>
      </c>
      <c r="B103" s="39" t="s">
        <v>10</v>
      </c>
      <c r="C103" s="72" t="s">
        <v>9</v>
      </c>
      <c r="D103" s="72" t="s">
        <v>26</v>
      </c>
      <c r="E103" s="4" t="s">
        <v>75</v>
      </c>
      <c r="F103" s="83" t="s">
        <v>257</v>
      </c>
      <c r="G103" s="53">
        <v>39700</v>
      </c>
      <c r="H103" s="41" t="s">
        <v>79</v>
      </c>
      <c r="I103" s="42">
        <v>3021002012598</v>
      </c>
      <c r="J103" s="97">
        <v>43409</v>
      </c>
      <c r="L103" s="2"/>
    </row>
    <row r="104" spans="1:12" ht="13.5" customHeight="1" x14ac:dyDescent="0.15">
      <c r="A104" s="39" t="s">
        <v>60</v>
      </c>
      <c r="B104" s="39" t="s">
        <v>10</v>
      </c>
      <c r="C104" s="72" t="s">
        <v>9</v>
      </c>
      <c r="D104" s="72" t="s">
        <v>26</v>
      </c>
      <c r="E104" s="4" t="s">
        <v>138</v>
      </c>
      <c r="F104" s="83" t="s">
        <v>258</v>
      </c>
      <c r="G104" s="53">
        <v>18716</v>
      </c>
      <c r="H104" s="41" t="s">
        <v>129</v>
      </c>
      <c r="I104" s="42">
        <v>1030001004269</v>
      </c>
      <c r="J104" s="97">
        <v>43430</v>
      </c>
      <c r="L104" s="2"/>
    </row>
    <row r="105" spans="1:12" ht="13.5" customHeight="1" x14ac:dyDescent="0.15">
      <c r="A105" s="39" t="s">
        <v>60</v>
      </c>
      <c r="B105" s="39" t="s">
        <v>10</v>
      </c>
      <c r="C105" s="72" t="s">
        <v>9</v>
      </c>
      <c r="D105" s="72" t="s">
        <v>26</v>
      </c>
      <c r="E105" s="4" t="s">
        <v>259</v>
      </c>
      <c r="F105" s="83" t="s">
        <v>260</v>
      </c>
      <c r="G105" s="53">
        <v>25941</v>
      </c>
      <c r="H105" s="41" t="s">
        <v>14</v>
      </c>
      <c r="I105" s="42" t="s">
        <v>152</v>
      </c>
      <c r="J105" s="97">
        <v>43434</v>
      </c>
      <c r="L105" s="2"/>
    </row>
    <row r="106" spans="1:12" ht="13.5" customHeight="1" x14ac:dyDescent="0.15">
      <c r="A106" s="39" t="s">
        <v>60</v>
      </c>
      <c r="B106" s="39" t="s">
        <v>10</v>
      </c>
      <c r="C106" s="72" t="s">
        <v>9</v>
      </c>
      <c r="D106" s="72" t="s">
        <v>26</v>
      </c>
      <c r="E106" s="4" t="s">
        <v>261</v>
      </c>
      <c r="F106" s="83" t="s">
        <v>262</v>
      </c>
      <c r="G106" s="53">
        <v>42120</v>
      </c>
      <c r="H106" s="41" t="s">
        <v>263</v>
      </c>
      <c r="I106" s="42">
        <v>9010001032537</v>
      </c>
      <c r="J106" s="97">
        <v>43439</v>
      </c>
      <c r="L106" s="2"/>
    </row>
    <row r="107" spans="1:12" ht="13.5" customHeight="1" x14ac:dyDescent="0.15">
      <c r="A107" s="39" t="s">
        <v>60</v>
      </c>
      <c r="B107" s="39" t="s">
        <v>10</v>
      </c>
      <c r="C107" s="72" t="s">
        <v>9</v>
      </c>
      <c r="D107" s="72" t="s">
        <v>26</v>
      </c>
      <c r="E107" s="4" t="s">
        <v>264</v>
      </c>
      <c r="F107" s="83" t="s">
        <v>64</v>
      </c>
      <c r="G107" s="53">
        <v>12960</v>
      </c>
      <c r="H107" s="41" t="s">
        <v>231</v>
      </c>
      <c r="I107" s="42">
        <v>2020001021339</v>
      </c>
      <c r="J107" s="97">
        <v>43446</v>
      </c>
      <c r="L107" s="2"/>
    </row>
    <row r="108" spans="1:12" ht="13.5" customHeight="1" x14ac:dyDescent="0.15">
      <c r="A108" s="39" t="s">
        <v>60</v>
      </c>
      <c r="B108" s="39" t="s">
        <v>10</v>
      </c>
      <c r="C108" s="72" t="s">
        <v>9</v>
      </c>
      <c r="D108" s="72" t="s">
        <v>26</v>
      </c>
      <c r="E108" s="4" t="s">
        <v>265</v>
      </c>
      <c r="F108" s="83" t="s">
        <v>88</v>
      </c>
      <c r="G108" s="53">
        <v>38880</v>
      </c>
      <c r="H108" s="41" t="s">
        <v>128</v>
      </c>
      <c r="I108" s="44">
        <v>9010401030487</v>
      </c>
      <c r="J108" s="97">
        <v>43451</v>
      </c>
      <c r="L108" s="2"/>
    </row>
    <row r="109" spans="1:12" ht="13.5" customHeight="1" x14ac:dyDescent="0.15">
      <c r="A109" s="39" t="s">
        <v>60</v>
      </c>
      <c r="B109" s="39" t="s">
        <v>10</v>
      </c>
      <c r="C109" s="72" t="s">
        <v>9</v>
      </c>
      <c r="D109" s="72" t="s">
        <v>26</v>
      </c>
      <c r="E109" s="4" t="s">
        <v>228</v>
      </c>
      <c r="F109" s="83" t="s">
        <v>266</v>
      </c>
      <c r="G109" s="53">
        <v>46941</v>
      </c>
      <c r="H109" s="41" t="s">
        <v>79</v>
      </c>
      <c r="I109" s="42">
        <v>3021002012598</v>
      </c>
      <c r="J109" s="97">
        <v>43460</v>
      </c>
      <c r="L109" s="2"/>
    </row>
    <row r="110" spans="1:12" ht="13.5" customHeight="1" x14ac:dyDescent="0.15">
      <c r="A110" s="39" t="s">
        <v>60</v>
      </c>
      <c r="B110" s="39" t="s">
        <v>10</v>
      </c>
      <c r="C110" s="72" t="s">
        <v>9</v>
      </c>
      <c r="D110" s="72" t="s">
        <v>26</v>
      </c>
      <c r="E110" s="4" t="s">
        <v>267</v>
      </c>
      <c r="F110" s="83" t="s">
        <v>80</v>
      </c>
      <c r="G110" s="53">
        <v>47275</v>
      </c>
      <c r="H110" s="41" t="s">
        <v>14</v>
      </c>
      <c r="I110" s="42" t="s">
        <v>152</v>
      </c>
      <c r="J110" s="97">
        <v>43462</v>
      </c>
      <c r="L110" s="2"/>
    </row>
    <row r="111" spans="1:12" ht="13.5" customHeight="1" x14ac:dyDescent="0.15">
      <c r="A111" s="39" t="s">
        <v>60</v>
      </c>
      <c r="B111" s="39" t="s">
        <v>10</v>
      </c>
      <c r="C111" s="6" t="s">
        <v>9</v>
      </c>
      <c r="D111" s="6" t="s">
        <v>97</v>
      </c>
      <c r="E111" s="46" t="s">
        <v>268</v>
      </c>
      <c r="F111" s="106" t="s">
        <v>269</v>
      </c>
      <c r="G111" s="54">
        <v>1252</v>
      </c>
      <c r="H111" s="47" t="s">
        <v>101</v>
      </c>
      <c r="I111" s="42" t="s">
        <v>152</v>
      </c>
      <c r="J111" s="103">
        <v>43389</v>
      </c>
      <c r="L111" s="2"/>
    </row>
    <row r="112" spans="1:12" ht="13.5" customHeight="1" x14ac:dyDescent="0.15">
      <c r="A112" s="39" t="s">
        <v>60</v>
      </c>
      <c r="B112" s="39" t="s">
        <v>10</v>
      </c>
      <c r="C112" s="6" t="s">
        <v>9</v>
      </c>
      <c r="D112" s="6" t="s">
        <v>97</v>
      </c>
      <c r="E112" s="46" t="s">
        <v>270</v>
      </c>
      <c r="F112" s="106" t="s">
        <v>271</v>
      </c>
      <c r="G112" s="54">
        <v>48583</v>
      </c>
      <c r="H112" s="47" t="s">
        <v>102</v>
      </c>
      <c r="I112" s="48">
        <v>3021002057734</v>
      </c>
      <c r="J112" s="103">
        <v>43389</v>
      </c>
      <c r="L112" s="2"/>
    </row>
    <row r="113" spans="1:12" ht="13.5" customHeight="1" x14ac:dyDescent="0.15">
      <c r="A113" s="39" t="s">
        <v>60</v>
      </c>
      <c r="B113" s="39" t="s">
        <v>10</v>
      </c>
      <c r="C113" s="6" t="s">
        <v>9</v>
      </c>
      <c r="D113" s="6" t="s">
        <v>97</v>
      </c>
      <c r="E113" s="46" t="s">
        <v>272</v>
      </c>
      <c r="F113" s="106" t="s">
        <v>273</v>
      </c>
      <c r="G113" s="54">
        <v>15690</v>
      </c>
      <c r="H113" s="47" t="s">
        <v>103</v>
      </c>
      <c r="I113" s="48">
        <v>5021001001666</v>
      </c>
      <c r="J113" s="103">
        <v>43391</v>
      </c>
      <c r="L113" s="2"/>
    </row>
    <row r="114" spans="1:12" ht="13.5" customHeight="1" x14ac:dyDescent="0.15">
      <c r="A114" s="39" t="s">
        <v>60</v>
      </c>
      <c r="B114" s="39" t="s">
        <v>10</v>
      </c>
      <c r="C114" s="6" t="s">
        <v>9</v>
      </c>
      <c r="D114" s="6" t="s">
        <v>97</v>
      </c>
      <c r="E114" s="46" t="s">
        <v>274</v>
      </c>
      <c r="F114" s="106" t="s">
        <v>99</v>
      </c>
      <c r="G114" s="54">
        <v>41256</v>
      </c>
      <c r="H114" s="47" t="s">
        <v>100</v>
      </c>
      <c r="I114" s="48">
        <v>9180001016399</v>
      </c>
      <c r="J114" s="103">
        <v>43391</v>
      </c>
      <c r="L114" s="2"/>
    </row>
    <row r="115" spans="1:12" ht="13.5" customHeight="1" x14ac:dyDescent="0.15">
      <c r="A115" s="39" t="s">
        <v>60</v>
      </c>
      <c r="B115" s="39" t="s">
        <v>10</v>
      </c>
      <c r="C115" s="6" t="s">
        <v>9</v>
      </c>
      <c r="D115" s="6" t="s">
        <v>97</v>
      </c>
      <c r="E115" s="46" t="s">
        <v>275</v>
      </c>
      <c r="F115" s="47" t="s">
        <v>276</v>
      </c>
      <c r="G115" s="87">
        <v>3024</v>
      </c>
      <c r="H115" s="47" t="s">
        <v>648</v>
      </c>
      <c r="I115" s="48">
        <v>3021001037266</v>
      </c>
      <c r="J115" s="103">
        <v>43392</v>
      </c>
      <c r="L115" s="2"/>
    </row>
    <row r="116" spans="1:12" ht="13.5" customHeight="1" x14ac:dyDescent="0.15">
      <c r="A116" s="39" t="s">
        <v>60</v>
      </c>
      <c r="B116" s="39" t="s">
        <v>10</v>
      </c>
      <c r="C116" s="6" t="s">
        <v>9</v>
      </c>
      <c r="D116" s="6" t="s">
        <v>97</v>
      </c>
      <c r="E116" s="46" t="s">
        <v>277</v>
      </c>
      <c r="F116" s="106" t="s">
        <v>278</v>
      </c>
      <c r="G116" s="54">
        <v>9450</v>
      </c>
      <c r="H116" s="47" t="s">
        <v>104</v>
      </c>
      <c r="I116" s="48">
        <v>6021002057079</v>
      </c>
      <c r="J116" s="103">
        <v>43402</v>
      </c>
      <c r="L116" s="2"/>
    </row>
    <row r="117" spans="1:12" ht="13.5" customHeight="1" x14ac:dyDescent="0.15">
      <c r="A117" s="39" t="s">
        <v>60</v>
      </c>
      <c r="B117" s="39" t="s">
        <v>10</v>
      </c>
      <c r="C117" s="6" t="s">
        <v>9</v>
      </c>
      <c r="D117" s="6" t="s">
        <v>97</v>
      </c>
      <c r="E117" s="46" t="s">
        <v>279</v>
      </c>
      <c r="F117" s="106" t="s">
        <v>280</v>
      </c>
      <c r="G117" s="55">
        <v>12391</v>
      </c>
      <c r="H117" s="47" t="s">
        <v>648</v>
      </c>
      <c r="I117" s="48">
        <v>3021001037266</v>
      </c>
      <c r="J117" s="103">
        <v>43406</v>
      </c>
      <c r="L117" s="2"/>
    </row>
    <row r="118" spans="1:12" ht="13.5" customHeight="1" x14ac:dyDescent="0.15">
      <c r="A118" s="39" t="s">
        <v>60</v>
      </c>
      <c r="B118" s="39" t="s">
        <v>10</v>
      </c>
      <c r="C118" s="6" t="s">
        <v>9</v>
      </c>
      <c r="D118" s="6" t="s">
        <v>97</v>
      </c>
      <c r="E118" s="46" t="s">
        <v>281</v>
      </c>
      <c r="F118" s="106" t="s">
        <v>282</v>
      </c>
      <c r="G118" s="55">
        <v>4320</v>
      </c>
      <c r="H118" s="47" t="s">
        <v>283</v>
      </c>
      <c r="I118" s="48">
        <v>1021001024316</v>
      </c>
      <c r="J118" s="103">
        <v>43410</v>
      </c>
      <c r="L118" s="2"/>
    </row>
    <row r="119" spans="1:12" ht="13.5" customHeight="1" x14ac:dyDescent="0.15">
      <c r="A119" s="39" t="s">
        <v>60</v>
      </c>
      <c r="B119" s="39" t="s">
        <v>10</v>
      </c>
      <c r="C119" s="6" t="s">
        <v>9</v>
      </c>
      <c r="D119" s="6" t="s">
        <v>97</v>
      </c>
      <c r="E119" s="46" t="s">
        <v>284</v>
      </c>
      <c r="F119" s="106" t="s">
        <v>285</v>
      </c>
      <c r="G119" s="55">
        <v>10074</v>
      </c>
      <c r="H119" s="47" t="s">
        <v>98</v>
      </c>
      <c r="I119" s="48">
        <v>5040001033651</v>
      </c>
      <c r="J119" s="103">
        <v>43419</v>
      </c>
      <c r="L119" s="2"/>
    </row>
    <row r="120" spans="1:12" ht="13.5" customHeight="1" x14ac:dyDescent="0.15">
      <c r="A120" s="39" t="s">
        <v>60</v>
      </c>
      <c r="B120" s="39" t="s">
        <v>10</v>
      </c>
      <c r="C120" s="6" t="s">
        <v>9</v>
      </c>
      <c r="D120" s="6" t="s">
        <v>97</v>
      </c>
      <c r="E120" s="46" t="s">
        <v>286</v>
      </c>
      <c r="F120" s="106" t="s">
        <v>287</v>
      </c>
      <c r="G120" s="55">
        <v>8157</v>
      </c>
      <c r="H120" s="47" t="s">
        <v>288</v>
      </c>
      <c r="I120" s="48">
        <v>2120001072223</v>
      </c>
      <c r="J120" s="103">
        <v>43423</v>
      </c>
      <c r="L120" s="2"/>
    </row>
    <row r="121" spans="1:12" ht="13.5" customHeight="1" x14ac:dyDescent="0.15">
      <c r="A121" s="39" t="s">
        <v>60</v>
      </c>
      <c r="B121" s="39" t="s">
        <v>10</v>
      </c>
      <c r="C121" s="6" t="s">
        <v>9</v>
      </c>
      <c r="D121" s="6" t="s">
        <v>97</v>
      </c>
      <c r="E121" s="46" t="s">
        <v>289</v>
      </c>
      <c r="F121" s="106" t="s">
        <v>290</v>
      </c>
      <c r="G121" s="55">
        <v>19648</v>
      </c>
      <c r="H121" s="47" t="s">
        <v>98</v>
      </c>
      <c r="I121" s="48">
        <v>5040001033651</v>
      </c>
      <c r="J121" s="103">
        <v>43424</v>
      </c>
      <c r="L121" s="2"/>
    </row>
    <row r="122" spans="1:12" ht="13.5" customHeight="1" x14ac:dyDescent="0.15">
      <c r="A122" s="39" t="s">
        <v>60</v>
      </c>
      <c r="B122" s="39" t="s">
        <v>10</v>
      </c>
      <c r="C122" s="6" t="s">
        <v>9</v>
      </c>
      <c r="D122" s="6" t="s">
        <v>97</v>
      </c>
      <c r="E122" s="46" t="s">
        <v>291</v>
      </c>
      <c r="F122" s="106" t="s">
        <v>292</v>
      </c>
      <c r="G122" s="55">
        <v>15401</v>
      </c>
      <c r="H122" s="47" t="s">
        <v>102</v>
      </c>
      <c r="I122" s="48">
        <v>3021002057734</v>
      </c>
      <c r="J122" s="103">
        <v>43432</v>
      </c>
      <c r="L122" s="2"/>
    </row>
    <row r="123" spans="1:12" ht="13.5" customHeight="1" x14ac:dyDescent="0.15">
      <c r="A123" s="39" t="s">
        <v>60</v>
      </c>
      <c r="B123" s="39" t="s">
        <v>10</v>
      </c>
      <c r="C123" s="6" t="s">
        <v>9</v>
      </c>
      <c r="D123" s="6" t="s">
        <v>97</v>
      </c>
      <c r="E123" s="46" t="s">
        <v>293</v>
      </c>
      <c r="F123" s="106" t="s">
        <v>294</v>
      </c>
      <c r="G123" s="55">
        <v>25872</v>
      </c>
      <c r="H123" s="47" t="s">
        <v>649</v>
      </c>
      <c r="I123" s="48">
        <v>6021001036851</v>
      </c>
      <c r="J123" s="103">
        <v>43432</v>
      </c>
      <c r="L123" s="2"/>
    </row>
    <row r="124" spans="1:12" ht="13.5" customHeight="1" x14ac:dyDescent="0.15">
      <c r="A124" s="39" t="s">
        <v>60</v>
      </c>
      <c r="B124" s="39" t="s">
        <v>10</v>
      </c>
      <c r="C124" s="6" t="s">
        <v>9</v>
      </c>
      <c r="D124" s="6" t="s">
        <v>97</v>
      </c>
      <c r="E124" s="46" t="s">
        <v>295</v>
      </c>
      <c r="F124" s="106" t="s">
        <v>269</v>
      </c>
      <c r="G124" s="55">
        <v>28674</v>
      </c>
      <c r="H124" s="47" t="s">
        <v>101</v>
      </c>
      <c r="I124" s="42" t="s">
        <v>152</v>
      </c>
      <c r="J124" s="103">
        <v>43433</v>
      </c>
      <c r="L124" s="2"/>
    </row>
    <row r="125" spans="1:12" ht="13.5" customHeight="1" x14ac:dyDescent="0.15">
      <c r="A125" s="39" t="s">
        <v>60</v>
      </c>
      <c r="B125" s="39" t="s">
        <v>10</v>
      </c>
      <c r="C125" s="6" t="s">
        <v>9</v>
      </c>
      <c r="D125" s="6" t="s">
        <v>97</v>
      </c>
      <c r="E125" s="46" t="s">
        <v>296</v>
      </c>
      <c r="F125" s="106" t="s">
        <v>297</v>
      </c>
      <c r="G125" s="55">
        <v>46775</v>
      </c>
      <c r="H125" s="47" t="s">
        <v>650</v>
      </c>
      <c r="I125" s="48">
        <v>5021001001666</v>
      </c>
      <c r="J125" s="103">
        <v>43445</v>
      </c>
      <c r="L125" s="2"/>
    </row>
    <row r="126" spans="1:12" ht="13.5" customHeight="1" x14ac:dyDescent="0.15">
      <c r="A126" s="39" t="s">
        <v>60</v>
      </c>
      <c r="B126" s="39" t="s">
        <v>10</v>
      </c>
      <c r="C126" s="6" t="s">
        <v>9</v>
      </c>
      <c r="D126" s="6" t="s">
        <v>97</v>
      </c>
      <c r="E126" s="46" t="s">
        <v>133</v>
      </c>
      <c r="F126" s="106" t="s">
        <v>99</v>
      </c>
      <c r="G126" s="55">
        <v>41472</v>
      </c>
      <c r="H126" s="47" t="s">
        <v>651</v>
      </c>
      <c r="I126" s="48">
        <v>5430001028059</v>
      </c>
      <c r="J126" s="103">
        <v>43446</v>
      </c>
      <c r="L126" s="2"/>
    </row>
    <row r="127" spans="1:12" ht="13.5" customHeight="1" x14ac:dyDescent="0.15">
      <c r="A127" s="39" t="s">
        <v>60</v>
      </c>
      <c r="B127" s="39" t="s">
        <v>10</v>
      </c>
      <c r="C127" s="6" t="s">
        <v>9</v>
      </c>
      <c r="D127" s="6" t="s">
        <v>97</v>
      </c>
      <c r="E127" s="8" t="s">
        <v>298</v>
      </c>
      <c r="F127" s="106" t="s">
        <v>299</v>
      </c>
      <c r="G127" s="55">
        <v>3632</v>
      </c>
      <c r="H127" s="47" t="s">
        <v>98</v>
      </c>
      <c r="I127" s="48">
        <v>5040001033651</v>
      </c>
      <c r="J127" s="103">
        <v>43451</v>
      </c>
      <c r="L127" s="2"/>
    </row>
    <row r="128" spans="1:12" ht="13.5" customHeight="1" x14ac:dyDescent="0.15">
      <c r="A128" s="39" t="s">
        <v>60</v>
      </c>
      <c r="B128" s="39" t="s">
        <v>10</v>
      </c>
      <c r="C128" s="82" t="s">
        <v>9</v>
      </c>
      <c r="D128" s="7" t="s">
        <v>105</v>
      </c>
      <c r="E128" s="4" t="s">
        <v>300</v>
      </c>
      <c r="F128" s="83" t="s">
        <v>301</v>
      </c>
      <c r="G128" s="53">
        <v>26784</v>
      </c>
      <c r="H128" s="43" t="s">
        <v>652</v>
      </c>
      <c r="I128" s="42">
        <v>4010001028242</v>
      </c>
      <c r="J128" s="97">
        <v>43376</v>
      </c>
      <c r="L128" s="2"/>
    </row>
    <row r="129" spans="1:12" ht="13.5" customHeight="1" x14ac:dyDescent="0.15">
      <c r="A129" s="39" t="s">
        <v>60</v>
      </c>
      <c r="B129" s="39" t="s">
        <v>10</v>
      </c>
      <c r="C129" s="82" t="s">
        <v>9</v>
      </c>
      <c r="D129" s="7" t="s">
        <v>105</v>
      </c>
      <c r="E129" s="4" t="s">
        <v>302</v>
      </c>
      <c r="F129" s="83" t="s">
        <v>303</v>
      </c>
      <c r="G129" s="53">
        <v>20374</v>
      </c>
      <c r="H129" s="43" t="s">
        <v>759</v>
      </c>
      <c r="I129" s="42">
        <v>1021001019514</v>
      </c>
      <c r="J129" s="97">
        <v>43378</v>
      </c>
      <c r="L129" s="2"/>
    </row>
    <row r="130" spans="1:12" ht="13.5" customHeight="1" x14ac:dyDescent="0.15">
      <c r="A130" s="39" t="s">
        <v>60</v>
      </c>
      <c r="B130" s="39" t="s">
        <v>10</v>
      </c>
      <c r="C130" s="82" t="s">
        <v>9</v>
      </c>
      <c r="D130" s="7" t="s">
        <v>105</v>
      </c>
      <c r="E130" s="4" t="s">
        <v>286</v>
      </c>
      <c r="F130" s="83" t="s">
        <v>304</v>
      </c>
      <c r="G130" s="53">
        <v>28728</v>
      </c>
      <c r="H130" s="43" t="s">
        <v>775</v>
      </c>
      <c r="I130" s="42">
        <v>8013201005478</v>
      </c>
      <c r="J130" s="97">
        <v>43378</v>
      </c>
      <c r="L130" s="2"/>
    </row>
    <row r="131" spans="1:12" ht="13.5" customHeight="1" x14ac:dyDescent="0.15">
      <c r="A131" s="39" t="s">
        <v>60</v>
      </c>
      <c r="B131" s="39" t="s">
        <v>10</v>
      </c>
      <c r="C131" s="82" t="s">
        <v>9</v>
      </c>
      <c r="D131" s="7" t="s">
        <v>105</v>
      </c>
      <c r="E131" s="4" t="s">
        <v>333</v>
      </c>
      <c r="F131" s="83" t="s">
        <v>305</v>
      </c>
      <c r="G131" s="53">
        <v>16299</v>
      </c>
      <c r="H131" s="43" t="s">
        <v>758</v>
      </c>
      <c r="I131" s="42">
        <v>1021001021387</v>
      </c>
      <c r="J131" s="97">
        <v>43389</v>
      </c>
      <c r="L131" s="2"/>
    </row>
    <row r="132" spans="1:12" ht="13.5" customHeight="1" x14ac:dyDescent="0.15">
      <c r="A132" s="39" t="s">
        <v>60</v>
      </c>
      <c r="B132" s="39" t="s">
        <v>10</v>
      </c>
      <c r="C132" s="82" t="s">
        <v>9</v>
      </c>
      <c r="D132" s="7" t="s">
        <v>105</v>
      </c>
      <c r="E132" s="4" t="s">
        <v>111</v>
      </c>
      <c r="F132" s="83" t="s">
        <v>306</v>
      </c>
      <c r="G132" s="53">
        <v>15670</v>
      </c>
      <c r="H132" s="43" t="s">
        <v>653</v>
      </c>
      <c r="I132" s="42">
        <v>1021001019514</v>
      </c>
      <c r="J132" s="97">
        <v>43390</v>
      </c>
      <c r="L132" s="2"/>
    </row>
    <row r="133" spans="1:12" ht="13.5" customHeight="1" x14ac:dyDescent="0.15">
      <c r="A133" s="39" t="s">
        <v>60</v>
      </c>
      <c r="B133" s="39" t="s">
        <v>10</v>
      </c>
      <c r="C133" s="82" t="s">
        <v>9</v>
      </c>
      <c r="D133" s="7" t="s">
        <v>105</v>
      </c>
      <c r="E133" s="4" t="s">
        <v>307</v>
      </c>
      <c r="F133" s="83" t="s">
        <v>308</v>
      </c>
      <c r="G133" s="53">
        <v>34830</v>
      </c>
      <c r="H133" s="43" t="s">
        <v>309</v>
      </c>
      <c r="I133" s="42">
        <v>4110001013829</v>
      </c>
      <c r="J133" s="97">
        <v>43389</v>
      </c>
      <c r="L133" s="2"/>
    </row>
    <row r="134" spans="1:12" ht="13.5" customHeight="1" x14ac:dyDescent="0.15">
      <c r="A134" s="39" t="s">
        <v>60</v>
      </c>
      <c r="B134" s="39" t="s">
        <v>10</v>
      </c>
      <c r="C134" s="82" t="s">
        <v>9</v>
      </c>
      <c r="D134" s="7" t="s">
        <v>105</v>
      </c>
      <c r="E134" s="4" t="s">
        <v>214</v>
      </c>
      <c r="F134" s="83" t="s">
        <v>310</v>
      </c>
      <c r="G134" s="53">
        <v>43986</v>
      </c>
      <c r="H134" s="43" t="s">
        <v>654</v>
      </c>
      <c r="I134" s="42">
        <v>4010501004965</v>
      </c>
      <c r="J134" s="97">
        <v>43397</v>
      </c>
      <c r="L134" s="2"/>
    </row>
    <row r="135" spans="1:12" ht="13.5" customHeight="1" x14ac:dyDescent="0.15">
      <c r="A135" s="39" t="s">
        <v>60</v>
      </c>
      <c r="B135" s="39" t="s">
        <v>10</v>
      </c>
      <c r="C135" s="82" t="s">
        <v>9</v>
      </c>
      <c r="D135" s="7" t="s">
        <v>105</v>
      </c>
      <c r="E135" s="4" t="s">
        <v>311</v>
      </c>
      <c r="F135" s="83" t="s">
        <v>312</v>
      </c>
      <c r="G135" s="53">
        <v>44928</v>
      </c>
      <c r="H135" s="43" t="s">
        <v>655</v>
      </c>
      <c r="I135" s="42">
        <v>5430001028059</v>
      </c>
      <c r="J135" s="97">
        <v>43398</v>
      </c>
      <c r="L135" s="2"/>
    </row>
    <row r="136" spans="1:12" ht="13.5" customHeight="1" x14ac:dyDescent="0.15">
      <c r="A136" s="39" t="s">
        <v>60</v>
      </c>
      <c r="B136" s="39" t="s">
        <v>10</v>
      </c>
      <c r="C136" s="82" t="s">
        <v>9</v>
      </c>
      <c r="D136" s="7" t="s">
        <v>105</v>
      </c>
      <c r="E136" s="4" t="s">
        <v>313</v>
      </c>
      <c r="F136" s="83" t="s">
        <v>314</v>
      </c>
      <c r="G136" s="53">
        <v>15206</v>
      </c>
      <c r="H136" s="43" t="s">
        <v>108</v>
      </c>
      <c r="I136" s="42" t="s">
        <v>152</v>
      </c>
      <c r="J136" s="97">
        <v>43402</v>
      </c>
      <c r="L136" s="2"/>
    </row>
    <row r="137" spans="1:12" ht="13.5" customHeight="1" x14ac:dyDescent="0.15">
      <c r="A137" s="39" t="s">
        <v>60</v>
      </c>
      <c r="B137" s="39" t="s">
        <v>10</v>
      </c>
      <c r="C137" s="82" t="s">
        <v>9</v>
      </c>
      <c r="D137" s="7" t="s">
        <v>105</v>
      </c>
      <c r="E137" s="4" t="s">
        <v>315</v>
      </c>
      <c r="F137" s="107" t="s">
        <v>316</v>
      </c>
      <c r="G137" s="53">
        <v>49140</v>
      </c>
      <c r="H137" s="43" t="s">
        <v>656</v>
      </c>
      <c r="I137" s="42">
        <v>9020001041280</v>
      </c>
      <c r="J137" s="97">
        <v>43402</v>
      </c>
      <c r="L137" s="2"/>
    </row>
    <row r="138" spans="1:12" ht="13.5" customHeight="1" x14ac:dyDescent="0.15">
      <c r="A138" s="39" t="s">
        <v>60</v>
      </c>
      <c r="B138" s="39" t="s">
        <v>10</v>
      </c>
      <c r="C138" s="82" t="s">
        <v>9</v>
      </c>
      <c r="D138" s="7" t="s">
        <v>105</v>
      </c>
      <c r="E138" s="4" t="s">
        <v>217</v>
      </c>
      <c r="F138" s="107" t="s">
        <v>317</v>
      </c>
      <c r="G138" s="53">
        <v>42249</v>
      </c>
      <c r="H138" s="43" t="s">
        <v>657</v>
      </c>
      <c r="I138" s="42">
        <v>4010001014226</v>
      </c>
      <c r="J138" s="97">
        <v>43405</v>
      </c>
      <c r="L138" s="2"/>
    </row>
    <row r="139" spans="1:12" ht="13.5" customHeight="1" x14ac:dyDescent="0.15">
      <c r="A139" s="39" t="s">
        <v>60</v>
      </c>
      <c r="B139" s="39" t="s">
        <v>10</v>
      </c>
      <c r="C139" s="82" t="s">
        <v>9</v>
      </c>
      <c r="D139" s="7" t="s">
        <v>105</v>
      </c>
      <c r="E139" s="4" t="s">
        <v>318</v>
      </c>
      <c r="F139" s="107" t="s">
        <v>319</v>
      </c>
      <c r="G139" s="53">
        <v>5810</v>
      </c>
      <c r="H139" s="43" t="s">
        <v>760</v>
      </c>
      <c r="I139" s="42">
        <v>4070001011201</v>
      </c>
      <c r="J139" s="97">
        <v>43405</v>
      </c>
      <c r="L139" s="2"/>
    </row>
    <row r="140" spans="1:12" ht="13.5" customHeight="1" x14ac:dyDescent="0.15">
      <c r="A140" s="39" t="s">
        <v>60</v>
      </c>
      <c r="B140" s="39" t="s">
        <v>10</v>
      </c>
      <c r="C140" s="82" t="s">
        <v>9</v>
      </c>
      <c r="D140" s="7" t="s">
        <v>105</v>
      </c>
      <c r="E140" s="4" t="s">
        <v>320</v>
      </c>
      <c r="F140" s="107" t="s">
        <v>321</v>
      </c>
      <c r="G140" s="53">
        <v>6480</v>
      </c>
      <c r="H140" s="43" t="s">
        <v>761</v>
      </c>
      <c r="I140" s="42">
        <v>4070001011201</v>
      </c>
      <c r="J140" s="97">
        <v>43409</v>
      </c>
      <c r="L140" s="2"/>
    </row>
    <row r="141" spans="1:12" ht="13.5" customHeight="1" x14ac:dyDescent="0.15">
      <c r="A141" s="39" t="s">
        <v>60</v>
      </c>
      <c r="B141" s="39" t="s">
        <v>10</v>
      </c>
      <c r="C141" s="82" t="s">
        <v>9</v>
      </c>
      <c r="D141" s="7" t="s">
        <v>105</v>
      </c>
      <c r="E141" s="4" t="s">
        <v>334</v>
      </c>
      <c r="F141" s="107" t="s">
        <v>308</v>
      </c>
      <c r="G141" s="53">
        <v>31663</v>
      </c>
      <c r="H141" s="43" t="s">
        <v>309</v>
      </c>
      <c r="I141" s="42">
        <v>4110001013829</v>
      </c>
      <c r="J141" s="97">
        <v>43409</v>
      </c>
      <c r="L141" s="2"/>
    </row>
    <row r="142" spans="1:12" ht="13.5" customHeight="1" x14ac:dyDescent="0.15">
      <c r="A142" s="39" t="s">
        <v>60</v>
      </c>
      <c r="B142" s="39" t="s">
        <v>10</v>
      </c>
      <c r="C142" s="82" t="s">
        <v>9</v>
      </c>
      <c r="D142" s="7" t="s">
        <v>105</v>
      </c>
      <c r="E142" s="4" t="s">
        <v>118</v>
      </c>
      <c r="F142" s="107" t="s">
        <v>322</v>
      </c>
      <c r="G142" s="53">
        <v>7387</v>
      </c>
      <c r="H142" s="43" t="s">
        <v>763</v>
      </c>
      <c r="I142" s="42">
        <v>1021001021387</v>
      </c>
      <c r="J142" s="97">
        <v>43411</v>
      </c>
      <c r="L142" s="2"/>
    </row>
    <row r="143" spans="1:12" ht="13.5" customHeight="1" x14ac:dyDescent="0.15">
      <c r="A143" s="39" t="s">
        <v>60</v>
      </c>
      <c r="B143" s="39" t="s">
        <v>10</v>
      </c>
      <c r="C143" s="82" t="s">
        <v>9</v>
      </c>
      <c r="D143" s="7" t="s">
        <v>105</v>
      </c>
      <c r="E143" s="4" t="s">
        <v>335</v>
      </c>
      <c r="F143" s="107" t="s">
        <v>323</v>
      </c>
      <c r="G143" s="53">
        <v>58860</v>
      </c>
      <c r="H143" s="43" t="s">
        <v>761</v>
      </c>
      <c r="I143" s="42">
        <v>4070001011201</v>
      </c>
      <c r="J143" s="97">
        <v>43412</v>
      </c>
      <c r="L143" s="2"/>
    </row>
    <row r="144" spans="1:12" ht="13.5" customHeight="1" x14ac:dyDescent="0.15">
      <c r="A144" s="39" t="s">
        <v>60</v>
      </c>
      <c r="B144" s="39" t="s">
        <v>10</v>
      </c>
      <c r="C144" s="82" t="s">
        <v>9</v>
      </c>
      <c r="D144" s="7" t="s">
        <v>105</v>
      </c>
      <c r="E144" s="4" t="s">
        <v>120</v>
      </c>
      <c r="F144" s="107" t="s">
        <v>324</v>
      </c>
      <c r="G144" s="53">
        <v>28944</v>
      </c>
      <c r="H144" s="43" t="s">
        <v>761</v>
      </c>
      <c r="I144" s="42">
        <v>4070001011201</v>
      </c>
      <c r="J144" s="97">
        <v>43419</v>
      </c>
      <c r="L144" s="2"/>
    </row>
    <row r="145" spans="1:12" ht="13.5" customHeight="1" x14ac:dyDescent="0.15">
      <c r="A145" s="39" t="s">
        <v>60</v>
      </c>
      <c r="B145" s="39" t="s">
        <v>10</v>
      </c>
      <c r="C145" s="82" t="s">
        <v>9</v>
      </c>
      <c r="D145" s="7" t="s">
        <v>105</v>
      </c>
      <c r="E145" s="4" t="s">
        <v>325</v>
      </c>
      <c r="F145" s="107" t="s">
        <v>326</v>
      </c>
      <c r="G145" s="53">
        <v>33696</v>
      </c>
      <c r="H145" s="43" t="s">
        <v>762</v>
      </c>
      <c r="I145" s="42">
        <v>8013201005478</v>
      </c>
      <c r="J145" s="97">
        <v>43424</v>
      </c>
      <c r="L145" s="2"/>
    </row>
    <row r="146" spans="1:12" ht="13.5" customHeight="1" x14ac:dyDescent="0.15">
      <c r="A146" s="39" t="s">
        <v>60</v>
      </c>
      <c r="B146" s="39" t="s">
        <v>10</v>
      </c>
      <c r="C146" s="82" t="s">
        <v>9</v>
      </c>
      <c r="D146" s="7" t="s">
        <v>105</v>
      </c>
      <c r="E146" s="4" t="s">
        <v>327</v>
      </c>
      <c r="F146" s="107" t="s">
        <v>328</v>
      </c>
      <c r="G146" s="53">
        <v>46602</v>
      </c>
      <c r="H146" s="43" t="s">
        <v>764</v>
      </c>
      <c r="I146" s="42">
        <v>9020001041280</v>
      </c>
      <c r="J146" s="97">
        <v>43434</v>
      </c>
      <c r="L146" s="2"/>
    </row>
    <row r="147" spans="1:12" ht="13.5" customHeight="1" x14ac:dyDescent="0.15">
      <c r="A147" s="39" t="s">
        <v>60</v>
      </c>
      <c r="B147" s="39" t="s">
        <v>10</v>
      </c>
      <c r="C147" s="82" t="s">
        <v>9</v>
      </c>
      <c r="D147" s="7" t="s">
        <v>105</v>
      </c>
      <c r="E147" s="4" t="s">
        <v>121</v>
      </c>
      <c r="F147" s="107" t="s">
        <v>308</v>
      </c>
      <c r="G147" s="53">
        <v>29924</v>
      </c>
      <c r="H147" s="43" t="s">
        <v>309</v>
      </c>
      <c r="I147" s="42">
        <v>4110001013829</v>
      </c>
      <c r="J147" s="97">
        <v>43434</v>
      </c>
      <c r="L147" s="2"/>
    </row>
    <row r="148" spans="1:12" ht="13.5" customHeight="1" x14ac:dyDescent="0.15">
      <c r="A148" s="39" t="s">
        <v>60</v>
      </c>
      <c r="B148" s="39" t="s">
        <v>10</v>
      </c>
      <c r="C148" s="82" t="s">
        <v>9</v>
      </c>
      <c r="D148" s="7" t="s">
        <v>105</v>
      </c>
      <c r="E148" s="4" t="s">
        <v>114</v>
      </c>
      <c r="F148" s="107" t="s">
        <v>317</v>
      </c>
      <c r="G148" s="53">
        <v>42249</v>
      </c>
      <c r="H148" s="43" t="s">
        <v>658</v>
      </c>
      <c r="I148" s="42">
        <v>4010001014226</v>
      </c>
      <c r="J148" s="97">
        <v>43448</v>
      </c>
      <c r="L148" s="2"/>
    </row>
    <row r="149" spans="1:12" ht="13.5" customHeight="1" x14ac:dyDescent="0.15">
      <c r="A149" s="39" t="s">
        <v>60</v>
      </c>
      <c r="B149" s="39" t="s">
        <v>10</v>
      </c>
      <c r="C149" s="82" t="s">
        <v>9</v>
      </c>
      <c r="D149" s="7" t="s">
        <v>105</v>
      </c>
      <c r="E149" s="4" t="s">
        <v>329</v>
      </c>
      <c r="F149" s="107" t="s">
        <v>330</v>
      </c>
      <c r="G149" s="53">
        <v>25747</v>
      </c>
      <c r="H149" s="43" t="s">
        <v>659</v>
      </c>
      <c r="I149" s="42">
        <v>4021001019759</v>
      </c>
      <c r="J149" s="97">
        <v>43448</v>
      </c>
      <c r="L149" s="2"/>
    </row>
    <row r="150" spans="1:12" ht="13.5" customHeight="1" x14ac:dyDescent="0.15">
      <c r="A150" s="39" t="s">
        <v>60</v>
      </c>
      <c r="B150" s="39" t="s">
        <v>10</v>
      </c>
      <c r="C150" s="82" t="s">
        <v>9</v>
      </c>
      <c r="D150" s="7" t="s">
        <v>105</v>
      </c>
      <c r="E150" s="4" t="s">
        <v>331</v>
      </c>
      <c r="F150" s="107" t="s">
        <v>332</v>
      </c>
      <c r="G150" s="53">
        <v>27184</v>
      </c>
      <c r="H150" s="43" t="s">
        <v>660</v>
      </c>
      <c r="I150" s="42">
        <v>1021001019514</v>
      </c>
      <c r="J150" s="97">
        <v>43453</v>
      </c>
      <c r="L150" s="2"/>
    </row>
    <row r="151" spans="1:12" ht="13.5" customHeight="1" x14ac:dyDescent="0.15">
      <c r="A151" s="39" t="s">
        <v>60</v>
      </c>
      <c r="B151" s="39" t="s">
        <v>10</v>
      </c>
      <c r="C151" s="72" t="s">
        <v>9</v>
      </c>
      <c r="D151" s="72" t="s">
        <v>336</v>
      </c>
      <c r="E151" s="4" t="s">
        <v>109</v>
      </c>
      <c r="F151" s="71" t="s">
        <v>337</v>
      </c>
      <c r="G151" s="88">
        <v>4987</v>
      </c>
      <c r="H151" s="71" t="s">
        <v>774</v>
      </c>
      <c r="I151" s="42">
        <v>2021002044758</v>
      </c>
      <c r="J151" s="97">
        <v>43391</v>
      </c>
      <c r="L151" s="2"/>
    </row>
    <row r="152" spans="1:12" ht="13.5" customHeight="1" x14ac:dyDescent="0.15">
      <c r="A152" s="39" t="s">
        <v>60</v>
      </c>
      <c r="B152" s="39" t="s">
        <v>10</v>
      </c>
      <c r="C152" s="72" t="s">
        <v>9</v>
      </c>
      <c r="D152" s="72" t="s">
        <v>336</v>
      </c>
      <c r="E152" s="4" t="s">
        <v>570</v>
      </c>
      <c r="F152" s="41" t="s">
        <v>64</v>
      </c>
      <c r="G152" s="53">
        <v>8220</v>
      </c>
      <c r="H152" s="71" t="s">
        <v>123</v>
      </c>
      <c r="I152" s="60">
        <v>2020001021339</v>
      </c>
      <c r="J152" s="97">
        <v>43399</v>
      </c>
      <c r="L152" s="2"/>
    </row>
    <row r="153" spans="1:12" ht="13.5" customHeight="1" x14ac:dyDescent="0.15">
      <c r="A153" s="39" t="s">
        <v>60</v>
      </c>
      <c r="B153" s="39" t="s">
        <v>10</v>
      </c>
      <c r="C153" s="72" t="s">
        <v>9</v>
      </c>
      <c r="D153" s="72" t="s">
        <v>336</v>
      </c>
      <c r="E153" s="4" t="s">
        <v>571</v>
      </c>
      <c r="F153" s="108" t="s">
        <v>338</v>
      </c>
      <c r="G153" s="88">
        <v>5633</v>
      </c>
      <c r="H153" s="71" t="s">
        <v>765</v>
      </c>
      <c r="I153" s="60">
        <v>2030001041872</v>
      </c>
      <c r="J153" s="97">
        <v>43448</v>
      </c>
      <c r="L153" s="2"/>
    </row>
    <row r="154" spans="1:12" ht="13.5" customHeight="1" x14ac:dyDescent="0.15">
      <c r="A154" s="39" t="s">
        <v>60</v>
      </c>
      <c r="B154" s="39" t="s">
        <v>10</v>
      </c>
      <c r="C154" s="72" t="s">
        <v>9</v>
      </c>
      <c r="D154" s="72" t="s">
        <v>336</v>
      </c>
      <c r="E154" s="4" t="s">
        <v>251</v>
      </c>
      <c r="F154" s="71" t="s">
        <v>339</v>
      </c>
      <c r="G154" s="88">
        <v>1836</v>
      </c>
      <c r="H154" s="71" t="s">
        <v>766</v>
      </c>
      <c r="I154" s="95">
        <v>4070001011201</v>
      </c>
      <c r="J154" s="97">
        <v>43452</v>
      </c>
      <c r="L154" s="2"/>
    </row>
    <row r="155" spans="1:12" ht="13.5" customHeight="1" x14ac:dyDescent="0.15">
      <c r="A155" s="39" t="s">
        <v>60</v>
      </c>
      <c r="B155" s="39" t="s">
        <v>10</v>
      </c>
      <c r="C155" s="72" t="s">
        <v>9</v>
      </c>
      <c r="D155" s="72" t="s">
        <v>336</v>
      </c>
      <c r="E155" s="4" t="s">
        <v>569</v>
      </c>
      <c r="F155" s="71" t="s">
        <v>340</v>
      </c>
      <c r="G155" s="88">
        <v>11124</v>
      </c>
      <c r="H155" s="71" t="s">
        <v>661</v>
      </c>
      <c r="I155" s="70">
        <v>4021001009181</v>
      </c>
      <c r="J155" s="97">
        <v>43454</v>
      </c>
      <c r="L155" s="2"/>
    </row>
    <row r="156" spans="1:12" ht="13.5" customHeight="1" x14ac:dyDescent="0.15">
      <c r="A156" s="39" t="s">
        <v>60</v>
      </c>
      <c r="B156" s="39" t="s">
        <v>10</v>
      </c>
      <c r="C156" s="72" t="s">
        <v>9</v>
      </c>
      <c r="D156" s="72" t="s">
        <v>336</v>
      </c>
      <c r="E156" s="4" t="s">
        <v>144</v>
      </c>
      <c r="F156" s="71" t="s">
        <v>107</v>
      </c>
      <c r="G156" s="53">
        <v>19899</v>
      </c>
      <c r="H156" s="71" t="s">
        <v>767</v>
      </c>
      <c r="I156" s="60">
        <v>2030001041872</v>
      </c>
      <c r="J156" s="97">
        <v>43460</v>
      </c>
      <c r="L156" s="2"/>
    </row>
    <row r="157" spans="1:12" ht="13.5" customHeight="1" x14ac:dyDescent="0.15">
      <c r="A157" s="39" t="s">
        <v>60</v>
      </c>
      <c r="B157" s="39" t="s">
        <v>10</v>
      </c>
      <c r="C157" s="6" t="s">
        <v>9</v>
      </c>
      <c r="D157" s="6" t="s">
        <v>28</v>
      </c>
      <c r="E157" s="8" t="s">
        <v>542</v>
      </c>
      <c r="F157" s="9" t="s">
        <v>341</v>
      </c>
      <c r="G157" s="56">
        <v>24840</v>
      </c>
      <c r="H157" s="9" t="s">
        <v>342</v>
      </c>
      <c r="I157" s="42" t="s">
        <v>152</v>
      </c>
      <c r="J157" s="99">
        <v>43376</v>
      </c>
      <c r="L157" s="2"/>
    </row>
    <row r="158" spans="1:12" ht="13.5" customHeight="1" x14ac:dyDescent="0.15">
      <c r="A158" s="39" t="s">
        <v>60</v>
      </c>
      <c r="B158" s="39" t="s">
        <v>10</v>
      </c>
      <c r="C158" s="6" t="s">
        <v>9</v>
      </c>
      <c r="D158" s="6" t="s">
        <v>28</v>
      </c>
      <c r="E158" s="8" t="s">
        <v>543</v>
      </c>
      <c r="F158" s="109" t="s">
        <v>343</v>
      </c>
      <c r="G158" s="56">
        <v>42996</v>
      </c>
      <c r="H158" s="9" t="s">
        <v>34</v>
      </c>
      <c r="I158" s="45">
        <v>5021002040110</v>
      </c>
      <c r="J158" s="99">
        <v>43377</v>
      </c>
      <c r="L158" s="2"/>
    </row>
    <row r="159" spans="1:12" ht="13.5" customHeight="1" x14ac:dyDescent="0.15">
      <c r="A159" s="39" t="s">
        <v>60</v>
      </c>
      <c r="B159" s="39" t="s">
        <v>10</v>
      </c>
      <c r="C159" s="6" t="s">
        <v>9</v>
      </c>
      <c r="D159" s="6" t="s">
        <v>28</v>
      </c>
      <c r="E159" s="8" t="s">
        <v>547</v>
      </c>
      <c r="F159" s="109" t="s">
        <v>346</v>
      </c>
      <c r="G159" s="56">
        <v>8316</v>
      </c>
      <c r="H159" s="9" t="s">
        <v>662</v>
      </c>
      <c r="I159" s="45">
        <v>2010001034952</v>
      </c>
      <c r="J159" s="99">
        <v>43391</v>
      </c>
      <c r="L159" s="2"/>
    </row>
    <row r="160" spans="1:12" ht="13.5" customHeight="1" x14ac:dyDescent="0.15">
      <c r="A160" s="39" t="s">
        <v>60</v>
      </c>
      <c r="B160" s="39" t="s">
        <v>10</v>
      </c>
      <c r="C160" s="6" t="s">
        <v>9</v>
      </c>
      <c r="D160" s="6" t="s">
        <v>28</v>
      </c>
      <c r="E160" s="8" t="s">
        <v>536</v>
      </c>
      <c r="F160" s="109" t="s">
        <v>82</v>
      </c>
      <c r="G160" s="56">
        <v>46548</v>
      </c>
      <c r="H160" s="9" t="s">
        <v>768</v>
      </c>
      <c r="I160" s="42">
        <v>9020001041280</v>
      </c>
      <c r="J160" s="99">
        <v>43402</v>
      </c>
      <c r="L160" s="2"/>
    </row>
    <row r="161" spans="1:12" ht="13.5" customHeight="1" x14ac:dyDescent="0.15">
      <c r="A161" s="39" t="s">
        <v>60</v>
      </c>
      <c r="B161" s="39" t="s">
        <v>10</v>
      </c>
      <c r="C161" s="6" t="s">
        <v>9</v>
      </c>
      <c r="D161" s="6" t="s">
        <v>28</v>
      </c>
      <c r="E161" s="8" t="s">
        <v>537</v>
      </c>
      <c r="F161" s="109" t="s">
        <v>84</v>
      </c>
      <c r="G161" s="56">
        <v>48600</v>
      </c>
      <c r="H161" s="9" t="s">
        <v>29</v>
      </c>
      <c r="I161" s="49">
        <v>4010501004965</v>
      </c>
      <c r="J161" s="99">
        <v>43406</v>
      </c>
      <c r="L161" s="2"/>
    </row>
    <row r="162" spans="1:12" ht="13.5" customHeight="1" x14ac:dyDescent="0.15">
      <c r="A162" s="39" t="s">
        <v>60</v>
      </c>
      <c r="B162" s="39" t="s">
        <v>10</v>
      </c>
      <c r="C162" s="6" t="s">
        <v>9</v>
      </c>
      <c r="D162" s="6" t="s">
        <v>28</v>
      </c>
      <c r="E162" s="8" t="s">
        <v>544</v>
      </c>
      <c r="F162" s="109" t="s">
        <v>343</v>
      </c>
      <c r="G162" s="56">
        <v>32670</v>
      </c>
      <c r="H162" s="9" t="s">
        <v>34</v>
      </c>
      <c r="I162" s="45">
        <v>5021002040110</v>
      </c>
      <c r="J162" s="99">
        <v>43419</v>
      </c>
      <c r="L162" s="2"/>
    </row>
    <row r="163" spans="1:12" ht="13.5" customHeight="1" x14ac:dyDescent="0.15">
      <c r="A163" s="39" t="s">
        <v>60</v>
      </c>
      <c r="B163" s="39" t="s">
        <v>10</v>
      </c>
      <c r="C163" s="6" t="s">
        <v>9</v>
      </c>
      <c r="D163" s="6" t="s">
        <v>28</v>
      </c>
      <c r="E163" s="8" t="s">
        <v>538</v>
      </c>
      <c r="F163" s="109" t="s">
        <v>83</v>
      </c>
      <c r="G163" s="56">
        <v>94608</v>
      </c>
      <c r="H163" s="9" t="s">
        <v>35</v>
      </c>
      <c r="I163" s="45">
        <v>5430001028059</v>
      </c>
      <c r="J163" s="99">
        <v>43424</v>
      </c>
      <c r="L163" s="2"/>
    </row>
    <row r="164" spans="1:12" customFormat="1" ht="13.5" customHeight="1" x14ac:dyDescent="0.15">
      <c r="A164" s="39" t="s">
        <v>60</v>
      </c>
      <c r="B164" s="39" t="s">
        <v>10</v>
      </c>
      <c r="C164" s="6" t="s">
        <v>9</v>
      </c>
      <c r="D164" s="6" t="s">
        <v>28</v>
      </c>
      <c r="E164" s="8" t="s">
        <v>545</v>
      </c>
      <c r="F164" s="109" t="s">
        <v>776</v>
      </c>
      <c r="G164" s="56">
        <v>12150</v>
      </c>
      <c r="H164" s="9" t="s">
        <v>16</v>
      </c>
      <c r="I164" s="45">
        <v>2020001021339</v>
      </c>
      <c r="J164" s="99">
        <v>43437</v>
      </c>
    </row>
    <row r="165" spans="1:12" customFormat="1" ht="13.5" customHeight="1" x14ac:dyDescent="0.15">
      <c r="A165" s="39" t="s">
        <v>60</v>
      </c>
      <c r="B165" s="39" t="s">
        <v>10</v>
      </c>
      <c r="C165" s="6" t="s">
        <v>9</v>
      </c>
      <c r="D165" s="6" t="s">
        <v>28</v>
      </c>
      <c r="E165" s="8" t="s">
        <v>539</v>
      </c>
      <c r="F165" s="109" t="s">
        <v>344</v>
      </c>
      <c r="G165" s="56">
        <v>45840</v>
      </c>
      <c r="H165" s="9" t="s">
        <v>34</v>
      </c>
      <c r="I165" s="45">
        <v>5021002040110</v>
      </c>
      <c r="J165" s="99">
        <v>43440</v>
      </c>
    </row>
    <row r="166" spans="1:12" customFormat="1" ht="13.5" customHeight="1" x14ac:dyDescent="0.15">
      <c r="A166" s="39" t="s">
        <v>60</v>
      </c>
      <c r="B166" s="39" t="s">
        <v>10</v>
      </c>
      <c r="C166" s="6" t="s">
        <v>9</v>
      </c>
      <c r="D166" s="6" t="s">
        <v>28</v>
      </c>
      <c r="E166" s="8" t="s">
        <v>540</v>
      </c>
      <c r="F166" s="109" t="s">
        <v>84</v>
      </c>
      <c r="G166" s="56">
        <v>48276</v>
      </c>
      <c r="H166" s="9" t="s">
        <v>29</v>
      </c>
      <c r="I166" s="49">
        <v>4010501004965</v>
      </c>
      <c r="J166" s="99">
        <v>43459</v>
      </c>
    </row>
    <row r="167" spans="1:12" customFormat="1" ht="13.5" customHeight="1" x14ac:dyDescent="0.15">
      <c r="A167" s="39" t="s">
        <v>60</v>
      </c>
      <c r="B167" s="39" t="s">
        <v>10</v>
      </c>
      <c r="C167" s="6" t="s">
        <v>9</v>
      </c>
      <c r="D167" s="6" t="s">
        <v>28</v>
      </c>
      <c r="E167" s="8" t="s">
        <v>546</v>
      </c>
      <c r="F167" s="109" t="s">
        <v>345</v>
      </c>
      <c r="G167" s="56">
        <v>22999</v>
      </c>
      <c r="H167" s="41" t="s">
        <v>769</v>
      </c>
      <c r="I167" s="42">
        <v>3120101003135</v>
      </c>
      <c r="J167" s="99">
        <v>43418</v>
      </c>
    </row>
    <row r="168" spans="1:12" customFormat="1" ht="13.5" customHeight="1" x14ac:dyDescent="0.15">
      <c r="A168" s="39" t="s">
        <v>60</v>
      </c>
      <c r="B168" s="39" t="s">
        <v>10</v>
      </c>
      <c r="C168" s="6" t="s">
        <v>9</v>
      </c>
      <c r="D168" s="6" t="s">
        <v>28</v>
      </c>
      <c r="E168" s="8" t="s">
        <v>541</v>
      </c>
      <c r="F168" s="109" t="s">
        <v>347</v>
      </c>
      <c r="G168" s="56">
        <v>47520</v>
      </c>
      <c r="H168" s="9" t="s">
        <v>348</v>
      </c>
      <c r="I168" s="42" t="s">
        <v>152</v>
      </c>
      <c r="J168" s="99">
        <v>43437</v>
      </c>
    </row>
    <row r="169" spans="1:12" customFormat="1" ht="13.5" customHeight="1" x14ac:dyDescent="0.15">
      <c r="A169" s="39" t="s">
        <v>60</v>
      </c>
      <c r="B169" s="39" t="s">
        <v>10</v>
      </c>
      <c r="C169" s="72" t="s">
        <v>9</v>
      </c>
      <c r="D169" s="72" t="s">
        <v>30</v>
      </c>
      <c r="E169" s="4" t="str">
        <f>"00"&amp;557</f>
        <v>00557</v>
      </c>
      <c r="F169" s="14" t="s">
        <v>7</v>
      </c>
      <c r="G169" s="53">
        <v>1458</v>
      </c>
      <c r="H169" s="41" t="s">
        <v>349</v>
      </c>
      <c r="I169" s="42" t="s">
        <v>152</v>
      </c>
      <c r="J169" s="98">
        <v>43374</v>
      </c>
    </row>
    <row r="170" spans="1:12" customFormat="1" ht="13.5" customHeight="1" x14ac:dyDescent="0.15">
      <c r="A170" s="39" t="s">
        <v>60</v>
      </c>
      <c r="B170" s="39" t="s">
        <v>10</v>
      </c>
      <c r="C170" s="72" t="s">
        <v>9</v>
      </c>
      <c r="D170" s="72" t="s">
        <v>30</v>
      </c>
      <c r="E170" s="4" t="str">
        <f>"00"&amp;569</f>
        <v>00569</v>
      </c>
      <c r="F170" s="14" t="s">
        <v>350</v>
      </c>
      <c r="G170" s="53">
        <v>24969</v>
      </c>
      <c r="H170" s="51" t="s">
        <v>351</v>
      </c>
      <c r="I170" s="42">
        <v>7020001063194</v>
      </c>
      <c r="J170" s="98">
        <v>43375</v>
      </c>
    </row>
    <row r="171" spans="1:12" customFormat="1" ht="13.5" customHeight="1" x14ac:dyDescent="0.15">
      <c r="A171" s="39" t="s">
        <v>60</v>
      </c>
      <c r="B171" s="39" t="s">
        <v>10</v>
      </c>
      <c r="C171" s="72" t="s">
        <v>9</v>
      </c>
      <c r="D171" s="72" t="s">
        <v>30</v>
      </c>
      <c r="E171" s="4" t="str">
        <f>"00"&amp;584</f>
        <v>00584</v>
      </c>
      <c r="F171" s="14" t="s">
        <v>352</v>
      </c>
      <c r="G171" s="53">
        <v>48016</v>
      </c>
      <c r="H171" s="51" t="s">
        <v>770</v>
      </c>
      <c r="I171" s="42">
        <v>1021001021387</v>
      </c>
      <c r="J171" s="98">
        <v>43382</v>
      </c>
    </row>
    <row r="172" spans="1:12" customFormat="1" ht="13.5" customHeight="1" x14ac:dyDescent="0.15">
      <c r="A172" s="39" t="s">
        <v>60</v>
      </c>
      <c r="B172" s="39" t="s">
        <v>10</v>
      </c>
      <c r="C172" s="72" t="s">
        <v>9</v>
      </c>
      <c r="D172" s="72" t="s">
        <v>30</v>
      </c>
      <c r="E172" s="4" t="str">
        <f>"00"&amp;586</f>
        <v>00586</v>
      </c>
      <c r="F172" s="14" t="s">
        <v>353</v>
      </c>
      <c r="G172" s="53">
        <v>30240</v>
      </c>
      <c r="H172" s="41" t="s">
        <v>85</v>
      </c>
      <c r="I172" s="42">
        <v>4070001011201</v>
      </c>
      <c r="J172" s="98">
        <v>43382</v>
      </c>
    </row>
    <row r="173" spans="1:12" s="62" customFormat="1" ht="13.5" customHeight="1" x14ac:dyDescent="0.15">
      <c r="A173" s="39" t="s">
        <v>60</v>
      </c>
      <c r="B173" s="39" t="s">
        <v>10</v>
      </c>
      <c r="C173" s="72" t="s">
        <v>9</v>
      </c>
      <c r="D173" s="72" t="s">
        <v>30</v>
      </c>
      <c r="E173" s="4" t="str">
        <f>"00"&amp;613</f>
        <v>00613</v>
      </c>
      <c r="F173" s="14" t="s">
        <v>354</v>
      </c>
      <c r="G173" s="53">
        <v>23218</v>
      </c>
      <c r="H173" s="41" t="s">
        <v>41</v>
      </c>
      <c r="I173" s="42">
        <v>3021001037266</v>
      </c>
      <c r="J173" s="98">
        <v>43389</v>
      </c>
    </row>
    <row r="174" spans="1:12" ht="13.5" customHeight="1" x14ac:dyDescent="0.15">
      <c r="A174" s="39" t="s">
        <v>60</v>
      </c>
      <c r="B174" s="39" t="s">
        <v>10</v>
      </c>
      <c r="C174" s="72" t="s">
        <v>9</v>
      </c>
      <c r="D174" s="72" t="s">
        <v>30</v>
      </c>
      <c r="E174" s="4" t="str">
        <f>"00"&amp;638</f>
        <v>00638</v>
      </c>
      <c r="F174" s="14" t="s">
        <v>355</v>
      </c>
      <c r="G174" s="53">
        <v>5248</v>
      </c>
      <c r="H174" s="41" t="s">
        <v>14</v>
      </c>
      <c r="I174" s="42" t="s">
        <v>152</v>
      </c>
      <c r="J174" s="98">
        <v>43396</v>
      </c>
      <c r="L174" s="2"/>
    </row>
    <row r="175" spans="1:12" ht="13.5" customHeight="1" x14ac:dyDescent="0.15">
      <c r="A175" s="39" t="s">
        <v>60</v>
      </c>
      <c r="B175" s="39" t="s">
        <v>10</v>
      </c>
      <c r="C175" s="72" t="s">
        <v>9</v>
      </c>
      <c r="D175" s="72" t="s">
        <v>30</v>
      </c>
      <c r="E175" s="4" t="str">
        <f>"00"&amp;661</f>
        <v>00661</v>
      </c>
      <c r="F175" s="14" t="s">
        <v>356</v>
      </c>
      <c r="G175" s="53">
        <v>35586</v>
      </c>
      <c r="H175" s="41" t="s">
        <v>42</v>
      </c>
      <c r="I175" s="42">
        <v>1021002059162</v>
      </c>
      <c r="J175" s="98">
        <v>43406</v>
      </c>
      <c r="L175" s="2"/>
    </row>
    <row r="176" spans="1:12" ht="13.5" customHeight="1" x14ac:dyDescent="0.15">
      <c r="A176" s="39" t="s">
        <v>60</v>
      </c>
      <c r="B176" s="39" t="s">
        <v>10</v>
      </c>
      <c r="C176" s="72" t="s">
        <v>9</v>
      </c>
      <c r="D176" s="72" t="s">
        <v>30</v>
      </c>
      <c r="E176" s="4" t="str">
        <f>"00"&amp;676</f>
        <v>00676</v>
      </c>
      <c r="F176" s="14" t="s">
        <v>357</v>
      </c>
      <c r="G176" s="53">
        <v>36542</v>
      </c>
      <c r="H176" s="41" t="s">
        <v>41</v>
      </c>
      <c r="I176" s="50">
        <v>3021001037266</v>
      </c>
      <c r="J176" s="98">
        <v>43411</v>
      </c>
      <c r="L176" s="2"/>
    </row>
    <row r="177" spans="1:12" ht="13.5" customHeight="1" x14ac:dyDescent="0.15">
      <c r="A177" s="39" t="s">
        <v>60</v>
      </c>
      <c r="B177" s="39" t="s">
        <v>10</v>
      </c>
      <c r="C177" s="72" t="s">
        <v>9</v>
      </c>
      <c r="D177" s="72" t="s">
        <v>30</v>
      </c>
      <c r="E177" s="4" t="str">
        <f>"00"&amp;685</f>
        <v>00685</v>
      </c>
      <c r="F177" s="14" t="s">
        <v>358</v>
      </c>
      <c r="G177" s="53">
        <v>36317</v>
      </c>
      <c r="H177" s="41" t="s">
        <v>40</v>
      </c>
      <c r="I177" s="42">
        <v>3021002012598</v>
      </c>
      <c r="J177" s="98">
        <v>43413</v>
      </c>
      <c r="L177" s="2"/>
    </row>
    <row r="178" spans="1:12" ht="13.5" customHeight="1" x14ac:dyDescent="0.15">
      <c r="A178" s="39" t="s">
        <v>60</v>
      </c>
      <c r="B178" s="39" t="s">
        <v>10</v>
      </c>
      <c r="C178" s="72" t="s">
        <v>9</v>
      </c>
      <c r="D178" s="72" t="s">
        <v>30</v>
      </c>
      <c r="E178" s="4" t="str">
        <f>"00"&amp;678</f>
        <v>00678</v>
      </c>
      <c r="F178" s="14" t="s">
        <v>359</v>
      </c>
      <c r="G178" s="53">
        <v>1620</v>
      </c>
      <c r="H178" s="41" t="s">
        <v>153</v>
      </c>
      <c r="I178" s="42">
        <v>6021001036851</v>
      </c>
      <c r="J178" s="98">
        <v>43413</v>
      </c>
      <c r="L178" s="2"/>
    </row>
    <row r="179" spans="1:12" ht="13.5" customHeight="1" x14ac:dyDescent="0.15">
      <c r="A179" s="39" t="s">
        <v>60</v>
      </c>
      <c r="B179" s="39" t="s">
        <v>10</v>
      </c>
      <c r="C179" s="72" t="s">
        <v>9</v>
      </c>
      <c r="D179" s="72" t="s">
        <v>30</v>
      </c>
      <c r="E179" s="4" t="str">
        <f>"00"&amp;751</f>
        <v>00751</v>
      </c>
      <c r="F179" s="14" t="s">
        <v>360</v>
      </c>
      <c r="G179" s="53">
        <v>3780</v>
      </c>
      <c r="H179" s="41" t="s">
        <v>86</v>
      </c>
      <c r="I179" s="42">
        <v>4021001036903</v>
      </c>
      <c r="J179" s="98">
        <v>43437</v>
      </c>
      <c r="L179" s="2"/>
    </row>
    <row r="180" spans="1:12" ht="13.5" customHeight="1" x14ac:dyDescent="0.15">
      <c r="A180" s="39" t="s">
        <v>60</v>
      </c>
      <c r="B180" s="39" t="s">
        <v>10</v>
      </c>
      <c r="C180" s="72" t="s">
        <v>9</v>
      </c>
      <c r="D180" s="72" t="s">
        <v>30</v>
      </c>
      <c r="E180" s="4" t="str">
        <f>"00"&amp;754</f>
        <v>00754</v>
      </c>
      <c r="F180" s="14" t="s">
        <v>361</v>
      </c>
      <c r="G180" s="53">
        <v>28110</v>
      </c>
      <c r="H180" s="41" t="s">
        <v>14</v>
      </c>
      <c r="I180" s="42" t="s">
        <v>152</v>
      </c>
      <c r="J180" s="98">
        <v>43438</v>
      </c>
      <c r="L180" s="2"/>
    </row>
    <row r="181" spans="1:12" ht="13.5" customHeight="1" x14ac:dyDescent="0.15">
      <c r="A181" s="39" t="s">
        <v>60</v>
      </c>
      <c r="B181" s="39" t="s">
        <v>10</v>
      </c>
      <c r="C181" s="72" t="s">
        <v>9</v>
      </c>
      <c r="D181" s="72" t="s">
        <v>30</v>
      </c>
      <c r="E181" s="4" t="str">
        <f>"00"&amp;767</f>
        <v>00767</v>
      </c>
      <c r="F181" s="14" t="s">
        <v>362</v>
      </c>
      <c r="G181" s="53">
        <v>1400</v>
      </c>
      <c r="H181" s="41" t="s">
        <v>363</v>
      </c>
      <c r="I181" s="50">
        <v>8010405010610</v>
      </c>
      <c r="J181" s="97">
        <v>43444</v>
      </c>
      <c r="L181" s="2"/>
    </row>
    <row r="182" spans="1:12" ht="13.5" customHeight="1" x14ac:dyDescent="0.15">
      <c r="A182" s="39" t="s">
        <v>60</v>
      </c>
      <c r="B182" s="39" t="s">
        <v>10</v>
      </c>
      <c r="C182" s="72" t="s">
        <v>9</v>
      </c>
      <c r="D182" s="72" t="s">
        <v>30</v>
      </c>
      <c r="E182" s="4" t="str">
        <f>"00"&amp;768</f>
        <v>00768</v>
      </c>
      <c r="F182" s="14" t="s">
        <v>364</v>
      </c>
      <c r="G182" s="53">
        <v>34452</v>
      </c>
      <c r="H182" s="41" t="s">
        <v>365</v>
      </c>
      <c r="I182" s="50">
        <v>3021001036680</v>
      </c>
      <c r="J182" s="97">
        <v>43444</v>
      </c>
      <c r="L182" s="2"/>
    </row>
    <row r="183" spans="1:12" ht="13.5" customHeight="1" x14ac:dyDescent="0.15">
      <c r="A183" s="39" t="s">
        <v>60</v>
      </c>
      <c r="B183" s="39" t="s">
        <v>10</v>
      </c>
      <c r="C183" s="72" t="s">
        <v>9</v>
      </c>
      <c r="D183" s="72" t="s">
        <v>30</v>
      </c>
      <c r="E183" s="4" t="str">
        <f>"00"&amp;797</f>
        <v>00797</v>
      </c>
      <c r="F183" s="14" t="s">
        <v>366</v>
      </c>
      <c r="G183" s="53">
        <v>74325</v>
      </c>
      <c r="H183" s="41" t="s">
        <v>14</v>
      </c>
      <c r="I183" s="42" t="s">
        <v>152</v>
      </c>
      <c r="J183" s="97">
        <v>43453</v>
      </c>
      <c r="L183" s="2"/>
    </row>
    <row r="184" spans="1:12" ht="13.5" customHeight="1" x14ac:dyDescent="0.15">
      <c r="A184" s="39" t="s">
        <v>60</v>
      </c>
      <c r="B184" s="39" t="s">
        <v>10</v>
      </c>
      <c r="C184" s="72" t="s">
        <v>9</v>
      </c>
      <c r="D184" s="72" t="s">
        <v>753</v>
      </c>
      <c r="E184" s="4" t="s">
        <v>370</v>
      </c>
      <c r="F184" s="111" t="s">
        <v>754</v>
      </c>
      <c r="G184" s="53">
        <v>35081</v>
      </c>
      <c r="H184" s="41" t="s">
        <v>14</v>
      </c>
      <c r="I184" s="42" t="s">
        <v>152</v>
      </c>
      <c r="J184" s="37">
        <v>43382</v>
      </c>
      <c r="L184" s="2"/>
    </row>
    <row r="185" spans="1:12" ht="13.5" customHeight="1" x14ac:dyDescent="0.15">
      <c r="A185" s="39" t="s">
        <v>60</v>
      </c>
      <c r="B185" s="39" t="s">
        <v>10</v>
      </c>
      <c r="C185" s="72" t="s">
        <v>9</v>
      </c>
      <c r="D185" s="72" t="s">
        <v>753</v>
      </c>
      <c r="E185" s="4" t="s">
        <v>367</v>
      </c>
      <c r="F185" s="110" t="s">
        <v>7</v>
      </c>
      <c r="G185" s="53">
        <v>864</v>
      </c>
      <c r="H185" s="41" t="s">
        <v>368</v>
      </c>
      <c r="I185" s="42" t="s">
        <v>152</v>
      </c>
      <c r="J185" s="37">
        <v>43440</v>
      </c>
      <c r="L185" s="2"/>
    </row>
    <row r="186" spans="1:12" ht="13.5" customHeight="1" x14ac:dyDescent="0.15">
      <c r="A186" s="39" t="s">
        <v>60</v>
      </c>
      <c r="B186" s="39" t="s">
        <v>10</v>
      </c>
      <c r="C186" s="72" t="s">
        <v>9</v>
      </c>
      <c r="D186" s="72" t="s">
        <v>753</v>
      </c>
      <c r="E186" s="4" t="s">
        <v>369</v>
      </c>
      <c r="F186" s="110" t="s">
        <v>755</v>
      </c>
      <c r="G186" s="53">
        <v>40566</v>
      </c>
      <c r="H186" s="51" t="s">
        <v>14</v>
      </c>
      <c r="I186" s="42" t="s">
        <v>152</v>
      </c>
      <c r="J186" s="37">
        <v>43460</v>
      </c>
      <c r="L186" s="2"/>
    </row>
    <row r="187" spans="1:12" ht="13.5" customHeight="1" x14ac:dyDescent="0.15">
      <c r="A187" s="39" t="s">
        <v>60</v>
      </c>
      <c r="B187" s="39" t="s">
        <v>10</v>
      </c>
      <c r="C187" s="12" t="s">
        <v>9</v>
      </c>
      <c r="D187" s="12" t="s">
        <v>136</v>
      </c>
      <c r="E187" s="80" t="s">
        <v>244</v>
      </c>
      <c r="F187" s="14" t="s">
        <v>371</v>
      </c>
      <c r="G187" s="58">
        <v>43740</v>
      </c>
      <c r="H187" s="11" t="s">
        <v>17</v>
      </c>
      <c r="I187" s="42" t="s">
        <v>152</v>
      </c>
      <c r="J187" s="98">
        <v>43390</v>
      </c>
      <c r="L187" s="2"/>
    </row>
    <row r="188" spans="1:12" ht="13.5" customHeight="1" x14ac:dyDescent="0.15">
      <c r="A188" s="39" t="s">
        <v>60</v>
      </c>
      <c r="B188" s="39" t="s">
        <v>10</v>
      </c>
      <c r="C188" s="12" t="s">
        <v>9</v>
      </c>
      <c r="D188" s="12" t="s">
        <v>136</v>
      </c>
      <c r="E188" s="80" t="s">
        <v>114</v>
      </c>
      <c r="F188" s="14" t="s">
        <v>372</v>
      </c>
      <c r="G188" s="58">
        <v>45910</v>
      </c>
      <c r="H188" s="11" t="s">
        <v>663</v>
      </c>
      <c r="I188" s="50">
        <v>2021001016122</v>
      </c>
      <c r="J188" s="98">
        <v>43391</v>
      </c>
      <c r="L188" s="2"/>
    </row>
    <row r="189" spans="1:12" ht="13.5" customHeight="1" x14ac:dyDescent="0.15">
      <c r="A189" s="39" t="s">
        <v>60</v>
      </c>
      <c r="B189" s="39" t="s">
        <v>10</v>
      </c>
      <c r="C189" s="12" t="s">
        <v>9</v>
      </c>
      <c r="D189" s="12" t="s">
        <v>136</v>
      </c>
      <c r="E189" s="80" t="s">
        <v>122</v>
      </c>
      <c r="F189" s="14" t="s">
        <v>373</v>
      </c>
      <c r="G189" s="58">
        <v>45468</v>
      </c>
      <c r="H189" s="11" t="s">
        <v>145</v>
      </c>
      <c r="I189" s="50">
        <v>5021001016219</v>
      </c>
      <c r="J189" s="98">
        <v>43395</v>
      </c>
      <c r="L189" s="2"/>
    </row>
    <row r="190" spans="1:12" ht="13.5" customHeight="1" x14ac:dyDescent="0.15">
      <c r="A190" s="39" t="s">
        <v>60</v>
      </c>
      <c r="B190" s="39" t="s">
        <v>10</v>
      </c>
      <c r="C190" s="12" t="s">
        <v>9</v>
      </c>
      <c r="D190" s="12" t="s">
        <v>136</v>
      </c>
      <c r="E190" s="80" t="s">
        <v>374</v>
      </c>
      <c r="F190" s="14" t="s">
        <v>375</v>
      </c>
      <c r="G190" s="58">
        <v>448</v>
      </c>
      <c r="H190" s="11" t="s">
        <v>664</v>
      </c>
      <c r="I190" s="50">
        <v>3070001006474</v>
      </c>
      <c r="J190" s="98">
        <v>43399</v>
      </c>
      <c r="L190" s="2"/>
    </row>
    <row r="191" spans="1:12" ht="13.5" customHeight="1" x14ac:dyDescent="0.15">
      <c r="A191" s="39" t="s">
        <v>60</v>
      </c>
      <c r="B191" s="39" t="s">
        <v>10</v>
      </c>
      <c r="C191" s="12" t="s">
        <v>9</v>
      </c>
      <c r="D191" s="12" t="s">
        <v>136</v>
      </c>
      <c r="E191" s="80" t="s">
        <v>376</v>
      </c>
      <c r="F191" s="14" t="s">
        <v>377</v>
      </c>
      <c r="G191" s="58">
        <v>9460</v>
      </c>
      <c r="H191" s="11" t="s">
        <v>663</v>
      </c>
      <c r="I191" s="50">
        <v>2021001016122</v>
      </c>
      <c r="J191" s="98">
        <v>43405</v>
      </c>
      <c r="L191" s="2"/>
    </row>
    <row r="192" spans="1:12" ht="13.5" customHeight="1" x14ac:dyDescent="0.15">
      <c r="A192" s="39" t="s">
        <v>60</v>
      </c>
      <c r="B192" s="39" t="s">
        <v>10</v>
      </c>
      <c r="C192" s="12" t="s">
        <v>9</v>
      </c>
      <c r="D192" s="12" t="s">
        <v>136</v>
      </c>
      <c r="E192" s="80" t="s">
        <v>378</v>
      </c>
      <c r="F192" s="14" t="s">
        <v>379</v>
      </c>
      <c r="G192" s="58">
        <v>4648</v>
      </c>
      <c r="H192" s="11" t="s">
        <v>141</v>
      </c>
      <c r="I192" s="50">
        <v>3070001006474</v>
      </c>
      <c r="J192" s="98">
        <v>43406</v>
      </c>
      <c r="L192" s="2"/>
    </row>
    <row r="193" spans="1:12" ht="13.5" customHeight="1" x14ac:dyDescent="0.15">
      <c r="A193" s="39" t="s">
        <v>60</v>
      </c>
      <c r="B193" s="39" t="s">
        <v>10</v>
      </c>
      <c r="C193" s="12" t="s">
        <v>9</v>
      </c>
      <c r="D193" s="12" t="s">
        <v>136</v>
      </c>
      <c r="E193" s="80" t="s">
        <v>380</v>
      </c>
      <c r="F193" s="14" t="s">
        <v>381</v>
      </c>
      <c r="G193" s="58">
        <v>33566</v>
      </c>
      <c r="H193" s="11" t="s">
        <v>17</v>
      </c>
      <c r="I193" s="42" t="s">
        <v>152</v>
      </c>
      <c r="J193" s="98">
        <v>43424</v>
      </c>
      <c r="L193" s="2"/>
    </row>
    <row r="194" spans="1:12" ht="13.5" customHeight="1" x14ac:dyDescent="0.15">
      <c r="A194" s="39" t="s">
        <v>60</v>
      </c>
      <c r="B194" s="39" t="s">
        <v>10</v>
      </c>
      <c r="C194" s="12" t="s">
        <v>9</v>
      </c>
      <c r="D194" s="12" t="s">
        <v>136</v>
      </c>
      <c r="E194" s="80" t="s">
        <v>382</v>
      </c>
      <c r="F194" s="14" t="s">
        <v>383</v>
      </c>
      <c r="G194" s="58">
        <v>75016</v>
      </c>
      <c r="H194" s="11" t="s">
        <v>663</v>
      </c>
      <c r="I194" s="50">
        <v>2021001016122</v>
      </c>
      <c r="J194" s="98">
        <v>43424</v>
      </c>
      <c r="L194" s="2"/>
    </row>
    <row r="195" spans="1:12" ht="13.5" customHeight="1" x14ac:dyDescent="0.15">
      <c r="A195" s="39" t="s">
        <v>60</v>
      </c>
      <c r="B195" s="39" t="s">
        <v>10</v>
      </c>
      <c r="C195" s="12" t="s">
        <v>9</v>
      </c>
      <c r="D195" s="12" t="s">
        <v>136</v>
      </c>
      <c r="E195" s="80" t="s">
        <v>384</v>
      </c>
      <c r="F195" s="14" t="s">
        <v>385</v>
      </c>
      <c r="G195" s="58">
        <v>42076</v>
      </c>
      <c r="H195" s="11" t="s">
        <v>663</v>
      </c>
      <c r="I195" s="50">
        <v>2021001016122</v>
      </c>
      <c r="J195" s="98">
        <v>43425</v>
      </c>
      <c r="L195" s="2"/>
    </row>
    <row r="196" spans="1:12" ht="13.5" customHeight="1" x14ac:dyDescent="0.15">
      <c r="A196" s="39" t="s">
        <v>60</v>
      </c>
      <c r="B196" s="39" t="s">
        <v>10</v>
      </c>
      <c r="C196" s="12" t="s">
        <v>9</v>
      </c>
      <c r="D196" s="12" t="s">
        <v>136</v>
      </c>
      <c r="E196" s="80" t="s">
        <v>386</v>
      </c>
      <c r="F196" s="14" t="s">
        <v>387</v>
      </c>
      <c r="G196" s="58">
        <v>45738</v>
      </c>
      <c r="H196" s="11" t="s">
        <v>663</v>
      </c>
      <c r="I196" s="50">
        <v>2021001016122</v>
      </c>
      <c r="J196" s="98">
        <v>43431</v>
      </c>
      <c r="L196" s="2"/>
    </row>
    <row r="197" spans="1:12" ht="13.5" customHeight="1" x14ac:dyDescent="0.15">
      <c r="A197" s="39" t="s">
        <v>60</v>
      </c>
      <c r="B197" s="39" t="s">
        <v>10</v>
      </c>
      <c r="C197" s="12" t="s">
        <v>9</v>
      </c>
      <c r="D197" s="12" t="s">
        <v>136</v>
      </c>
      <c r="E197" s="80" t="s">
        <v>388</v>
      </c>
      <c r="F197" s="14" t="s">
        <v>389</v>
      </c>
      <c r="G197" s="58">
        <v>37766</v>
      </c>
      <c r="H197" s="11" t="s">
        <v>145</v>
      </c>
      <c r="I197" s="50">
        <v>5021001016219</v>
      </c>
      <c r="J197" s="98">
        <v>43446</v>
      </c>
      <c r="L197" s="2"/>
    </row>
    <row r="198" spans="1:12" ht="13.5" customHeight="1" x14ac:dyDescent="0.15">
      <c r="A198" s="39" t="s">
        <v>60</v>
      </c>
      <c r="B198" s="39" t="s">
        <v>10</v>
      </c>
      <c r="C198" s="72" t="s">
        <v>9</v>
      </c>
      <c r="D198" s="72" t="s">
        <v>136</v>
      </c>
      <c r="E198" s="5" t="s">
        <v>390</v>
      </c>
      <c r="F198" s="83" t="s">
        <v>391</v>
      </c>
      <c r="G198" s="53">
        <v>12480</v>
      </c>
      <c r="H198" s="41" t="s">
        <v>141</v>
      </c>
      <c r="I198" s="60">
        <v>3070001006474</v>
      </c>
      <c r="J198" s="97">
        <v>43448</v>
      </c>
      <c r="L198" s="2"/>
    </row>
    <row r="199" spans="1:12" ht="13.5" customHeight="1" x14ac:dyDescent="0.15">
      <c r="A199" s="39" t="s">
        <v>60</v>
      </c>
      <c r="B199" s="39" t="s">
        <v>10</v>
      </c>
      <c r="C199" s="12" t="s">
        <v>9</v>
      </c>
      <c r="D199" s="12" t="s">
        <v>136</v>
      </c>
      <c r="E199" s="80" t="s">
        <v>392</v>
      </c>
      <c r="F199" s="14" t="s">
        <v>393</v>
      </c>
      <c r="G199" s="58">
        <v>34587</v>
      </c>
      <c r="H199" s="11" t="s">
        <v>17</v>
      </c>
      <c r="I199" s="42" t="s">
        <v>152</v>
      </c>
      <c r="J199" s="98">
        <v>43460</v>
      </c>
      <c r="L199" s="2"/>
    </row>
    <row r="200" spans="1:12" ht="13.5" customHeight="1" x14ac:dyDescent="0.15">
      <c r="A200" s="39" t="s">
        <v>60</v>
      </c>
      <c r="B200" s="39" t="s">
        <v>10</v>
      </c>
      <c r="C200" s="72" t="s">
        <v>9</v>
      </c>
      <c r="D200" s="72" t="s">
        <v>136</v>
      </c>
      <c r="E200" s="5" t="s">
        <v>394</v>
      </c>
      <c r="F200" s="83" t="s">
        <v>395</v>
      </c>
      <c r="G200" s="53">
        <v>44178</v>
      </c>
      <c r="H200" s="41" t="s">
        <v>665</v>
      </c>
      <c r="I200" s="60">
        <v>3070001006474</v>
      </c>
      <c r="J200" s="97">
        <v>43454</v>
      </c>
      <c r="L200" s="2"/>
    </row>
    <row r="201" spans="1:12" ht="13.5" customHeight="1" x14ac:dyDescent="0.15">
      <c r="A201" s="39" t="s">
        <v>60</v>
      </c>
      <c r="B201" s="39" t="s">
        <v>10</v>
      </c>
      <c r="C201" s="72" t="s">
        <v>57</v>
      </c>
      <c r="D201" s="72" t="s">
        <v>132</v>
      </c>
      <c r="E201" s="81" t="s">
        <v>396</v>
      </c>
      <c r="F201" s="57" t="s">
        <v>397</v>
      </c>
      <c r="G201" s="53">
        <v>33048</v>
      </c>
      <c r="H201" s="51" t="s">
        <v>398</v>
      </c>
      <c r="I201" s="95">
        <v>7021002057350</v>
      </c>
      <c r="J201" s="100">
        <v>43377</v>
      </c>
      <c r="L201" s="2"/>
    </row>
    <row r="202" spans="1:12" ht="13.5" customHeight="1" x14ac:dyDescent="0.15">
      <c r="A202" s="39" t="s">
        <v>60</v>
      </c>
      <c r="B202" s="39" t="s">
        <v>10</v>
      </c>
      <c r="C202" s="72" t="s">
        <v>131</v>
      </c>
      <c r="D202" s="72" t="s">
        <v>132</v>
      </c>
      <c r="E202" s="81" t="s">
        <v>399</v>
      </c>
      <c r="F202" s="57" t="s">
        <v>400</v>
      </c>
      <c r="G202" s="53">
        <v>22420</v>
      </c>
      <c r="H202" s="57" t="s">
        <v>134</v>
      </c>
      <c r="I202" s="42" t="s">
        <v>152</v>
      </c>
      <c r="J202" s="100">
        <v>43388</v>
      </c>
      <c r="L202" s="2"/>
    </row>
    <row r="203" spans="1:12" ht="13.5" customHeight="1" x14ac:dyDescent="0.15">
      <c r="A203" s="39" t="s">
        <v>60</v>
      </c>
      <c r="B203" s="39" t="s">
        <v>10</v>
      </c>
      <c r="C203" s="72" t="s">
        <v>57</v>
      </c>
      <c r="D203" s="72" t="s">
        <v>132</v>
      </c>
      <c r="E203" s="81" t="s">
        <v>401</v>
      </c>
      <c r="F203" s="57" t="s">
        <v>402</v>
      </c>
      <c r="G203" s="53">
        <v>33950</v>
      </c>
      <c r="H203" s="57" t="s">
        <v>403</v>
      </c>
      <c r="I203" s="42" t="s">
        <v>152</v>
      </c>
      <c r="J203" s="100">
        <v>43391</v>
      </c>
      <c r="L203" s="2"/>
    </row>
    <row r="204" spans="1:12" ht="13.5" customHeight="1" x14ac:dyDescent="0.15">
      <c r="A204" s="39" t="s">
        <v>60</v>
      </c>
      <c r="B204" s="39" t="s">
        <v>10</v>
      </c>
      <c r="C204" s="72" t="s">
        <v>57</v>
      </c>
      <c r="D204" s="72" t="s">
        <v>132</v>
      </c>
      <c r="E204" s="81" t="s">
        <v>404</v>
      </c>
      <c r="F204" s="57" t="s">
        <v>405</v>
      </c>
      <c r="G204" s="53">
        <v>9720</v>
      </c>
      <c r="H204" s="57" t="s">
        <v>406</v>
      </c>
      <c r="I204" s="96">
        <v>5021002029186</v>
      </c>
      <c r="J204" s="100">
        <v>43388</v>
      </c>
      <c r="L204" s="2"/>
    </row>
    <row r="205" spans="1:12" ht="13.5" customHeight="1" x14ac:dyDescent="0.15">
      <c r="A205" s="39" t="s">
        <v>60</v>
      </c>
      <c r="B205" s="39" t="s">
        <v>10</v>
      </c>
      <c r="C205" s="12" t="s">
        <v>57</v>
      </c>
      <c r="D205" s="12" t="s">
        <v>132</v>
      </c>
      <c r="E205" s="81" t="s">
        <v>407</v>
      </c>
      <c r="F205" s="57" t="s">
        <v>408</v>
      </c>
      <c r="G205" s="58">
        <v>45165</v>
      </c>
      <c r="H205" s="57" t="s">
        <v>409</v>
      </c>
      <c r="I205" s="50">
        <v>7021001013115</v>
      </c>
      <c r="J205" s="101">
        <v>43395</v>
      </c>
      <c r="L205" s="2"/>
    </row>
    <row r="206" spans="1:12" ht="13.5" customHeight="1" x14ac:dyDescent="0.15">
      <c r="A206" s="39" t="s">
        <v>60</v>
      </c>
      <c r="B206" s="39" t="s">
        <v>10</v>
      </c>
      <c r="C206" s="72" t="s">
        <v>57</v>
      </c>
      <c r="D206" s="72" t="s">
        <v>132</v>
      </c>
      <c r="E206" s="81" t="s">
        <v>410</v>
      </c>
      <c r="F206" s="57" t="s">
        <v>411</v>
      </c>
      <c r="G206" s="53">
        <v>8640</v>
      </c>
      <c r="H206" s="57" t="s">
        <v>666</v>
      </c>
      <c r="I206" s="61">
        <v>8021001016117</v>
      </c>
      <c r="J206" s="100">
        <v>43398</v>
      </c>
      <c r="L206" s="2"/>
    </row>
    <row r="207" spans="1:12" ht="13.5" customHeight="1" x14ac:dyDescent="0.15">
      <c r="A207" s="39" t="s">
        <v>60</v>
      </c>
      <c r="B207" s="39" t="s">
        <v>10</v>
      </c>
      <c r="C207" s="72" t="s">
        <v>131</v>
      </c>
      <c r="D207" s="72" t="s">
        <v>132</v>
      </c>
      <c r="E207" s="81" t="s">
        <v>412</v>
      </c>
      <c r="F207" s="57" t="s">
        <v>413</v>
      </c>
      <c r="G207" s="53">
        <v>42876</v>
      </c>
      <c r="H207" s="57" t="s">
        <v>414</v>
      </c>
      <c r="I207" s="59">
        <v>1021001011776</v>
      </c>
      <c r="J207" s="100">
        <v>43399</v>
      </c>
      <c r="L207" s="2"/>
    </row>
    <row r="208" spans="1:12" ht="13.5" customHeight="1" x14ac:dyDescent="0.15">
      <c r="A208" s="39" t="s">
        <v>60</v>
      </c>
      <c r="B208" s="39" t="s">
        <v>10</v>
      </c>
      <c r="C208" s="72" t="s">
        <v>131</v>
      </c>
      <c r="D208" s="12" t="s">
        <v>132</v>
      </c>
      <c r="E208" s="81" t="s">
        <v>415</v>
      </c>
      <c r="F208" s="57" t="s">
        <v>416</v>
      </c>
      <c r="G208" s="53">
        <v>19699</v>
      </c>
      <c r="H208" s="51" t="s">
        <v>135</v>
      </c>
      <c r="I208" s="59">
        <v>5021001016219</v>
      </c>
      <c r="J208" s="100">
        <v>43404</v>
      </c>
      <c r="L208" s="2"/>
    </row>
    <row r="209" spans="1:12" ht="13.5" customHeight="1" x14ac:dyDescent="0.15">
      <c r="A209" s="39" t="s">
        <v>60</v>
      </c>
      <c r="B209" s="39" t="s">
        <v>10</v>
      </c>
      <c r="C209" s="72" t="s">
        <v>57</v>
      </c>
      <c r="D209" s="72" t="s">
        <v>132</v>
      </c>
      <c r="E209" s="81" t="s">
        <v>417</v>
      </c>
      <c r="F209" s="57" t="s">
        <v>418</v>
      </c>
      <c r="G209" s="53">
        <v>38782</v>
      </c>
      <c r="H209" s="57" t="s">
        <v>419</v>
      </c>
      <c r="I209" s="42">
        <v>7020001024114</v>
      </c>
      <c r="J209" s="100">
        <v>43404</v>
      </c>
      <c r="L209" s="2"/>
    </row>
    <row r="210" spans="1:12" ht="13.5" customHeight="1" x14ac:dyDescent="0.15">
      <c r="A210" s="39" t="s">
        <v>60</v>
      </c>
      <c r="B210" s="39" t="s">
        <v>10</v>
      </c>
      <c r="C210" s="72" t="s">
        <v>57</v>
      </c>
      <c r="D210" s="72" t="s">
        <v>132</v>
      </c>
      <c r="E210" s="81" t="s">
        <v>420</v>
      </c>
      <c r="F210" s="57" t="s">
        <v>421</v>
      </c>
      <c r="G210" s="53">
        <v>23112</v>
      </c>
      <c r="H210" s="91" t="s">
        <v>422</v>
      </c>
      <c r="I210" s="42" t="s">
        <v>152</v>
      </c>
      <c r="J210" s="100">
        <v>43413</v>
      </c>
      <c r="L210" s="2"/>
    </row>
    <row r="211" spans="1:12" ht="13.5" customHeight="1" x14ac:dyDescent="0.15">
      <c r="A211" s="39" t="s">
        <v>60</v>
      </c>
      <c r="B211" s="39" t="s">
        <v>10</v>
      </c>
      <c r="C211" s="72" t="s">
        <v>31</v>
      </c>
      <c r="D211" s="12" t="s">
        <v>132</v>
      </c>
      <c r="E211" s="81" t="s">
        <v>423</v>
      </c>
      <c r="F211" s="57" t="s">
        <v>424</v>
      </c>
      <c r="G211" s="53">
        <v>31104</v>
      </c>
      <c r="H211" s="51" t="s">
        <v>398</v>
      </c>
      <c r="I211" s="42">
        <v>7021002057350</v>
      </c>
      <c r="J211" s="100">
        <v>43411</v>
      </c>
      <c r="L211" s="2"/>
    </row>
    <row r="212" spans="1:12" ht="13.5" customHeight="1" x14ac:dyDescent="0.15">
      <c r="A212" s="39" t="s">
        <v>60</v>
      </c>
      <c r="B212" s="39" t="s">
        <v>10</v>
      </c>
      <c r="C212" s="72" t="s">
        <v>31</v>
      </c>
      <c r="D212" s="72" t="s">
        <v>132</v>
      </c>
      <c r="E212" s="81" t="s">
        <v>425</v>
      </c>
      <c r="F212" s="57" t="s">
        <v>426</v>
      </c>
      <c r="G212" s="53">
        <v>11988</v>
      </c>
      <c r="H212" s="57" t="s">
        <v>427</v>
      </c>
      <c r="I212" s="96">
        <v>5021002029186</v>
      </c>
      <c r="J212" s="100">
        <v>43411</v>
      </c>
      <c r="L212" s="2"/>
    </row>
    <row r="213" spans="1:12" ht="13.5" customHeight="1" x14ac:dyDescent="0.15">
      <c r="A213" s="39" t="s">
        <v>60</v>
      </c>
      <c r="B213" s="39" t="s">
        <v>10</v>
      </c>
      <c r="C213" s="72" t="s">
        <v>57</v>
      </c>
      <c r="D213" s="72" t="s">
        <v>132</v>
      </c>
      <c r="E213" s="81" t="s">
        <v>428</v>
      </c>
      <c r="F213" s="57" t="s">
        <v>429</v>
      </c>
      <c r="G213" s="53">
        <v>69336</v>
      </c>
      <c r="H213" s="57" t="s">
        <v>430</v>
      </c>
      <c r="I213" s="42">
        <v>1021001046120</v>
      </c>
      <c r="J213" s="100">
        <v>43411</v>
      </c>
      <c r="L213" s="2"/>
    </row>
    <row r="214" spans="1:12" ht="13.5" customHeight="1" x14ac:dyDescent="0.15">
      <c r="A214" s="39" t="s">
        <v>60</v>
      </c>
      <c r="B214" s="39" t="s">
        <v>10</v>
      </c>
      <c r="C214" s="12" t="s">
        <v>57</v>
      </c>
      <c r="D214" s="12" t="s">
        <v>132</v>
      </c>
      <c r="E214" s="81" t="s">
        <v>431</v>
      </c>
      <c r="F214" s="57" t="s">
        <v>432</v>
      </c>
      <c r="G214" s="58">
        <v>36839</v>
      </c>
      <c r="H214" s="57" t="s">
        <v>433</v>
      </c>
      <c r="I214" s="60">
        <v>3010101000721</v>
      </c>
      <c r="J214" s="100">
        <v>43411</v>
      </c>
      <c r="L214" s="2"/>
    </row>
    <row r="215" spans="1:12" ht="13.5" customHeight="1" x14ac:dyDescent="0.15">
      <c r="A215" s="39" t="s">
        <v>60</v>
      </c>
      <c r="B215" s="39" t="s">
        <v>10</v>
      </c>
      <c r="C215" s="12" t="s">
        <v>57</v>
      </c>
      <c r="D215" s="72" t="s">
        <v>132</v>
      </c>
      <c r="E215" s="81" t="s">
        <v>434</v>
      </c>
      <c r="F215" s="57" t="s">
        <v>435</v>
      </c>
      <c r="G215" s="58">
        <v>22680</v>
      </c>
      <c r="H215" s="57" t="s">
        <v>436</v>
      </c>
      <c r="I215" s="60">
        <v>5021002023313</v>
      </c>
      <c r="J215" s="100">
        <v>43419</v>
      </c>
      <c r="L215" s="2"/>
    </row>
    <row r="216" spans="1:12" ht="13.5" customHeight="1" x14ac:dyDescent="0.15">
      <c r="A216" s="39" t="s">
        <v>60</v>
      </c>
      <c r="B216" s="39" t="s">
        <v>10</v>
      </c>
      <c r="C216" s="12" t="s">
        <v>31</v>
      </c>
      <c r="D216" s="72" t="s">
        <v>132</v>
      </c>
      <c r="E216" s="81" t="s">
        <v>437</v>
      </c>
      <c r="F216" s="57" t="s">
        <v>438</v>
      </c>
      <c r="G216" s="58">
        <v>13840</v>
      </c>
      <c r="H216" s="51" t="s">
        <v>398</v>
      </c>
      <c r="I216" s="95">
        <v>7021002057350</v>
      </c>
      <c r="J216" s="100">
        <v>43420</v>
      </c>
      <c r="L216" s="2"/>
    </row>
    <row r="217" spans="1:12" ht="13.5" customHeight="1" x14ac:dyDescent="0.15">
      <c r="A217" s="39" t="s">
        <v>60</v>
      </c>
      <c r="B217" s="39" t="s">
        <v>10</v>
      </c>
      <c r="C217" s="12" t="s">
        <v>57</v>
      </c>
      <c r="D217" s="12" t="s">
        <v>132</v>
      </c>
      <c r="E217" s="81" t="s">
        <v>439</v>
      </c>
      <c r="F217" s="57" t="s">
        <v>440</v>
      </c>
      <c r="G217" s="58">
        <v>22140</v>
      </c>
      <c r="H217" s="51" t="s">
        <v>135</v>
      </c>
      <c r="I217" s="59">
        <v>5021001016219</v>
      </c>
      <c r="J217" s="100">
        <v>43420</v>
      </c>
      <c r="L217" s="2"/>
    </row>
    <row r="218" spans="1:12" ht="13.5" customHeight="1" x14ac:dyDescent="0.15">
      <c r="A218" s="39" t="s">
        <v>60</v>
      </c>
      <c r="B218" s="39" t="s">
        <v>10</v>
      </c>
      <c r="C218" s="12" t="s">
        <v>57</v>
      </c>
      <c r="D218" s="12" t="s">
        <v>132</v>
      </c>
      <c r="E218" s="81" t="s">
        <v>441</v>
      </c>
      <c r="F218" s="57" t="s">
        <v>442</v>
      </c>
      <c r="G218" s="58">
        <v>29278</v>
      </c>
      <c r="H218" s="57" t="s">
        <v>419</v>
      </c>
      <c r="I218" s="42">
        <v>7020001024114</v>
      </c>
      <c r="J218" s="100">
        <v>43432</v>
      </c>
      <c r="L218" s="2"/>
    </row>
    <row r="219" spans="1:12" ht="13.5" customHeight="1" x14ac:dyDescent="0.15">
      <c r="A219" s="39" t="s">
        <v>60</v>
      </c>
      <c r="B219" s="39" t="s">
        <v>10</v>
      </c>
      <c r="C219" s="12" t="s">
        <v>31</v>
      </c>
      <c r="D219" s="12" t="s">
        <v>132</v>
      </c>
      <c r="E219" s="81" t="s">
        <v>443</v>
      </c>
      <c r="F219" s="57" t="s">
        <v>444</v>
      </c>
      <c r="G219" s="58">
        <v>22852</v>
      </c>
      <c r="H219" s="57" t="s">
        <v>445</v>
      </c>
      <c r="I219" s="60">
        <v>3021002024701</v>
      </c>
      <c r="J219" s="100">
        <v>43432</v>
      </c>
      <c r="L219" s="2"/>
    </row>
    <row r="220" spans="1:12" ht="13.5" customHeight="1" x14ac:dyDescent="0.15">
      <c r="A220" s="39" t="s">
        <v>60</v>
      </c>
      <c r="B220" s="39" t="s">
        <v>10</v>
      </c>
      <c r="C220" s="12" t="s">
        <v>131</v>
      </c>
      <c r="D220" s="12" t="s">
        <v>132</v>
      </c>
      <c r="E220" s="81" t="s">
        <v>446</v>
      </c>
      <c r="F220" s="57" t="s">
        <v>447</v>
      </c>
      <c r="G220" s="58">
        <v>14573</v>
      </c>
      <c r="H220" s="57" t="s">
        <v>448</v>
      </c>
      <c r="I220" s="60">
        <v>5021002023313</v>
      </c>
      <c r="J220" s="100">
        <v>43432</v>
      </c>
      <c r="L220" s="2"/>
    </row>
    <row r="221" spans="1:12" ht="13.5" customHeight="1" x14ac:dyDescent="0.15">
      <c r="A221" s="39" t="s">
        <v>60</v>
      </c>
      <c r="B221" s="39" t="s">
        <v>10</v>
      </c>
      <c r="C221" s="12" t="s">
        <v>57</v>
      </c>
      <c r="D221" s="12" t="s">
        <v>132</v>
      </c>
      <c r="E221" s="81" t="s">
        <v>449</v>
      </c>
      <c r="F221" s="57" t="s">
        <v>450</v>
      </c>
      <c r="G221" s="58">
        <v>17712</v>
      </c>
      <c r="H221" s="51" t="s">
        <v>135</v>
      </c>
      <c r="I221" s="59">
        <v>5021001016219</v>
      </c>
      <c r="J221" s="100">
        <v>43441</v>
      </c>
      <c r="L221" s="2"/>
    </row>
    <row r="222" spans="1:12" ht="13.5" customHeight="1" x14ac:dyDescent="0.15">
      <c r="A222" s="39" t="s">
        <v>60</v>
      </c>
      <c r="B222" s="39" t="s">
        <v>10</v>
      </c>
      <c r="C222" s="12" t="s">
        <v>57</v>
      </c>
      <c r="D222" s="12" t="s">
        <v>132</v>
      </c>
      <c r="E222" s="81" t="s">
        <v>451</v>
      </c>
      <c r="F222" s="57" t="s">
        <v>452</v>
      </c>
      <c r="G222" s="58">
        <v>34214</v>
      </c>
      <c r="H222" s="57" t="s">
        <v>134</v>
      </c>
      <c r="I222" s="42" t="s">
        <v>152</v>
      </c>
      <c r="J222" s="100">
        <v>43447</v>
      </c>
      <c r="L222" s="2"/>
    </row>
    <row r="223" spans="1:12" ht="13.5" customHeight="1" x14ac:dyDescent="0.15">
      <c r="A223" s="39" t="s">
        <v>60</v>
      </c>
      <c r="B223" s="39" t="s">
        <v>10</v>
      </c>
      <c r="C223" s="12" t="s">
        <v>57</v>
      </c>
      <c r="D223" s="12" t="s">
        <v>132</v>
      </c>
      <c r="E223" s="81" t="s">
        <v>453</v>
      </c>
      <c r="F223" s="57" t="s">
        <v>454</v>
      </c>
      <c r="G223" s="58">
        <v>36460</v>
      </c>
      <c r="H223" s="57" t="s">
        <v>414</v>
      </c>
      <c r="I223" s="59">
        <v>1021001011776</v>
      </c>
      <c r="J223" s="100">
        <v>43447</v>
      </c>
      <c r="L223" s="2"/>
    </row>
    <row r="224" spans="1:12" ht="13.5" customHeight="1" x14ac:dyDescent="0.15">
      <c r="A224" s="39" t="s">
        <v>60</v>
      </c>
      <c r="B224" s="39" t="s">
        <v>10</v>
      </c>
      <c r="C224" s="12" t="s">
        <v>57</v>
      </c>
      <c r="D224" s="12" t="s">
        <v>132</v>
      </c>
      <c r="E224" s="81" t="s">
        <v>455</v>
      </c>
      <c r="F224" s="57" t="s">
        <v>456</v>
      </c>
      <c r="G224" s="58">
        <v>10368</v>
      </c>
      <c r="H224" s="51" t="s">
        <v>457</v>
      </c>
      <c r="I224" s="42">
        <v>4021002028949</v>
      </c>
      <c r="J224" s="100">
        <v>43454</v>
      </c>
      <c r="L224" s="2"/>
    </row>
    <row r="225" spans="1:12" ht="13.5" customHeight="1" x14ac:dyDescent="0.15">
      <c r="A225" s="39" t="s">
        <v>60</v>
      </c>
      <c r="B225" s="39" t="s">
        <v>10</v>
      </c>
      <c r="C225" s="12" t="s">
        <v>57</v>
      </c>
      <c r="D225" s="12" t="s">
        <v>132</v>
      </c>
      <c r="E225" s="81" t="s">
        <v>458</v>
      </c>
      <c r="F225" s="57" t="s">
        <v>459</v>
      </c>
      <c r="G225" s="58">
        <v>44820</v>
      </c>
      <c r="H225" s="51" t="s">
        <v>460</v>
      </c>
      <c r="I225" s="61">
        <v>6021001016333</v>
      </c>
      <c r="J225" s="100">
        <v>43460</v>
      </c>
      <c r="L225" s="2"/>
    </row>
    <row r="226" spans="1:12" ht="13.5" customHeight="1" x14ac:dyDescent="0.15">
      <c r="A226" s="39" t="s">
        <v>60</v>
      </c>
      <c r="B226" s="39" t="s">
        <v>10</v>
      </c>
      <c r="C226" s="72" t="s">
        <v>33</v>
      </c>
      <c r="D226" s="72" t="s">
        <v>32</v>
      </c>
      <c r="E226" s="4" t="s">
        <v>572</v>
      </c>
      <c r="F226" s="83" t="s">
        <v>461</v>
      </c>
      <c r="G226" s="53">
        <v>37800</v>
      </c>
      <c r="H226" s="43" t="s">
        <v>46</v>
      </c>
      <c r="I226" s="42">
        <v>5021001033486</v>
      </c>
      <c r="J226" s="97">
        <v>43375</v>
      </c>
      <c r="L226" s="2"/>
    </row>
    <row r="227" spans="1:12" ht="13.5" customHeight="1" x14ac:dyDescent="0.15">
      <c r="A227" s="39" t="s">
        <v>60</v>
      </c>
      <c r="B227" s="39" t="s">
        <v>10</v>
      </c>
      <c r="C227" s="72" t="s">
        <v>33</v>
      </c>
      <c r="D227" s="72" t="s">
        <v>32</v>
      </c>
      <c r="E227" s="4" t="s">
        <v>573</v>
      </c>
      <c r="F227" s="107" t="s">
        <v>462</v>
      </c>
      <c r="G227" s="53">
        <v>16407</v>
      </c>
      <c r="H227" s="43" t="s">
        <v>47</v>
      </c>
      <c r="I227" s="42">
        <v>2021001032417</v>
      </c>
      <c r="J227" s="102">
        <v>43375</v>
      </c>
      <c r="L227" s="2"/>
    </row>
    <row r="228" spans="1:12" ht="13.5" customHeight="1" x14ac:dyDescent="0.15">
      <c r="A228" s="39" t="s">
        <v>60</v>
      </c>
      <c r="B228" s="39" t="s">
        <v>10</v>
      </c>
      <c r="C228" s="72" t="s">
        <v>33</v>
      </c>
      <c r="D228" s="72" t="s">
        <v>32</v>
      </c>
      <c r="E228" s="4" t="s">
        <v>574</v>
      </c>
      <c r="F228" s="107" t="s">
        <v>255</v>
      </c>
      <c r="G228" s="53">
        <v>29916</v>
      </c>
      <c r="H228" s="43" t="s">
        <v>43</v>
      </c>
      <c r="I228" s="42">
        <v>2021002050979</v>
      </c>
      <c r="J228" s="102">
        <v>43375</v>
      </c>
      <c r="L228" s="2"/>
    </row>
    <row r="229" spans="1:12" ht="13.5" customHeight="1" x14ac:dyDescent="0.15">
      <c r="A229" s="39" t="s">
        <v>60</v>
      </c>
      <c r="B229" s="39" t="s">
        <v>10</v>
      </c>
      <c r="C229" s="72" t="s">
        <v>33</v>
      </c>
      <c r="D229" s="72" t="s">
        <v>32</v>
      </c>
      <c r="E229" s="4" t="s">
        <v>575</v>
      </c>
      <c r="F229" s="83" t="s">
        <v>463</v>
      </c>
      <c r="G229" s="53">
        <v>9504</v>
      </c>
      <c r="H229" s="43" t="s">
        <v>464</v>
      </c>
      <c r="I229" s="42">
        <v>3021002051101</v>
      </c>
      <c r="J229" s="97">
        <v>43378</v>
      </c>
      <c r="L229" s="2"/>
    </row>
    <row r="230" spans="1:12" ht="13.5" customHeight="1" x14ac:dyDescent="0.15">
      <c r="A230" s="39" t="s">
        <v>60</v>
      </c>
      <c r="B230" s="39" t="s">
        <v>10</v>
      </c>
      <c r="C230" s="72" t="s">
        <v>33</v>
      </c>
      <c r="D230" s="72" t="s">
        <v>32</v>
      </c>
      <c r="E230" s="4" t="s">
        <v>576</v>
      </c>
      <c r="F230" s="83" t="s">
        <v>88</v>
      </c>
      <c r="G230" s="53">
        <v>19523</v>
      </c>
      <c r="H230" s="43" t="s">
        <v>44</v>
      </c>
      <c r="I230" s="42">
        <v>2021001032334</v>
      </c>
      <c r="J230" s="97">
        <v>43412</v>
      </c>
      <c r="L230" s="2"/>
    </row>
    <row r="231" spans="1:12" ht="13.5" customHeight="1" x14ac:dyDescent="0.15">
      <c r="A231" s="39" t="s">
        <v>60</v>
      </c>
      <c r="B231" s="39" t="s">
        <v>10</v>
      </c>
      <c r="C231" s="72" t="s">
        <v>33</v>
      </c>
      <c r="D231" s="72" t="s">
        <v>32</v>
      </c>
      <c r="E231" s="4" t="s">
        <v>577</v>
      </c>
      <c r="F231" s="83" t="s">
        <v>465</v>
      </c>
      <c r="G231" s="53">
        <v>46301</v>
      </c>
      <c r="H231" s="43" t="s">
        <v>466</v>
      </c>
      <c r="I231" s="42">
        <v>1021001021387</v>
      </c>
      <c r="J231" s="97">
        <v>43385</v>
      </c>
      <c r="L231" s="2"/>
    </row>
    <row r="232" spans="1:12" ht="13.5" customHeight="1" x14ac:dyDescent="0.15">
      <c r="A232" s="39" t="s">
        <v>60</v>
      </c>
      <c r="B232" s="39" t="s">
        <v>10</v>
      </c>
      <c r="C232" s="72" t="s">
        <v>33</v>
      </c>
      <c r="D232" s="72" t="s">
        <v>32</v>
      </c>
      <c r="E232" s="4" t="s">
        <v>578</v>
      </c>
      <c r="F232" s="83" t="s">
        <v>467</v>
      </c>
      <c r="G232" s="53">
        <v>41040</v>
      </c>
      <c r="H232" s="43" t="s">
        <v>468</v>
      </c>
      <c r="I232" s="42">
        <v>9020001000765</v>
      </c>
      <c r="J232" s="97">
        <v>43385</v>
      </c>
      <c r="L232" s="2"/>
    </row>
    <row r="233" spans="1:12" ht="13.5" customHeight="1" x14ac:dyDescent="0.15">
      <c r="A233" s="39" t="s">
        <v>60</v>
      </c>
      <c r="B233" s="39" t="s">
        <v>10</v>
      </c>
      <c r="C233" s="72" t="s">
        <v>33</v>
      </c>
      <c r="D233" s="72" t="s">
        <v>32</v>
      </c>
      <c r="E233" s="4" t="s">
        <v>579</v>
      </c>
      <c r="F233" s="83" t="s">
        <v>469</v>
      </c>
      <c r="G233" s="53">
        <v>2160</v>
      </c>
      <c r="H233" s="43" t="s">
        <v>470</v>
      </c>
      <c r="I233" s="42">
        <v>9021002055798</v>
      </c>
      <c r="J233" s="97">
        <v>43385</v>
      </c>
      <c r="L233" s="2"/>
    </row>
    <row r="234" spans="1:12" ht="13.5" customHeight="1" x14ac:dyDescent="0.15">
      <c r="A234" s="39" t="s">
        <v>60</v>
      </c>
      <c r="B234" s="39" t="s">
        <v>10</v>
      </c>
      <c r="C234" s="72" t="s">
        <v>33</v>
      </c>
      <c r="D234" s="72" t="s">
        <v>32</v>
      </c>
      <c r="E234" s="4" t="s">
        <v>580</v>
      </c>
      <c r="F234" s="83" t="s">
        <v>471</v>
      </c>
      <c r="G234" s="53">
        <v>14115</v>
      </c>
      <c r="H234" s="43" t="s">
        <v>472</v>
      </c>
      <c r="I234" s="42">
        <v>8021002055106</v>
      </c>
      <c r="J234" s="97">
        <v>43388</v>
      </c>
      <c r="L234" s="2"/>
    </row>
    <row r="235" spans="1:12" ht="13.5" customHeight="1" x14ac:dyDescent="0.15">
      <c r="A235" s="39" t="s">
        <v>60</v>
      </c>
      <c r="B235" s="39" t="s">
        <v>10</v>
      </c>
      <c r="C235" s="72" t="s">
        <v>33</v>
      </c>
      <c r="D235" s="72" t="s">
        <v>32</v>
      </c>
      <c r="E235" s="4" t="s">
        <v>581</v>
      </c>
      <c r="F235" s="83" t="s">
        <v>473</v>
      </c>
      <c r="G235" s="53">
        <v>90558</v>
      </c>
      <c r="H235" s="43" t="s">
        <v>44</v>
      </c>
      <c r="I235" s="42">
        <v>2021001032334</v>
      </c>
      <c r="J235" s="97">
        <v>43389</v>
      </c>
      <c r="L235" s="2"/>
    </row>
    <row r="236" spans="1:12" ht="13.5" customHeight="1" x14ac:dyDescent="0.15">
      <c r="A236" s="39" t="s">
        <v>60</v>
      </c>
      <c r="B236" s="39" t="s">
        <v>10</v>
      </c>
      <c r="C236" s="72" t="s">
        <v>33</v>
      </c>
      <c r="D236" s="72" t="s">
        <v>32</v>
      </c>
      <c r="E236" s="4" t="s">
        <v>582</v>
      </c>
      <c r="F236" s="83" t="s">
        <v>474</v>
      </c>
      <c r="G236" s="53">
        <v>14798</v>
      </c>
      <c r="H236" s="43" t="s">
        <v>47</v>
      </c>
      <c r="I236" s="42">
        <v>2021001032417</v>
      </c>
      <c r="J236" s="97">
        <v>43390</v>
      </c>
      <c r="L236" s="2"/>
    </row>
    <row r="237" spans="1:12" ht="13.5" customHeight="1" x14ac:dyDescent="0.15">
      <c r="A237" s="39" t="s">
        <v>60</v>
      </c>
      <c r="B237" s="39" t="s">
        <v>10</v>
      </c>
      <c r="C237" s="72" t="s">
        <v>33</v>
      </c>
      <c r="D237" s="72" t="s">
        <v>32</v>
      </c>
      <c r="E237" s="4" t="s">
        <v>583</v>
      </c>
      <c r="F237" s="83" t="s">
        <v>475</v>
      </c>
      <c r="G237" s="53">
        <v>13046</v>
      </c>
      <c r="H237" s="43" t="s">
        <v>466</v>
      </c>
      <c r="I237" s="42">
        <v>1021001021387</v>
      </c>
      <c r="J237" s="97">
        <v>43390</v>
      </c>
      <c r="L237" s="2"/>
    </row>
    <row r="238" spans="1:12" ht="13.5" customHeight="1" x14ac:dyDescent="0.15">
      <c r="A238" s="39" t="s">
        <v>60</v>
      </c>
      <c r="B238" s="39" t="s">
        <v>10</v>
      </c>
      <c r="C238" s="72" t="s">
        <v>33</v>
      </c>
      <c r="D238" s="72" t="s">
        <v>32</v>
      </c>
      <c r="E238" s="4" t="s">
        <v>584</v>
      </c>
      <c r="F238" s="83" t="s">
        <v>476</v>
      </c>
      <c r="G238" s="53">
        <v>21060</v>
      </c>
      <c r="H238" s="43" t="s">
        <v>477</v>
      </c>
      <c r="I238" s="42">
        <v>2021002050979</v>
      </c>
      <c r="J238" s="97">
        <v>43399</v>
      </c>
      <c r="L238" s="2"/>
    </row>
    <row r="239" spans="1:12" ht="13.5" customHeight="1" x14ac:dyDescent="0.15">
      <c r="A239" s="39" t="s">
        <v>60</v>
      </c>
      <c r="B239" s="39" t="s">
        <v>10</v>
      </c>
      <c r="C239" s="72" t="s">
        <v>33</v>
      </c>
      <c r="D239" s="72" t="s">
        <v>32</v>
      </c>
      <c r="E239" s="4" t="s">
        <v>585</v>
      </c>
      <c r="F239" s="83" t="s">
        <v>478</v>
      </c>
      <c r="G239" s="53">
        <v>36239</v>
      </c>
      <c r="H239" s="43" t="s">
        <v>479</v>
      </c>
      <c r="I239" s="42">
        <v>1021001021387</v>
      </c>
      <c r="J239" s="97">
        <v>43404</v>
      </c>
      <c r="L239" s="2"/>
    </row>
    <row r="240" spans="1:12" ht="13.5" customHeight="1" x14ac:dyDescent="0.15">
      <c r="A240" s="39" t="s">
        <v>60</v>
      </c>
      <c r="B240" s="39" t="s">
        <v>10</v>
      </c>
      <c r="C240" s="72" t="s">
        <v>33</v>
      </c>
      <c r="D240" s="72" t="s">
        <v>32</v>
      </c>
      <c r="E240" s="4" t="s">
        <v>586</v>
      </c>
      <c r="F240" s="83" t="s">
        <v>20</v>
      </c>
      <c r="G240" s="53">
        <v>7873</v>
      </c>
      <c r="H240" s="43" t="s">
        <v>51</v>
      </c>
      <c r="I240" s="42">
        <v>2021002050979</v>
      </c>
      <c r="J240" s="97">
        <v>43406</v>
      </c>
      <c r="L240" s="2"/>
    </row>
    <row r="241" spans="1:12" ht="13.5" customHeight="1" x14ac:dyDescent="0.15">
      <c r="A241" s="39" t="s">
        <v>60</v>
      </c>
      <c r="B241" s="39" t="s">
        <v>10</v>
      </c>
      <c r="C241" s="72" t="s">
        <v>33</v>
      </c>
      <c r="D241" s="72" t="s">
        <v>32</v>
      </c>
      <c r="E241" s="4" t="s">
        <v>587</v>
      </c>
      <c r="F241" s="83" t="s">
        <v>480</v>
      </c>
      <c r="G241" s="53">
        <v>48060</v>
      </c>
      <c r="H241" s="43" t="s">
        <v>48</v>
      </c>
      <c r="I241" s="42">
        <v>8021001034184</v>
      </c>
      <c r="J241" s="97">
        <v>43412</v>
      </c>
      <c r="L241" s="2"/>
    </row>
    <row r="242" spans="1:12" ht="13.5" customHeight="1" x14ac:dyDescent="0.15">
      <c r="A242" s="39" t="s">
        <v>60</v>
      </c>
      <c r="B242" s="39" t="s">
        <v>10</v>
      </c>
      <c r="C242" s="72" t="s">
        <v>33</v>
      </c>
      <c r="D242" s="72" t="s">
        <v>32</v>
      </c>
      <c r="E242" s="4" t="s">
        <v>588</v>
      </c>
      <c r="F242" s="83" t="s">
        <v>88</v>
      </c>
      <c r="G242" s="53">
        <v>18991</v>
      </c>
      <c r="H242" s="43" t="s">
        <v>46</v>
      </c>
      <c r="I242" s="42">
        <v>5021001033486</v>
      </c>
      <c r="J242" s="97">
        <v>43412</v>
      </c>
      <c r="L242" s="2"/>
    </row>
    <row r="243" spans="1:12" ht="13.5" customHeight="1" x14ac:dyDescent="0.15">
      <c r="A243" s="39" t="s">
        <v>60</v>
      </c>
      <c r="B243" s="39" t="s">
        <v>10</v>
      </c>
      <c r="C243" s="72" t="s">
        <v>33</v>
      </c>
      <c r="D243" s="72" t="s">
        <v>32</v>
      </c>
      <c r="E243" s="4" t="s">
        <v>589</v>
      </c>
      <c r="F243" s="83" t="s">
        <v>481</v>
      </c>
      <c r="G243" s="53">
        <v>17894</v>
      </c>
      <c r="H243" s="43" t="s">
        <v>47</v>
      </c>
      <c r="I243" s="42">
        <v>2021001032417</v>
      </c>
      <c r="J243" s="97">
        <v>43417</v>
      </c>
      <c r="L243" s="2"/>
    </row>
    <row r="244" spans="1:12" ht="13.5" customHeight="1" x14ac:dyDescent="0.15">
      <c r="A244" s="39" t="s">
        <v>60</v>
      </c>
      <c r="B244" s="39" t="s">
        <v>10</v>
      </c>
      <c r="C244" s="72" t="s">
        <v>33</v>
      </c>
      <c r="D244" s="72" t="s">
        <v>32</v>
      </c>
      <c r="E244" s="4" t="s">
        <v>590</v>
      </c>
      <c r="F244" s="83" t="s">
        <v>482</v>
      </c>
      <c r="G244" s="53">
        <v>49680</v>
      </c>
      <c r="H244" s="43" t="s">
        <v>90</v>
      </c>
      <c r="I244" s="42">
        <v>1021002055756</v>
      </c>
      <c r="J244" s="97">
        <v>43417</v>
      </c>
      <c r="L244" s="2"/>
    </row>
    <row r="245" spans="1:12" ht="13.5" customHeight="1" x14ac:dyDescent="0.15">
      <c r="A245" s="39" t="s">
        <v>60</v>
      </c>
      <c r="B245" s="39" t="s">
        <v>10</v>
      </c>
      <c r="C245" s="72" t="s">
        <v>33</v>
      </c>
      <c r="D245" s="72" t="s">
        <v>32</v>
      </c>
      <c r="E245" s="4" t="s">
        <v>591</v>
      </c>
      <c r="F245" s="83" t="s">
        <v>483</v>
      </c>
      <c r="G245" s="53">
        <v>3780</v>
      </c>
      <c r="H245" s="43" t="s">
        <v>49</v>
      </c>
      <c r="I245" s="42">
        <v>2021002055722</v>
      </c>
      <c r="J245" s="97">
        <v>43417</v>
      </c>
      <c r="L245" s="2"/>
    </row>
    <row r="246" spans="1:12" ht="13.5" customHeight="1" x14ac:dyDescent="0.15">
      <c r="A246" s="39" t="s">
        <v>60</v>
      </c>
      <c r="B246" s="39" t="s">
        <v>10</v>
      </c>
      <c r="C246" s="72" t="s">
        <v>33</v>
      </c>
      <c r="D246" s="72" t="s">
        <v>32</v>
      </c>
      <c r="E246" s="4" t="s">
        <v>592</v>
      </c>
      <c r="F246" s="83" t="s">
        <v>484</v>
      </c>
      <c r="G246" s="53">
        <v>4374</v>
      </c>
      <c r="H246" s="43" t="s">
        <v>485</v>
      </c>
      <c r="I246" s="52">
        <v>4021002055836</v>
      </c>
      <c r="J246" s="97">
        <v>43424</v>
      </c>
      <c r="L246" s="2"/>
    </row>
    <row r="247" spans="1:12" ht="13.5" customHeight="1" x14ac:dyDescent="0.15">
      <c r="A247" s="39" t="s">
        <v>60</v>
      </c>
      <c r="B247" s="39" t="s">
        <v>10</v>
      </c>
      <c r="C247" s="72" t="s">
        <v>33</v>
      </c>
      <c r="D247" s="72" t="s">
        <v>32</v>
      </c>
      <c r="E247" s="4" t="s">
        <v>593</v>
      </c>
      <c r="F247" s="83" t="s">
        <v>486</v>
      </c>
      <c r="G247" s="53">
        <v>44280</v>
      </c>
      <c r="H247" s="43" t="s">
        <v>46</v>
      </c>
      <c r="I247" s="52">
        <v>5021001033486</v>
      </c>
      <c r="J247" s="97">
        <v>43426</v>
      </c>
      <c r="L247" s="2"/>
    </row>
    <row r="248" spans="1:12" ht="13.5" customHeight="1" x14ac:dyDescent="0.15">
      <c r="A248" s="39" t="s">
        <v>60</v>
      </c>
      <c r="B248" s="39" t="s">
        <v>10</v>
      </c>
      <c r="C248" s="72" t="s">
        <v>33</v>
      </c>
      <c r="D248" s="72" t="s">
        <v>32</v>
      </c>
      <c r="E248" s="4" t="s">
        <v>594</v>
      </c>
      <c r="F248" s="83" t="s">
        <v>487</v>
      </c>
      <c r="G248" s="53">
        <v>14040</v>
      </c>
      <c r="H248" s="43" t="s">
        <v>468</v>
      </c>
      <c r="I248" s="42">
        <v>9020001000765</v>
      </c>
      <c r="J248" s="97">
        <v>43432</v>
      </c>
      <c r="L248" s="2"/>
    </row>
    <row r="249" spans="1:12" ht="13.5" customHeight="1" x14ac:dyDescent="0.15">
      <c r="A249" s="39" t="s">
        <v>60</v>
      </c>
      <c r="B249" s="39" t="s">
        <v>10</v>
      </c>
      <c r="C249" s="72" t="s">
        <v>33</v>
      </c>
      <c r="D249" s="72" t="s">
        <v>32</v>
      </c>
      <c r="E249" s="4" t="s">
        <v>595</v>
      </c>
      <c r="F249" s="83" t="s">
        <v>45</v>
      </c>
      <c r="G249" s="53">
        <v>13392</v>
      </c>
      <c r="H249" s="43" t="s">
        <v>488</v>
      </c>
      <c r="I249" s="42">
        <v>5013201003914</v>
      </c>
      <c r="J249" s="97">
        <v>43434</v>
      </c>
      <c r="L249" s="2"/>
    </row>
    <row r="250" spans="1:12" ht="13.5" customHeight="1" x14ac:dyDescent="0.15">
      <c r="A250" s="39" t="s">
        <v>60</v>
      </c>
      <c r="B250" s="39" t="s">
        <v>10</v>
      </c>
      <c r="C250" s="72" t="s">
        <v>33</v>
      </c>
      <c r="D250" s="72" t="s">
        <v>32</v>
      </c>
      <c r="E250" s="4" t="s">
        <v>596</v>
      </c>
      <c r="F250" s="83" t="s">
        <v>489</v>
      </c>
      <c r="G250" s="53">
        <v>49680</v>
      </c>
      <c r="H250" s="43" t="s">
        <v>472</v>
      </c>
      <c r="I250" s="42">
        <v>8021002055106</v>
      </c>
      <c r="J250" s="97">
        <v>43446</v>
      </c>
      <c r="L250" s="2"/>
    </row>
    <row r="251" spans="1:12" ht="13.5" customHeight="1" x14ac:dyDescent="0.15">
      <c r="A251" s="39" t="s">
        <v>60</v>
      </c>
      <c r="B251" s="39" t="s">
        <v>10</v>
      </c>
      <c r="C251" s="72" t="s">
        <v>751</v>
      </c>
      <c r="D251" s="72" t="s">
        <v>32</v>
      </c>
      <c r="E251" s="4" t="s">
        <v>597</v>
      </c>
      <c r="F251" s="83" t="s">
        <v>490</v>
      </c>
      <c r="G251" s="53">
        <v>9460</v>
      </c>
      <c r="H251" s="43" t="s">
        <v>50</v>
      </c>
      <c r="I251" s="42">
        <v>8021001034184</v>
      </c>
      <c r="J251" s="97">
        <v>43454</v>
      </c>
      <c r="L251" s="2"/>
    </row>
    <row r="252" spans="1:12" ht="13.5" customHeight="1" x14ac:dyDescent="0.15">
      <c r="A252" s="39" t="s">
        <v>60</v>
      </c>
      <c r="B252" s="39" t="s">
        <v>10</v>
      </c>
      <c r="C252" s="72" t="s">
        <v>751</v>
      </c>
      <c r="D252" s="72" t="s">
        <v>32</v>
      </c>
      <c r="E252" s="4" t="s">
        <v>598</v>
      </c>
      <c r="F252" s="83" t="s">
        <v>475</v>
      </c>
      <c r="G252" s="53">
        <v>8769</v>
      </c>
      <c r="H252" s="43" t="s">
        <v>491</v>
      </c>
      <c r="I252" s="42">
        <v>1021001032533</v>
      </c>
      <c r="J252" s="97">
        <v>43460</v>
      </c>
      <c r="L252" s="2"/>
    </row>
    <row r="253" spans="1:12" ht="13.5" customHeight="1" x14ac:dyDescent="0.15">
      <c r="A253" s="39" t="s">
        <v>60</v>
      </c>
      <c r="B253" s="39" t="s">
        <v>10</v>
      </c>
      <c r="C253" s="72" t="s">
        <v>33</v>
      </c>
      <c r="D253" s="72" t="s">
        <v>32</v>
      </c>
      <c r="E253" s="4" t="s">
        <v>599</v>
      </c>
      <c r="F253" s="83" t="s">
        <v>492</v>
      </c>
      <c r="G253" s="53">
        <v>2592</v>
      </c>
      <c r="H253" s="43" t="s">
        <v>87</v>
      </c>
      <c r="I253" s="42">
        <v>2021002055722</v>
      </c>
      <c r="J253" s="98">
        <v>43462</v>
      </c>
      <c r="L253" s="2"/>
    </row>
    <row r="254" spans="1:12" ht="13.5" customHeight="1" x14ac:dyDescent="0.15">
      <c r="A254" s="39" t="s">
        <v>60</v>
      </c>
      <c r="B254" s="39" t="s">
        <v>10</v>
      </c>
      <c r="C254" s="72" t="s">
        <v>751</v>
      </c>
      <c r="D254" s="72" t="s">
        <v>32</v>
      </c>
      <c r="E254" s="4" t="s">
        <v>600</v>
      </c>
      <c r="F254" s="83" t="s">
        <v>156</v>
      </c>
      <c r="G254" s="53">
        <v>46310</v>
      </c>
      <c r="H254" s="43" t="s">
        <v>43</v>
      </c>
      <c r="I254" s="42">
        <v>2021002050979</v>
      </c>
      <c r="J254" s="98">
        <v>43462</v>
      </c>
      <c r="L254" s="2"/>
    </row>
    <row r="255" spans="1:12" ht="13.5" customHeight="1" x14ac:dyDescent="0.15">
      <c r="A255" s="39" t="s">
        <v>60</v>
      </c>
      <c r="B255" s="39" t="s">
        <v>10</v>
      </c>
      <c r="C255" s="72" t="s">
        <v>31</v>
      </c>
      <c r="D255" s="72" t="s">
        <v>32</v>
      </c>
      <c r="E255" s="4" t="s">
        <v>601</v>
      </c>
      <c r="F255" s="83" t="s">
        <v>493</v>
      </c>
      <c r="G255" s="53">
        <v>5594</v>
      </c>
      <c r="H255" s="43" t="s">
        <v>47</v>
      </c>
      <c r="I255" s="42">
        <v>2021001032417</v>
      </c>
      <c r="J255" s="97">
        <v>43375</v>
      </c>
      <c r="L255" s="2"/>
    </row>
    <row r="256" spans="1:12" ht="13.5" customHeight="1" x14ac:dyDescent="0.15">
      <c r="A256" s="39" t="s">
        <v>60</v>
      </c>
      <c r="B256" s="39" t="s">
        <v>10</v>
      </c>
      <c r="C256" s="72" t="s">
        <v>31</v>
      </c>
      <c r="D256" s="72" t="s">
        <v>32</v>
      </c>
      <c r="E256" s="4" t="s">
        <v>602</v>
      </c>
      <c r="F256" s="83" t="s">
        <v>494</v>
      </c>
      <c r="G256" s="53">
        <v>1872</v>
      </c>
      <c r="H256" s="43" t="s">
        <v>466</v>
      </c>
      <c r="I256" s="42">
        <v>1021001021387</v>
      </c>
      <c r="J256" s="97">
        <v>43388</v>
      </c>
      <c r="L256" s="2"/>
    </row>
    <row r="257" spans="1:12" ht="13.5" customHeight="1" x14ac:dyDescent="0.15">
      <c r="A257" s="39" t="s">
        <v>60</v>
      </c>
      <c r="B257" s="39" t="s">
        <v>10</v>
      </c>
      <c r="C257" s="72" t="s">
        <v>31</v>
      </c>
      <c r="D257" s="72" t="s">
        <v>32</v>
      </c>
      <c r="E257" s="4" t="s">
        <v>603</v>
      </c>
      <c r="F257" s="83" t="s">
        <v>495</v>
      </c>
      <c r="G257" s="53">
        <v>16502</v>
      </c>
      <c r="H257" s="43" t="s">
        <v>89</v>
      </c>
      <c r="I257" s="42">
        <v>1021001032533</v>
      </c>
      <c r="J257" s="97">
        <v>43391</v>
      </c>
      <c r="L257" s="2"/>
    </row>
    <row r="258" spans="1:12" ht="13.5" customHeight="1" x14ac:dyDescent="0.15">
      <c r="A258" s="39" t="s">
        <v>60</v>
      </c>
      <c r="B258" s="39" t="s">
        <v>10</v>
      </c>
      <c r="C258" s="72" t="s">
        <v>31</v>
      </c>
      <c r="D258" s="72" t="s">
        <v>32</v>
      </c>
      <c r="E258" s="4" t="s">
        <v>604</v>
      </c>
      <c r="F258" s="83" t="s">
        <v>496</v>
      </c>
      <c r="G258" s="53">
        <v>1559</v>
      </c>
      <c r="H258" s="43" t="s">
        <v>497</v>
      </c>
      <c r="I258" s="42" t="s">
        <v>152</v>
      </c>
      <c r="J258" s="97">
        <v>43398</v>
      </c>
      <c r="L258" s="2"/>
    </row>
    <row r="259" spans="1:12" ht="13.5" customHeight="1" x14ac:dyDescent="0.15">
      <c r="A259" s="39" t="s">
        <v>60</v>
      </c>
      <c r="B259" s="39" t="s">
        <v>10</v>
      </c>
      <c r="C259" s="72" t="s">
        <v>31</v>
      </c>
      <c r="D259" s="72" t="s">
        <v>32</v>
      </c>
      <c r="E259" s="4" t="s">
        <v>605</v>
      </c>
      <c r="F259" s="83" t="s">
        <v>498</v>
      </c>
      <c r="G259" s="53">
        <v>49680</v>
      </c>
      <c r="H259" s="43" t="s">
        <v>43</v>
      </c>
      <c r="I259" s="42">
        <v>2021002050979</v>
      </c>
      <c r="J259" s="97">
        <v>43426</v>
      </c>
      <c r="L259" s="2"/>
    </row>
    <row r="260" spans="1:12" ht="13.5" customHeight="1" x14ac:dyDescent="0.15">
      <c r="A260" s="39" t="s">
        <v>60</v>
      </c>
      <c r="B260" s="39" t="s">
        <v>10</v>
      </c>
      <c r="C260" s="72" t="s">
        <v>31</v>
      </c>
      <c r="D260" s="72" t="s">
        <v>32</v>
      </c>
      <c r="E260" s="4" t="s">
        <v>606</v>
      </c>
      <c r="F260" s="107" t="s">
        <v>499</v>
      </c>
      <c r="G260" s="53">
        <v>45360</v>
      </c>
      <c r="H260" s="43" t="s">
        <v>50</v>
      </c>
      <c r="I260" s="42">
        <v>8021001034184</v>
      </c>
      <c r="J260" s="97">
        <v>43437</v>
      </c>
      <c r="L260" s="2"/>
    </row>
    <row r="261" spans="1:12" ht="13.5" customHeight="1" x14ac:dyDescent="0.15">
      <c r="A261" s="39" t="s">
        <v>60</v>
      </c>
      <c r="B261" s="39" t="s">
        <v>10</v>
      </c>
      <c r="C261" s="72" t="s">
        <v>31</v>
      </c>
      <c r="D261" s="72" t="s">
        <v>32</v>
      </c>
      <c r="E261" s="4" t="s">
        <v>607</v>
      </c>
      <c r="F261" s="83" t="s">
        <v>500</v>
      </c>
      <c r="G261" s="53">
        <v>26830</v>
      </c>
      <c r="H261" s="43" t="s">
        <v>47</v>
      </c>
      <c r="I261" s="42">
        <v>2021001032417</v>
      </c>
      <c r="J261" s="97">
        <v>43460</v>
      </c>
      <c r="L261" s="2"/>
    </row>
    <row r="262" spans="1:12" ht="13.5" customHeight="1" x14ac:dyDescent="0.15">
      <c r="A262" s="39" t="s">
        <v>60</v>
      </c>
      <c r="B262" s="39" t="s">
        <v>10</v>
      </c>
      <c r="C262" s="72" t="s">
        <v>31</v>
      </c>
      <c r="D262" s="72" t="s">
        <v>32</v>
      </c>
      <c r="E262" s="4" t="s">
        <v>608</v>
      </c>
      <c r="F262" s="107" t="s">
        <v>501</v>
      </c>
      <c r="G262" s="53">
        <v>62640</v>
      </c>
      <c r="H262" s="43" t="s">
        <v>502</v>
      </c>
      <c r="I262" s="42">
        <v>9020001000765</v>
      </c>
      <c r="J262" s="97">
        <v>43460</v>
      </c>
      <c r="L262" s="2"/>
    </row>
    <row r="263" spans="1:12" ht="13.5" customHeight="1" x14ac:dyDescent="0.15">
      <c r="A263" s="39" t="s">
        <v>60</v>
      </c>
      <c r="B263" s="39" t="s">
        <v>10</v>
      </c>
      <c r="C263" s="72" t="s">
        <v>31</v>
      </c>
      <c r="D263" s="72" t="s">
        <v>32</v>
      </c>
      <c r="E263" s="4" t="s">
        <v>599</v>
      </c>
      <c r="F263" s="83" t="s">
        <v>492</v>
      </c>
      <c r="G263" s="53">
        <v>7344</v>
      </c>
      <c r="H263" s="41" t="s">
        <v>87</v>
      </c>
      <c r="I263" s="42">
        <v>2021002055722</v>
      </c>
      <c r="J263" s="98">
        <v>43462</v>
      </c>
      <c r="L263" s="2"/>
    </row>
    <row r="264" spans="1:12" ht="13.5" customHeight="1" x14ac:dyDescent="0.15">
      <c r="A264" s="39" t="s">
        <v>60</v>
      </c>
      <c r="B264" s="39" t="s">
        <v>10</v>
      </c>
      <c r="C264" s="72" t="s">
        <v>31</v>
      </c>
      <c r="D264" s="72" t="s">
        <v>32</v>
      </c>
      <c r="E264" s="4" t="s">
        <v>609</v>
      </c>
      <c r="F264" s="83" t="s">
        <v>503</v>
      </c>
      <c r="G264" s="53">
        <v>47520</v>
      </c>
      <c r="H264" s="43" t="s">
        <v>502</v>
      </c>
      <c r="I264" s="42">
        <v>9020001000765</v>
      </c>
      <c r="J264" s="97">
        <v>43462</v>
      </c>
      <c r="L264" s="2"/>
    </row>
    <row r="265" spans="1:12" ht="13.5" customHeight="1" x14ac:dyDescent="0.15">
      <c r="A265" s="39" t="s">
        <v>60</v>
      </c>
      <c r="B265" s="39" t="s">
        <v>10</v>
      </c>
      <c r="C265" s="72" t="s">
        <v>31</v>
      </c>
      <c r="D265" s="72" t="s">
        <v>142</v>
      </c>
      <c r="E265" s="10" t="s">
        <v>610</v>
      </c>
      <c r="F265" s="84" t="s">
        <v>504</v>
      </c>
      <c r="G265" s="66">
        <v>1321</v>
      </c>
      <c r="H265" s="92" t="s">
        <v>667</v>
      </c>
      <c r="I265" s="42">
        <v>3070001006474</v>
      </c>
      <c r="J265" s="104">
        <v>43374</v>
      </c>
      <c r="L265" s="2"/>
    </row>
    <row r="266" spans="1:12" ht="13.5" customHeight="1" x14ac:dyDescent="0.15">
      <c r="A266" s="39" t="s">
        <v>60</v>
      </c>
      <c r="B266" s="39" t="s">
        <v>10</v>
      </c>
      <c r="C266" s="72" t="s">
        <v>31</v>
      </c>
      <c r="D266" s="72" t="s">
        <v>142</v>
      </c>
      <c r="E266" s="10" t="s">
        <v>611</v>
      </c>
      <c r="F266" s="84" t="s">
        <v>505</v>
      </c>
      <c r="G266" s="66">
        <v>46656</v>
      </c>
      <c r="H266" s="51" t="s">
        <v>146</v>
      </c>
      <c r="I266" s="50">
        <v>9021002023532</v>
      </c>
      <c r="J266" s="104">
        <v>43375</v>
      </c>
      <c r="L266" s="2"/>
    </row>
    <row r="267" spans="1:12" ht="13.5" customHeight="1" x14ac:dyDescent="0.15">
      <c r="A267" s="39" t="s">
        <v>60</v>
      </c>
      <c r="B267" s="39" t="s">
        <v>10</v>
      </c>
      <c r="C267" s="72" t="s">
        <v>31</v>
      </c>
      <c r="D267" s="72" t="s">
        <v>142</v>
      </c>
      <c r="E267" s="10" t="s">
        <v>612</v>
      </c>
      <c r="F267" s="84" t="s">
        <v>506</v>
      </c>
      <c r="G267" s="66">
        <v>12873</v>
      </c>
      <c r="H267" s="93" t="s">
        <v>683</v>
      </c>
      <c r="I267" s="42">
        <v>5021002023313</v>
      </c>
      <c r="J267" s="104">
        <v>43375</v>
      </c>
      <c r="L267" s="2"/>
    </row>
    <row r="268" spans="1:12" ht="13.5" customHeight="1" x14ac:dyDescent="0.15">
      <c r="A268" s="39" t="s">
        <v>60</v>
      </c>
      <c r="B268" s="39" t="s">
        <v>10</v>
      </c>
      <c r="C268" s="72" t="s">
        <v>31</v>
      </c>
      <c r="D268" s="72" t="s">
        <v>142</v>
      </c>
      <c r="E268" s="10" t="s">
        <v>613</v>
      </c>
      <c r="F268" s="84" t="s">
        <v>507</v>
      </c>
      <c r="G268" s="66">
        <v>16669</v>
      </c>
      <c r="H268" s="93" t="s">
        <v>668</v>
      </c>
      <c r="I268" s="42">
        <v>2021001013805</v>
      </c>
      <c r="J268" s="104">
        <v>43382</v>
      </c>
      <c r="L268" s="2"/>
    </row>
    <row r="269" spans="1:12" ht="13.5" customHeight="1" x14ac:dyDescent="0.15">
      <c r="A269" s="39" t="s">
        <v>60</v>
      </c>
      <c r="B269" s="39" t="s">
        <v>10</v>
      </c>
      <c r="C269" s="72" t="s">
        <v>31</v>
      </c>
      <c r="D269" s="72" t="s">
        <v>142</v>
      </c>
      <c r="E269" s="10" t="s">
        <v>614</v>
      </c>
      <c r="F269" s="84" t="s">
        <v>508</v>
      </c>
      <c r="G269" s="66">
        <v>46656</v>
      </c>
      <c r="H269" s="93" t="s">
        <v>669</v>
      </c>
      <c r="I269" s="42">
        <v>4021001011303</v>
      </c>
      <c r="J269" s="104">
        <v>43382</v>
      </c>
      <c r="L269" s="2"/>
    </row>
    <row r="270" spans="1:12" ht="13.5" customHeight="1" x14ac:dyDescent="0.15">
      <c r="A270" s="39" t="s">
        <v>60</v>
      </c>
      <c r="B270" s="39" t="s">
        <v>10</v>
      </c>
      <c r="C270" s="72" t="s">
        <v>31</v>
      </c>
      <c r="D270" s="72" t="s">
        <v>142</v>
      </c>
      <c r="E270" s="10" t="s">
        <v>615</v>
      </c>
      <c r="F270" s="84" t="s">
        <v>509</v>
      </c>
      <c r="G270" s="66">
        <v>13122</v>
      </c>
      <c r="H270" s="92" t="s">
        <v>670</v>
      </c>
      <c r="I270" s="42">
        <v>5021001014313</v>
      </c>
      <c r="J270" s="104">
        <v>43392</v>
      </c>
      <c r="L270" s="2"/>
    </row>
    <row r="271" spans="1:12" ht="13.5" customHeight="1" x14ac:dyDescent="0.15">
      <c r="A271" s="39" t="s">
        <v>60</v>
      </c>
      <c r="B271" s="39" t="s">
        <v>10</v>
      </c>
      <c r="C271" s="72" t="s">
        <v>31</v>
      </c>
      <c r="D271" s="72" t="s">
        <v>142</v>
      </c>
      <c r="E271" s="10" t="s">
        <v>616</v>
      </c>
      <c r="F271" s="84" t="s">
        <v>510</v>
      </c>
      <c r="G271" s="66">
        <v>17820</v>
      </c>
      <c r="H271" s="11" t="s">
        <v>684</v>
      </c>
      <c r="I271" s="42">
        <v>1021002017624</v>
      </c>
      <c r="J271" s="104">
        <v>43396</v>
      </c>
      <c r="L271" s="2"/>
    </row>
    <row r="272" spans="1:12" ht="13.5" customHeight="1" x14ac:dyDescent="0.15">
      <c r="A272" s="39" t="s">
        <v>60</v>
      </c>
      <c r="B272" s="39" t="s">
        <v>10</v>
      </c>
      <c r="C272" s="72" t="s">
        <v>31</v>
      </c>
      <c r="D272" s="72" t="s">
        <v>142</v>
      </c>
      <c r="E272" s="10" t="s">
        <v>617</v>
      </c>
      <c r="F272" s="84" t="s">
        <v>511</v>
      </c>
      <c r="G272" s="66">
        <v>82080</v>
      </c>
      <c r="H272" s="92" t="s">
        <v>671</v>
      </c>
      <c r="I272" s="42">
        <v>3021001012558</v>
      </c>
      <c r="J272" s="104">
        <v>43396</v>
      </c>
      <c r="L272" s="2"/>
    </row>
    <row r="273" spans="1:12" ht="13.5" customHeight="1" x14ac:dyDescent="0.15">
      <c r="A273" s="39" t="s">
        <v>60</v>
      </c>
      <c r="B273" s="39" t="s">
        <v>10</v>
      </c>
      <c r="C273" s="72" t="s">
        <v>31</v>
      </c>
      <c r="D273" s="72" t="s">
        <v>142</v>
      </c>
      <c r="E273" s="10" t="s">
        <v>618</v>
      </c>
      <c r="F273" s="84" t="s">
        <v>512</v>
      </c>
      <c r="G273" s="89">
        <v>53460</v>
      </c>
      <c r="H273" s="93" t="s">
        <v>685</v>
      </c>
      <c r="I273" s="50">
        <v>9021002029091</v>
      </c>
      <c r="J273" s="104">
        <v>43399</v>
      </c>
      <c r="L273" s="2"/>
    </row>
    <row r="274" spans="1:12" ht="13.5" customHeight="1" x14ac:dyDescent="0.15">
      <c r="A274" s="39" t="s">
        <v>60</v>
      </c>
      <c r="B274" s="39" t="s">
        <v>10</v>
      </c>
      <c r="C274" s="72" t="s">
        <v>31</v>
      </c>
      <c r="D274" s="72" t="s">
        <v>142</v>
      </c>
      <c r="E274" s="10" t="s">
        <v>619</v>
      </c>
      <c r="F274" s="84" t="s">
        <v>513</v>
      </c>
      <c r="G274" s="90">
        <v>11880</v>
      </c>
      <c r="H274" s="92" t="s">
        <v>672</v>
      </c>
      <c r="I274" s="42">
        <v>7021001013115</v>
      </c>
      <c r="J274" s="104">
        <v>43399</v>
      </c>
      <c r="L274" s="2"/>
    </row>
    <row r="275" spans="1:12" ht="13.5" customHeight="1" x14ac:dyDescent="0.15">
      <c r="A275" s="39" t="s">
        <v>60</v>
      </c>
      <c r="B275" s="39" t="s">
        <v>10</v>
      </c>
      <c r="C275" s="72" t="s">
        <v>31</v>
      </c>
      <c r="D275" s="72" t="s">
        <v>142</v>
      </c>
      <c r="E275" s="10" t="s">
        <v>620</v>
      </c>
      <c r="F275" s="84" t="s">
        <v>514</v>
      </c>
      <c r="G275" s="90">
        <v>21151</v>
      </c>
      <c r="H275" s="92" t="s">
        <v>673</v>
      </c>
      <c r="I275" s="42">
        <v>7021001013115</v>
      </c>
      <c r="J275" s="104">
        <v>43418</v>
      </c>
      <c r="L275" s="2"/>
    </row>
    <row r="276" spans="1:12" ht="13.5" customHeight="1" x14ac:dyDescent="0.15">
      <c r="A276" s="39" t="s">
        <v>60</v>
      </c>
      <c r="B276" s="39" t="s">
        <v>10</v>
      </c>
      <c r="C276" s="72" t="s">
        <v>31</v>
      </c>
      <c r="D276" s="72" t="s">
        <v>142</v>
      </c>
      <c r="E276" s="10" t="s">
        <v>621</v>
      </c>
      <c r="F276" s="84" t="s">
        <v>515</v>
      </c>
      <c r="G276" s="89">
        <v>21468</v>
      </c>
      <c r="H276" s="92" t="s">
        <v>516</v>
      </c>
      <c r="I276" s="42" t="s">
        <v>152</v>
      </c>
      <c r="J276" s="104">
        <v>43420</v>
      </c>
      <c r="L276" s="2"/>
    </row>
    <row r="277" spans="1:12" ht="13.5" customHeight="1" x14ac:dyDescent="0.15">
      <c r="A277" s="39" t="s">
        <v>60</v>
      </c>
      <c r="B277" s="39" t="s">
        <v>10</v>
      </c>
      <c r="C277" s="72" t="s">
        <v>31</v>
      </c>
      <c r="D277" s="72" t="s">
        <v>142</v>
      </c>
      <c r="E277" s="10" t="s">
        <v>622</v>
      </c>
      <c r="F277" s="84" t="s">
        <v>517</v>
      </c>
      <c r="G277" s="89">
        <v>18360</v>
      </c>
      <c r="H277" s="92" t="s">
        <v>674</v>
      </c>
      <c r="I277" s="42">
        <v>5021001016219</v>
      </c>
      <c r="J277" s="104">
        <v>43420</v>
      </c>
      <c r="L277" s="2"/>
    </row>
    <row r="278" spans="1:12" ht="13.5" customHeight="1" x14ac:dyDescent="0.15">
      <c r="A278" s="39" t="s">
        <v>60</v>
      </c>
      <c r="B278" s="39" t="s">
        <v>10</v>
      </c>
      <c r="C278" s="72" t="s">
        <v>31</v>
      </c>
      <c r="D278" s="72" t="s">
        <v>142</v>
      </c>
      <c r="E278" s="10" t="s">
        <v>623</v>
      </c>
      <c r="F278" s="84" t="s">
        <v>518</v>
      </c>
      <c r="G278" s="90">
        <v>42228</v>
      </c>
      <c r="H278" s="92" t="s">
        <v>670</v>
      </c>
      <c r="I278" s="42">
        <v>5021001014313</v>
      </c>
      <c r="J278" s="104">
        <v>43431</v>
      </c>
      <c r="L278" s="2"/>
    </row>
    <row r="279" spans="1:12" ht="13.5" customHeight="1" x14ac:dyDescent="0.15">
      <c r="A279" s="39" t="s">
        <v>60</v>
      </c>
      <c r="B279" s="39" t="s">
        <v>10</v>
      </c>
      <c r="C279" s="72" t="s">
        <v>31</v>
      </c>
      <c r="D279" s="72" t="s">
        <v>142</v>
      </c>
      <c r="E279" s="10" t="s">
        <v>624</v>
      </c>
      <c r="F279" s="85" t="s">
        <v>519</v>
      </c>
      <c r="G279" s="90">
        <v>73440</v>
      </c>
      <c r="H279" s="84" t="s">
        <v>675</v>
      </c>
      <c r="I279" s="42">
        <v>3010401026805</v>
      </c>
      <c r="J279" s="104">
        <v>43432</v>
      </c>
      <c r="L279" s="2"/>
    </row>
    <row r="280" spans="1:12" ht="13.5" customHeight="1" x14ac:dyDescent="0.15">
      <c r="A280" s="39" t="s">
        <v>60</v>
      </c>
      <c r="B280" s="39" t="s">
        <v>10</v>
      </c>
      <c r="C280" s="72" t="s">
        <v>31</v>
      </c>
      <c r="D280" s="72" t="s">
        <v>142</v>
      </c>
      <c r="E280" s="10" t="s">
        <v>625</v>
      </c>
      <c r="F280" s="84" t="s">
        <v>520</v>
      </c>
      <c r="G280" s="90">
        <v>8359</v>
      </c>
      <c r="H280" s="84" t="s">
        <v>676</v>
      </c>
      <c r="I280" s="42">
        <v>2020001021339</v>
      </c>
      <c r="J280" s="104">
        <v>43434</v>
      </c>
      <c r="L280" s="2"/>
    </row>
    <row r="281" spans="1:12" ht="13.5" customHeight="1" x14ac:dyDescent="0.15">
      <c r="A281" s="39" t="s">
        <v>60</v>
      </c>
      <c r="B281" s="39" t="s">
        <v>10</v>
      </c>
      <c r="C281" s="72" t="s">
        <v>31</v>
      </c>
      <c r="D281" s="72" t="s">
        <v>142</v>
      </c>
      <c r="E281" s="10" t="s">
        <v>626</v>
      </c>
      <c r="F281" s="84" t="s">
        <v>521</v>
      </c>
      <c r="G281" s="89">
        <v>81648</v>
      </c>
      <c r="H281" s="93" t="s">
        <v>522</v>
      </c>
      <c r="I281" s="42">
        <v>8021001016117</v>
      </c>
      <c r="J281" s="104">
        <v>43438</v>
      </c>
      <c r="L281" s="2"/>
    </row>
    <row r="282" spans="1:12" ht="13.5" customHeight="1" x14ac:dyDescent="0.15">
      <c r="A282" s="39" t="s">
        <v>60</v>
      </c>
      <c r="B282" s="39" t="s">
        <v>10</v>
      </c>
      <c r="C282" s="72" t="s">
        <v>31</v>
      </c>
      <c r="D282" s="72" t="s">
        <v>142</v>
      </c>
      <c r="E282" s="10" t="s">
        <v>627</v>
      </c>
      <c r="F282" s="84" t="s">
        <v>523</v>
      </c>
      <c r="G282" s="89">
        <v>23760</v>
      </c>
      <c r="H282" s="93" t="s">
        <v>683</v>
      </c>
      <c r="I282" s="42">
        <v>5021002023313</v>
      </c>
      <c r="J282" s="104">
        <v>43438</v>
      </c>
      <c r="L282" s="2"/>
    </row>
    <row r="283" spans="1:12" ht="13.5" customHeight="1" x14ac:dyDescent="0.15">
      <c r="A283" s="39" t="s">
        <v>60</v>
      </c>
      <c r="B283" s="39" t="s">
        <v>10</v>
      </c>
      <c r="C283" s="72" t="s">
        <v>31</v>
      </c>
      <c r="D283" s="72" t="s">
        <v>142</v>
      </c>
      <c r="E283" s="10" t="s">
        <v>628</v>
      </c>
      <c r="F283" s="86" t="s">
        <v>524</v>
      </c>
      <c r="G283" s="89">
        <v>49000</v>
      </c>
      <c r="H283" s="92" t="s">
        <v>677</v>
      </c>
      <c r="I283" s="42">
        <v>1070001013828</v>
      </c>
      <c r="J283" s="104">
        <v>43440</v>
      </c>
      <c r="L283" s="2"/>
    </row>
    <row r="284" spans="1:12" ht="13.5" customHeight="1" x14ac:dyDescent="0.15">
      <c r="A284" s="39" t="s">
        <v>60</v>
      </c>
      <c r="B284" s="39" t="s">
        <v>10</v>
      </c>
      <c r="C284" s="72" t="s">
        <v>31</v>
      </c>
      <c r="D284" s="72" t="s">
        <v>142</v>
      </c>
      <c r="E284" s="10" t="s">
        <v>629</v>
      </c>
      <c r="F284" s="84" t="s">
        <v>525</v>
      </c>
      <c r="G284" s="89">
        <v>27648</v>
      </c>
      <c r="H284" s="93" t="s">
        <v>686</v>
      </c>
      <c r="I284" s="42">
        <v>1021002017624</v>
      </c>
      <c r="J284" s="104">
        <v>43440</v>
      </c>
      <c r="L284" s="2"/>
    </row>
    <row r="285" spans="1:12" ht="13.5" customHeight="1" x14ac:dyDescent="0.15">
      <c r="A285" s="39" t="s">
        <v>60</v>
      </c>
      <c r="B285" s="39" t="s">
        <v>10</v>
      </c>
      <c r="C285" s="72" t="s">
        <v>31</v>
      </c>
      <c r="D285" s="72" t="s">
        <v>142</v>
      </c>
      <c r="E285" s="10" t="s">
        <v>630</v>
      </c>
      <c r="F285" s="84" t="s">
        <v>526</v>
      </c>
      <c r="G285" s="89">
        <v>22064</v>
      </c>
      <c r="H285" s="92" t="s">
        <v>678</v>
      </c>
      <c r="I285" s="42">
        <v>3021001012558</v>
      </c>
      <c r="J285" s="104">
        <v>43444</v>
      </c>
      <c r="L285" s="2"/>
    </row>
    <row r="286" spans="1:12" ht="13.5" customHeight="1" x14ac:dyDescent="0.15">
      <c r="A286" s="39" t="s">
        <v>60</v>
      </c>
      <c r="B286" s="39" t="s">
        <v>10</v>
      </c>
      <c r="C286" s="72" t="s">
        <v>31</v>
      </c>
      <c r="D286" s="72" t="s">
        <v>142</v>
      </c>
      <c r="E286" s="10" t="s">
        <v>631</v>
      </c>
      <c r="F286" s="84" t="s">
        <v>527</v>
      </c>
      <c r="G286" s="89">
        <v>2268</v>
      </c>
      <c r="H286" s="92" t="s">
        <v>679</v>
      </c>
      <c r="I286" s="42">
        <v>2021001013805</v>
      </c>
      <c r="J286" s="104">
        <v>43446</v>
      </c>
      <c r="L286" s="2"/>
    </row>
    <row r="287" spans="1:12" ht="13.5" customHeight="1" x14ac:dyDescent="0.15">
      <c r="A287" s="39" t="s">
        <v>60</v>
      </c>
      <c r="B287" s="39" t="s">
        <v>10</v>
      </c>
      <c r="C287" s="72" t="s">
        <v>31</v>
      </c>
      <c r="D287" s="72" t="s">
        <v>142</v>
      </c>
      <c r="E287" s="10" t="s">
        <v>632</v>
      </c>
      <c r="F287" s="84" t="s">
        <v>528</v>
      </c>
      <c r="G287" s="89">
        <v>36720</v>
      </c>
      <c r="H287" s="93" t="s">
        <v>529</v>
      </c>
      <c r="I287" s="42" t="s">
        <v>152</v>
      </c>
      <c r="J287" s="104">
        <v>43448</v>
      </c>
      <c r="L287" s="2"/>
    </row>
    <row r="288" spans="1:12" ht="13.5" customHeight="1" x14ac:dyDescent="0.15">
      <c r="A288" s="39" t="s">
        <v>60</v>
      </c>
      <c r="B288" s="39" t="s">
        <v>10</v>
      </c>
      <c r="C288" s="72" t="s">
        <v>31</v>
      </c>
      <c r="D288" s="72" t="s">
        <v>142</v>
      </c>
      <c r="E288" s="10" t="s">
        <v>633</v>
      </c>
      <c r="F288" s="84" t="s">
        <v>530</v>
      </c>
      <c r="G288" s="89">
        <v>308016</v>
      </c>
      <c r="H288" s="68" t="s">
        <v>680</v>
      </c>
      <c r="I288" s="42">
        <v>6290001006004</v>
      </c>
      <c r="J288" s="104">
        <v>43451</v>
      </c>
      <c r="L288" s="2"/>
    </row>
    <row r="289" spans="1:12" ht="13.5" customHeight="1" x14ac:dyDescent="0.15">
      <c r="A289" s="39" t="s">
        <v>60</v>
      </c>
      <c r="B289" s="39" t="s">
        <v>10</v>
      </c>
      <c r="C289" s="72" t="s">
        <v>31</v>
      </c>
      <c r="D289" s="72" t="s">
        <v>142</v>
      </c>
      <c r="E289" s="10" t="s">
        <v>634</v>
      </c>
      <c r="F289" s="84" t="s">
        <v>531</v>
      </c>
      <c r="G289" s="66">
        <v>46548</v>
      </c>
      <c r="H289" s="11" t="s">
        <v>681</v>
      </c>
      <c r="I289" s="42">
        <v>3021001011460</v>
      </c>
      <c r="J289" s="104">
        <v>43454</v>
      </c>
      <c r="L289" s="2"/>
    </row>
    <row r="290" spans="1:12" ht="13.5" customHeight="1" x14ac:dyDescent="0.15">
      <c r="A290" s="39" t="s">
        <v>60</v>
      </c>
      <c r="B290" s="39" t="s">
        <v>10</v>
      </c>
      <c r="C290" s="72" t="s">
        <v>31</v>
      </c>
      <c r="D290" s="72" t="s">
        <v>142</v>
      </c>
      <c r="E290" s="10" t="s">
        <v>635</v>
      </c>
      <c r="F290" s="84" t="s">
        <v>532</v>
      </c>
      <c r="G290" s="89">
        <v>3456</v>
      </c>
      <c r="H290" s="93" t="s">
        <v>533</v>
      </c>
      <c r="I290" s="42" t="s">
        <v>152</v>
      </c>
      <c r="J290" s="104">
        <v>43460</v>
      </c>
      <c r="L290" s="2"/>
    </row>
    <row r="291" spans="1:12" ht="13.5" customHeight="1" x14ac:dyDescent="0.15">
      <c r="A291" s="39" t="s">
        <v>60</v>
      </c>
      <c r="B291" s="39" t="s">
        <v>10</v>
      </c>
      <c r="C291" s="72" t="s">
        <v>31</v>
      </c>
      <c r="D291" s="72" t="s">
        <v>142</v>
      </c>
      <c r="E291" s="10" t="s">
        <v>636</v>
      </c>
      <c r="F291" s="84" t="s">
        <v>534</v>
      </c>
      <c r="G291" s="89">
        <v>61560</v>
      </c>
      <c r="H291" s="93" t="s">
        <v>682</v>
      </c>
      <c r="I291" s="42">
        <v>6010001008820</v>
      </c>
      <c r="J291" s="104">
        <v>43460</v>
      </c>
      <c r="L291" s="2"/>
    </row>
    <row r="292" spans="1:12" ht="13.5" customHeight="1" x14ac:dyDescent="0.15">
      <c r="A292" s="39" t="s">
        <v>60</v>
      </c>
      <c r="B292" s="39" t="s">
        <v>10</v>
      </c>
      <c r="C292" s="72" t="s">
        <v>31</v>
      </c>
      <c r="D292" s="72" t="s">
        <v>142</v>
      </c>
      <c r="E292" s="10" t="s">
        <v>637</v>
      </c>
      <c r="F292" s="84" t="s">
        <v>535</v>
      </c>
      <c r="G292" s="89">
        <v>21682</v>
      </c>
      <c r="H292" s="93" t="s">
        <v>687</v>
      </c>
      <c r="I292" s="42">
        <v>5021002029005</v>
      </c>
      <c r="J292" s="104">
        <v>43462</v>
      </c>
      <c r="L292" s="2"/>
    </row>
    <row r="293" spans="1:12" ht="13.5" customHeight="1" x14ac:dyDescent="0.15">
      <c r="A293" s="39"/>
      <c r="B293" s="39"/>
      <c r="C293" s="39"/>
      <c r="D293" s="39"/>
      <c r="E293" s="75"/>
      <c r="F293" s="64"/>
      <c r="G293" s="67"/>
      <c r="H293" s="68"/>
      <c r="I293" s="69"/>
      <c r="J293" s="37"/>
      <c r="L293" s="2"/>
    </row>
    <row r="294" spans="1:12" ht="13.5" customHeight="1" x14ac:dyDescent="0.15">
      <c r="A294" s="39"/>
      <c r="B294" s="39"/>
      <c r="C294" s="39"/>
      <c r="D294" s="39"/>
      <c r="E294" s="74"/>
      <c r="F294" s="63"/>
      <c r="G294" s="65"/>
      <c r="H294" s="41"/>
      <c r="I294" s="42"/>
      <c r="J294" s="37"/>
      <c r="L294" s="2"/>
    </row>
    <row r="295" spans="1:12" x14ac:dyDescent="0.15">
      <c r="A295" s="17"/>
      <c r="B295" s="17"/>
      <c r="C295" s="17"/>
      <c r="D295" s="17"/>
      <c r="E295" s="76"/>
      <c r="F295" s="18"/>
      <c r="G295" s="30"/>
      <c r="H295" s="31"/>
      <c r="I295" s="26"/>
      <c r="J295" s="38"/>
    </row>
    <row r="296" spans="1:12" x14ac:dyDescent="0.15">
      <c r="A296" s="17"/>
      <c r="B296" s="17"/>
      <c r="C296" s="19" t="s">
        <v>52</v>
      </c>
      <c r="D296" s="20"/>
      <c r="E296" s="77"/>
      <c r="F296" s="18"/>
      <c r="G296" s="30"/>
      <c r="H296" s="32"/>
      <c r="I296" s="27"/>
      <c r="J296" s="38"/>
    </row>
    <row r="297" spans="1:12" x14ac:dyDescent="0.15">
      <c r="A297" s="17"/>
      <c r="B297" s="17"/>
      <c r="C297" s="21" t="s">
        <v>9</v>
      </c>
      <c r="D297" s="112" t="s">
        <v>53</v>
      </c>
      <c r="E297" s="113"/>
      <c r="F297" s="18"/>
      <c r="G297" s="30"/>
      <c r="H297" s="31"/>
      <c r="I297" s="26"/>
      <c r="J297" s="38"/>
    </row>
    <row r="298" spans="1:12" x14ac:dyDescent="0.15">
      <c r="A298" s="17"/>
      <c r="B298" s="17"/>
      <c r="C298" s="21" t="s">
        <v>31</v>
      </c>
      <c r="D298" s="112" t="s">
        <v>54</v>
      </c>
      <c r="E298" s="113"/>
      <c r="F298" s="18"/>
      <c r="G298" s="30"/>
      <c r="H298" s="31"/>
      <c r="I298" s="26"/>
      <c r="J298" s="38"/>
    </row>
    <row r="299" spans="1:12" x14ac:dyDescent="0.15">
      <c r="A299" s="17"/>
      <c r="B299" s="17"/>
      <c r="C299" s="21" t="s">
        <v>55</v>
      </c>
      <c r="D299" s="40" t="s">
        <v>56</v>
      </c>
      <c r="E299" s="78"/>
      <c r="F299" s="18"/>
      <c r="G299" s="30"/>
      <c r="H299" s="31"/>
      <c r="I299" s="26"/>
      <c r="J299" s="38"/>
    </row>
    <row r="300" spans="1:12" x14ac:dyDescent="0.15">
      <c r="C300" s="21" t="s">
        <v>57</v>
      </c>
      <c r="D300" s="40" t="s">
        <v>58</v>
      </c>
      <c r="E300" s="78"/>
    </row>
    <row r="301" spans="1:12" x14ac:dyDescent="0.15">
      <c r="C301" s="21" t="s">
        <v>33</v>
      </c>
      <c r="D301" s="40" t="s">
        <v>59</v>
      </c>
      <c r="E301" s="78"/>
    </row>
  </sheetData>
  <mergeCells count="3">
    <mergeCell ref="D298:E298"/>
    <mergeCell ref="C1:G1"/>
    <mergeCell ref="D297:E297"/>
  </mergeCells>
  <phoneticPr fontId="2"/>
  <dataValidations count="1">
    <dataValidation imeMode="halfAlpha" allowBlank="1" showInputMessage="1" showErrorMessage="1" sqref="E100:E109 E112:E175 G100:G175 C100:D175"/>
  </dataValidations>
  <pageMargins left="0.70866141732283472" right="0.70866141732283472" top="0.74803149606299213" bottom="0.74803149606299213" header="0.31496062992125984" footer="0.31496062992125984"/>
  <pageSetup paperSize="9" scale="60" fitToHeight="0" orientation="landscape" r:id="rId1"/>
  <rowBreaks count="1" manualBreakCount="1">
    <brk id="30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2019-02-27T04:01:47Z</cp:lastPrinted>
  <dcterms:created xsi:type="dcterms:W3CDTF">2016-09-30T02:49:08Z</dcterms:created>
  <dcterms:modified xsi:type="dcterms:W3CDTF">2019-02-27T23:53:35Z</dcterms:modified>
</cp:coreProperties>
</file>