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経理調達グループ\Ⅶ随契物品購入の公表\H30\★公表用\第2四半期\"/>
    </mc:Choice>
  </mc:AlternateContent>
  <bookViews>
    <workbookView xWindow="120" yWindow="45" windowWidth="20340" windowHeight="7875"/>
  </bookViews>
  <sheets>
    <sheet name="報告様式" sheetId="7" r:id="rId1"/>
  </sheets>
  <definedNames>
    <definedName name="_xlnm._FilterDatabase" localSheetId="0" hidden="1">報告様式!$A$2:$L$299</definedName>
    <definedName name="_xlnm.Print_Area" localSheetId="0">報告様式!$A$1:$J$307</definedName>
  </definedNames>
  <calcPr calcId="152511"/>
</workbook>
</file>

<file path=xl/calcChain.xml><?xml version="1.0" encoding="utf-8"?>
<calcChain xmlns="http://schemas.openxmlformats.org/spreadsheetml/2006/main">
  <c r="E199" i="7" l="1"/>
  <c r="E198" i="7"/>
  <c r="E197" i="7"/>
  <c r="E196" i="7"/>
  <c r="E195" i="7"/>
  <c r="E194" i="7"/>
  <c r="E193" i="7"/>
  <c r="E192" i="7"/>
  <c r="E191" i="7"/>
  <c r="E190" i="7"/>
  <c r="E189" i="7"/>
  <c r="E188" i="7"/>
  <c r="E187" i="7"/>
  <c r="E186" i="7"/>
  <c r="E185" i="7"/>
  <c r="E184" i="7"/>
  <c r="E183" i="7"/>
  <c r="E182" i="7"/>
  <c r="E181" i="7"/>
  <c r="E180" i="7"/>
</calcChain>
</file>

<file path=xl/sharedStrings.xml><?xml version="1.0" encoding="utf-8"?>
<sst xmlns="http://schemas.openxmlformats.org/spreadsheetml/2006/main" count="2111" uniqueCount="781">
  <si>
    <t>年度</t>
    <rPh sb="0" eb="2">
      <t>ネンド</t>
    </rPh>
    <phoneticPr fontId="2"/>
  </si>
  <si>
    <t>局名</t>
    <rPh sb="0" eb="1">
      <t>キョク</t>
    </rPh>
    <rPh sb="1" eb="2">
      <t>メイ</t>
    </rPh>
    <phoneticPr fontId="2"/>
  </si>
  <si>
    <t>所属名</t>
    <rPh sb="0" eb="3">
      <t>ショゾクメイ</t>
    </rPh>
    <phoneticPr fontId="2"/>
  </si>
  <si>
    <t>件名</t>
    <rPh sb="0" eb="2">
      <t>ケンメイ</t>
    </rPh>
    <phoneticPr fontId="2"/>
  </si>
  <si>
    <t>契約金額</t>
    <rPh sb="0" eb="2">
      <t>ケイヤク</t>
    </rPh>
    <rPh sb="2" eb="4">
      <t>キンガク</t>
    </rPh>
    <phoneticPr fontId="2"/>
  </si>
  <si>
    <t>契約相手方</t>
    <rPh sb="0" eb="2">
      <t>ケイヤク</t>
    </rPh>
    <rPh sb="2" eb="5">
      <t>アイテガタ</t>
    </rPh>
    <phoneticPr fontId="2"/>
  </si>
  <si>
    <t>決裁日</t>
    <rPh sb="0" eb="2">
      <t>ケッサイ</t>
    </rPh>
    <rPh sb="2" eb="3">
      <t>ヒ</t>
    </rPh>
    <phoneticPr fontId="2"/>
  </si>
  <si>
    <t>ゴム印の購入</t>
    <rPh sb="2" eb="3">
      <t>イン</t>
    </rPh>
    <rPh sb="4" eb="6">
      <t>コウニュウ</t>
    </rPh>
    <phoneticPr fontId="2"/>
  </si>
  <si>
    <t>会計名</t>
    <rPh sb="0" eb="2">
      <t>カイケイ</t>
    </rPh>
    <rPh sb="2" eb="3">
      <t>メイ</t>
    </rPh>
    <phoneticPr fontId="2"/>
  </si>
  <si>
    <t>水道</t>
    <rPh sb="0" eb="2">
      <t>スイドウ</t>
    </rPh>
    <phoneticPr fontId="2"/>
  </si>
  <si>
    <t>企業局</t>
    <rPh sb="0" eb="2">
      <t>キギョウ</t>
    </rPh>
    <rPh sb="2" eb="3">
      <t>キョク</t>
    </rPh>
    <phoneticPr fontId="2"/>
  </si>
  <si>
    <t>執行番号</t>
    <rPh sb="0" eb="2">
      <t>シッコウ</t>
    </rPh>
    <rPh sb="2" eb="4">
      <t>バンゴウ</t>
    </rPh>
    <phoneticPr fontId="2"/>
  </si>
  <si>
    <t>（様式１）</t>
    <rPh sb="1" eb="3">
      <t>ヨウシキ</t>
    </rPh>
    <phoneticPr fontId="2"/>
  </si>
  <si>
    <t>法人番号</t>
    <rPh sb="0" eb="2">
      <t>ホウジン</t>
    </rPh>
    <rPh sb="2" eb="4">
      <t>バンゴウ</t>
    </rPh>
    <phoneticPr fontId="2"/>
  </si>
  <si>
    <t>エビナ文具</t>
    <rPh sb="3" eb="5">
      <t>ブング</t>
    </rPh>
    <phoneticPr fontId="2"/>
  </si>
  <si>
    <t>図書の購入</t>
    <rPh sb="0" eb="2">
      <t>トショ</t>
    </rPh>
    <rPh sb="3" eb="5">
      <t>コウニュウ</t>
    </rPh>
    <phoneticPr fontId="2"/>
  </si>
  <si>
    <t>津久井水道営業所</t>
    <rPh sb="0" eb="3">
      <t>ツクイ</t>
    </rPh>
    <rPh sb="3" eb="5">
      <t>スイドウ</t>
    </rPh>
    <rPh sb="5" eb="8">
      <t>エイギョウショ</t>
    </rPh>
    <phoneticPr fontId="2"/>
  </si>
  <si>
    <t>（株）ミリオン事務機器</t>
    <rPh sb="1" eb="2">
      <t>カブ</t>
    </rPh>
    <rPh sb="7" eb="9">
      <t>ジム</t>
    </rPh>
    <rPh sb="9" eb="11">
      <t>キキ</t>
    </rPh>
    <phoneticPr fontId="2"/>
  </si>
  <si>
    <t>試薬の購入</t>
    <rPh sb="0" eb="2">
      <t>シヤク</t>
    </rPh>
    <rPh sb="3" eb="5">
      <t>コウニュウ</t>
    </rPh>
    <phoneticPr fontId="2"/>
  </si>
  <si>
    <t>ニッパ（株）</t>
    <rPh sb="4" eb="5">
      <t>カブ</t>
    </rPh>
    <phoneticPr fontId="2"/>
  </si>
  <si>
    <t>福文堂</t>
    <rPh sb="0" eb="1">
      <t>フク</t>
    </rPh>
    <rPh sb="1" eb="2">
      <t>ブン</t>
    </rPh>
    <rPh sb="2" eb="3">
      <t>ドウ</t>
    </rPh>
    <phoneticPr fontId="2"/>
  </si>
  <si>
    <t>鎌倉水道営業所</t>
    <rPh sb="0" eb="2">
      <t>カマクラ</t>
    </rPh>
    <rPh sb="2" eb="4">
      <t>スイドウ</t>
    </rPh>
    <rPh sb="4" eb="7">
      <t>エイギョウショ</t>
    </rPh>
    <phoneticPr fontId="2"/>
  </si>
  <si>
    <t>（株）ねずらむ</t>
    <rPh sb="1" eb="2">
      <t>カブ</t>
    </rPh>
    <phoneticPr fontId="2"/>
  </si>
  <si>
    <t>コピー用紙の購入</t>
    <rPh sb="3" eb="5">
      <t>ヨウシ</t>
    </rPh>
    <rPh sb="6" eb="8">
      <t>コウニュウ</t>
    </rPh>
    <phoneticPr fontId="2"/>
  </si>
  <si>
    <t>（株）マツザキ</t>
    <rPh sb="1" eb="2">
      <t>カブ</t>
    </rPh>
    <phoneticPr fontId="2"/>
  </si>
  <si>
    <t>（株）MonotaRO</t>
    <rPh sb="1" eb="2">
      <t>カブ</t>
    </rPh>
    <phoneticPr fontId="2"/>
  </si>
  <si>
    <t>プリンタートナーの購入</t>
    <rPh sb="9" eb="11">
      <t>コウニュウ</t>
    </rPh>
    <phoneticPr fontId="2"/>
  </si>
  <si>
    <t>ケイティケイ（株）横浜営業所</t>
    <rPh sb="7" eb="8">
      <t>カブ</t>
    </rPh>
    <rPh sb="9" eb="11">
      <t>ヨコハマ</t>
    </rPh>
    <rPh sb="11" eb="14">
      <t>エイギョウショ</t>
    </rPh>
    <phoneticPr fontId="2"/>
  </si>
  <si>
    <t>コーナン商事（株）鎌倉大船店</t>
    <rPh sb="4" eb="6">
      <t>ショウジ</t>
    </rPh>
    <rPh sb="7" eb="8">
      <t>カブ</t>
    </rPh>
    <rPh sb="9" eb="11">
      <t>カマクラ</t>
    </rPh>
    <rPh sb="11" eb="13">
      <t>オオフナ</t>
    </rPh>
    <rPh sb="13" eb="14">
      <t>テン</t>
    </rPh>
    <phoneticPr fontId="2"/>
  </si>
  <si>
    <t>湘南科学（株）</t>
    <rPh sb="0" eb="2">
      <t>ショウナン</t>
    </rPh>
    <rPh sb="2" eb="4">
      <t>カガク</t>
    </rPh>
    <rPh sb="5" eb="6">
      <t>カブ</t>
    </rPh>
    <phoneticPr fontId="2"/>
  </si>
  <si>
    <t>藤沢水道営業所</t>
    <rPh sb="0" eb="2">
      <t>フジサワ</t>
    </rPh>
    <rPh sb="2" eb="4">
      <t>スイドウ</t>
    </rPh>
    <rPh sb="4" eb="7">
      <t>エイギョウショ</t>
    </rPh>
    <phoneticPr fontId="2"/>
  </si>
  <si>
    <t>茅ケ崎水道営業所</t>
    <rPh sb="0" eb="3">
      <t>チガサキ</t>
    </rPh>
    <rPh sb="3" eb="5">
      <t>スイドウ</t>
    </rPh>
    <rPh sb="5" eb="8">
      <t>エイギョウショ</t>
    </rPh>
    <phoneticPr fontId="2"/>
  </si>
  <si>
    <t>トナーカートリッジの購入</t>
    <rPh sb="10" eb="12">
      <t>コウニュウ</t>
    </rPh>
    <phoneticPr fontId="2"/>
  </si>
  <si>
    <t>大和水道営業所</t>
    <rPh sb="0" eb="2">
      <t>ヤマト</t>
    </rPh>
    <rPh sb="2" eb="4">
      <t>スイドウ</t>
    </rPh>
    <rPh sb="4" eb="7">
      <t>エイギョウショ</t>
    </rPh>
    <phoneticPr fontId="2"/>
  </si>
  <si>
    <t>（株）沢井</t>
    <rPh sb="1" eb="2">
      <t>カブ</t>
    </rPh>
    <rPh sb="3" eb="5">
      <t>サワイ</t>
    </rPh>
    <phoneticPr fontId="2"/>
  </si>
  <si>
    <t>寒川浄水場</t>
    <rPh sb="0" eb="2">
      <t>サムカワ</t>
    </rPh>
    <rPh sb="2" eb="5">
      <t>ジョウスイジョウ</t>
    </rPh>
    <phoneticPr fontId="2"/>
  </si>
  <si>
    <t>電気</t>
    <rPh sb="0" eb="2">
      <t>デンキ</t>
    </rPh>
    <phoneticPr fontId="2"/>
  </si>
  <si>
    <t>酒匂川水系ダム管理事務所</t>
    <rPh sb="0" eb="12">
      <t>サ</t>
    </rPh>
    <phoneticPr fontId="2"/>
  </si>
  <si>
    <t>酒匂</t>
    <rPh sb="0" eb="2">
      <t>サカワ</t>
    </rPh>
    <phoneticPr fontId="2"/>
  </si>
  <si>
    <t>（有）ウエキ文具センター</t>
    <rPh sb="1" eb="2">
      <t>ユウ</t>
    </rPh>
    <rPh sb="6" eb="8">
      <t>ブング</t>
    </rPh>
    <phoneticPr fontId="2"/>
  </si>
  <si>
    <t>（株）セラビ</t>
    <rPh sb="1" eb="2">
      <t>カブ</t>
    </rPh>
    <phoneticPr fontId="2"/>
  </si>
  <si>
    <t>チャケットの購入</t>
    <rPh sb="6" eb="8">
      <t>コウニュウ</t>
    </rPh>
    <phoneticPr fontId="2"/>
  </si>
  <si>
    <t>尾崎理化（株）</t>
    <rPh sb="0" eb="2">
      <t>オザキ</t>
    </rPh>
    <rPh sb="2" eb="4">
      <t>リカ</t>
    </rPh>
    <rPh sb="4" eb="7">
      <t>カブ</t>
    </rPh>
    <phoneticPr fontId="2"/>
  </si>
  <si>
    <t>全国簡易水道協議会</t>
    <rPh sb="0" eb="2">
      <t>ゼンコク</t>
    </rPh>
    <rPh sb="2" eb="4">
      <t>カンイ</t>
    </rPh>
    <rPh sb="4" eb="6">
      <t>スイドウ</t>
    </rPh>
    <rPh sb="6" eb="9">
      <t>キョウギカイ</t>
    </rPh>
    <phoneticPr fontId="2"/>
  </si>
  <si>
    <t>インクカートリッジの購入</t>
    <rPh sb="10" eb="12">
      <t>コウニュウ</t>
    </rPh>
    <phoneticPr fontId="2"/>
  </si>
  <si>
    <t>コピー用紙(A4)購入</t>
    <rPh sb="3" eb="5">
      <t>ヨウシ</t>
    </rPh>
    <rPh sb="9" eb="11">
      <t>コウニュウ</t>
    </rPh>
    <phoneticPr fontId="2"/>
  </si>
  <si>
    <t>上下システム用プリンタートナー(再生品)購入</t>
    <rPh sb="0" eb="2">
      <t>ジョウゲ</t>
    </rPh>
    <rPh sb="6" eb="7">
      <t>ヨウ</t>
    </rPh>
    <rPh sb="16" eb="18">
      <t>サイセイ</t>
    </rPh>
    <rPh sb="18" eb="19">
      <t>ヒン</t>
    </rPh>
    <phoneticPr fontId="2"/>
  </si>
  <si>
    <t>00126</t>
    <phoneticPr fontId="2"/>
  </si>
  <si>
    <t>00171</t>
    <phoneticPr fontId="2"/>
  </si>
  <si>
    <t>00178</t>
    <phoneticPr fontId="2"/>
  </si>
  <si>
    <t>プロッタ用紙等の購入</t>
    <rPh sb="4" eb="6">
      <t>ヨウシ</t>
    </rPh>
    <rPh sb="6" eb="7">
      <t>トウ</t>
    </rPh>
    <rPh sb="8" eb="10">
      <t>コウニュウ</t>
    </rPh>
    <phoneticPr fontId="2"/>
  </si>
  <si>
    <t>（株）マイテックシステム</t>
    <rPh sb="0" eb="3">
      <t>カブ</t>
    </rPh>
    <phoneticPr fontId="2"/>
  </si>
  <si>
    <t>（有）やなぎや</t>
    <rPh sb="1" eb="2">
      <t>ユウ</t>
    </rPh>
    <phoneticPr fontId="2"/>
  </si>
  <si>
    <t>（株）ヒラノ</t>
    <rPh sb="0" eb="3">
      <t>カブ</t>
    </rPh>
    <phoneticPr fontId="2"/>
  </si>
  <si>
    <t>幸玉堂</t>
    <rPh sb="0" eb="1">
      <t>シアワ</t>
    </rPh>
    <rPh sb="1" eb="2">
      <t>タマ</t>
    </rPh>
    <rPh sb="2" eb="3">
      <t>ドウ</t>
    </rPh>
    <phoneticPr fontId="2"/>
  </si>
  <si>
    <t>（有）花井</t>
    <rPh sb="1" eb="2">
      <t>ユウ</t>
    </rPh>
    <rPh sb="3" eb="5">
      <t>ハナイ</t>
    </rPh>
    <phoneticPr fontId="2"/>
  </si>
  <si>
    <t>00136</t>
    <phoneticPr fontId="2"/>
  </si>
  <si>
    <t>00130</t>
    <phoneticPr fontId="2"/>
  </si>
  <si>
    <t>00154</t>
    <phoneticPr fontId="2"/>
  </si>
  <si>
    <t>00182</t>
    <phoneticPr fontId="2"/>
  </si>
  <si>
    <t>（有）伊勢万</t>
    <rPh sb="0" eb="3">
      <t>ユウ</t>
    </rPh>
    <rPh sb="3" eb="5">
      <t>イセ</t>
    </rPh>
    <rPh sb="5" eb="6">
      <t>マン</t>
    </rPh>
    <phoneticPr fontId="2"/>
  </si>
  <si>
    <t>（株）稲妻屋</t>
    <rPh sb="0" eb="3">
      <t>カブ</t>
    </rPh>
    <rPh sb="3" eb="6">
      <t>イナヅマヤ</t>
    </rPh>
    <phoneticPr fontId="2"/>
  </si>
  <si>
    <t>記録紙の購入</t>
    <rPh sb="0" eb="3">
      <t>キロクシ</t>
    </rPh>
    <rPh sb="4" eb="6">
      <t>コウニュウ</t>
    </rPh>
    <phoneticPr fontId="2"/>
  </si>
  <si>
    <t>（株）エンドー</t>
    <rPh sb="0" eb="3">
      <t>カブ</t>
    </rPh>
    <phoneticPr fontId="2"/>
  </si>
  <si>
    <t>（株）小田原ジムキ</t>
    <rPh sb="0" eb="3">
      <t>カブ</t>
    </rPh>
    <rPh sb="3" eb="6">
      <t>オダワラ</t>
    </rPh>
    <phoneticPr fontId="2"/>
  </si>
  <si>
    <t>（株）武書店</t>
    <rPh sb="0" eb="3">
      <t>カブ</t>
    </rPh>
    <rPh sb="3" eb="4">
      <t>タケ</t>
    </rPh>
    <rPh sb="4" eb="6">
      <t>ショテン</t>
    </rPh>
    <phoneticPr fontId="2"/>
  </si>
  <si>
    <t>相日防災（株）</t>
    <rPh sb="0" eb="1">
      <t>ソウ</t>
    </rPh>
    <rPh sb="1" eb="2">
      <t>ジツ</t>
    </rPh>
    <rPh sb="2" eb="4">
      <t>ボウサイ</t>
    </rPh>
    <rPh sb="4" eb="7">
      <t>カブ</t>
    </rPh>
    <phoneticPr fontId="2"/>
  </si>
  <si>
    <t>（株）イケダ電気</t>
    <rPh sb="0" eb="3">
      <t>カブ</t>
    </rPh>
    <rPh sb="6" eb="8">
      <t>デンキ</t>
    </rPh>
    <phoneticPr fontId="2"/>
  </si>
  <si>
    <t>（株）足柄防災</t>
    <rPh sb="0" eb="3">
      <t>カブ</t>
    </rPh>
    <rPh sb="3" eb="5">
      <t>アシガラ</t>
    </rPh>
    <rPh sb="5" eb="7">
      <t>ボウサイ</t>
    </rPh>
    <phoneticPr fontId="2"/>
  </si>
  <si>
    <t>（株）武書店</t>
    <rPh sb="0" eb="3">
      <t>カブ</t>
    </rPh>
    <rPh sb="3" eb="6">
      <t>タケショテン</t>
    </rPh>
    <phoneticPr fontId="2"/>
  </si>
  <si>
    <t>（株）和田電機</t>
    <rPh sb="0" eb="3">
      <t>カブ</t>
    </rPh>
    <rPh sb="3" eb="5">
      <t>ワダ</t>
    </rPh>
    <rPh sb="5" eb="7">
      <t>デンキ</t>
    </rPh>
    <phoneticPr fontId="2"/>
  </si>
  <si>
    <t>（有）伊勢万</t>
    <rPh sb="0" eb="6">
      <t>ユウイセマン</t>
    </rPh>
    <phoneticPr fontId="2"/>
  </si>
  <si>
    <t>（株）武書店</t>
    <rPh sb="0" eb="6">
      <t>カブタケショテン</t>
    </rPh>
    <phoneticPr fontId="2"/>
  </si>
  <si>
    <t>（株）伊勢治書店</t>
    <rPh sb="0" eb="3">
      <t>カブ</t>
    </rPh>
    <rPh sb="3" eb="8">
      <t>イセジショテン</t>
    </rPh>
    <phoneticPr fontId="2"/>
  </si>
  <si>
    <t>平成30年度</t>
    <rPh sb="0" eb="2">
      <t>ヘイセイ</t>
    </rPh>
    <rPh sb="4" eb="5">
      <t>ネン</t>
    </rPh>
    <rPh sb="5" eb="6">
      <t>ド</t>
    </rPh>
    <phoneticPr fontId="2"/>
  </si>
  <si>
    <t>00158</t>
    <phoneticPr fontId="2"/>
  </si>
  <si>
    <t>会計名は略称で記載されていますが正式な会計名は下記のとおりです。</t>
    <rPh sb="0" eb="2">
      <t>カイケイ</t>
    </rPh>
    <rPh sb="2" eb="3">
      <t>メイ</t>
    </rPh>
    <rPh sb="4" eb="6">
      <t>リャクショウ</t>
    </rPh>
    <rPh sb="7" eb="9">
      <t>キサイ</t>
    </rPh>
    <rPh sb="16" eb="18">
      <t>セイシキ</t>
    </rPh>
    <rPh sb="19" eb="21">
      <t>カイケイ</t>
    </rPh>
    <rPh sb="21" eb="22">
      <t>メイ</t>
    </rPh>
    <rPh sb="23" eb="25">
      <t>カキ</t>
    </rPh>
    <phoneticPr fontId="2"/>
  </si>
  <si>
    <t>水道事業会計</t>
    <rPh sb="0" eb="2">
      <t>スイドウ</t>
    </rPh>
    <rPh sb="2" eb="4">
      <t>ジギョウ</t>
    </rPh>
    <rPh sb="4" eb="6">
      <t>カイケイ</t>
    </rPh>
    <phoneticPr fontId="2"/>
  </si>
  <si>
    <t>電気事業会計</t>
    <rPh sb="0" eb="2">
      <t>デンキ</t>
    </rPh>
    <rPh sb="2" eb="4">
      <t>ジギョウ</t>
    </rPh>
    <rPh sb="4" eb="6">
      <t>カイケイ</t>
    </rPh>
    <phoneticPr fontId="2"/>
  </si>
  <si>
    <t>資金</t>
    <rPh sb="0" eb="2">
      <t>シキン</t>
    </rPh>
    <phoneticPr fontId="2"/>
  </si>
  <si>
    <t>公営企業資金等運用事業会計</t>
    <rPh sb="0" eb="2">
      <t>コウエイ</t>
    </rPh>
    <rPh sb="2" eb="4">
      <t>キギョウ</t>
    </rPh>
    <rPh sb="4" eb="6">
      <t>シキン</t>
    </rPh>
    <rPh sb="6" eb="7">
      <t>トウ</t>
    </rPh>
    <rPh sb="7" eb="9">
      <t>ウンヨウ</t>
    </rPh>
    <rPh sb="9" eb="11">
      <t>ジギョウ</t>
    </rPh>
    <rPh sb="11" eb="13">
      <t>カイケイ</t>
    </rPh>
    <phoneticPr fontId="2"/>
  </si>
  <si>
    <t>共同</t>
    <rPh sb="0" eb="2">
      <t>キョウドウ</t>
    </rPh>
    <phoneticPr fontId="2"/>
  </si>
  <si>
    <t>相模川総合開発共同事業会計</t>
    <rPh sb="0" eb="2">
      <t>サガミ</t>
    </rPh>
    <rPh sb="2" eb="3">
      <t>ガワ</t>
    </rPh>
    <rPh sb="3" eb="5">
      <t>ソウゴウ</t>
    </rPh>
    <rPh sb="5" eb="7">
      <t>カイハツ</t>
    </rPh>
    <rPh sb="7" eb="9">
      <t>キョウドウ</t>
    </rPh>
    <rPh sb="9" eb="11">
      <t>ジギョウ</t>
    </rPh>
    <rPh sb="11" eb="13">
      <t>カイケイ</t>
    </rPh>
    <phoneticPr fontId="2"/>
  </si>
  <si>
    <t>酒匂川総合開発事業会計</t>
    <rPh sb="0" eb="2">
      <t>サカワ</t>
    </rPh>
    <rPh sb="2" eb="3">
      <t>ガワ</t>
    </rPh>
    <rPh sb="3" eb="5">
      <t>ソウゴウ</t>
    </rPh>
    <rPh sb="5" eb="7">
      <t>カイハツ</t>
    </rPh>
    <rPh sb="7" eb="9">
      <t>ジギョウ</t>
    </rPh>
    <rPh sb="9" eb="11">
      <t>カイケイ</t>
    </rPh>
    <phoneticPr fontId="2"/>
  </si>
  <si>
    <t>平成30年度</t>
    <rPh sb="0" eb="2">
      <t>ヘイセイ</t>
    </rPh>
    <rPh sb="4" eb="6">
      <t>ネンド</t>
    </rPh>
    <phoneticPr fontId="2"/>
  </si>
  <si>
    <t>会計課</t>
    <rPh sb="0" eb="3">
      <t>カイケイカ</t>
    </rPh>
    <phoneticPr fontId="2"/>
  </si>
  <si>
    <t>00138</t>
    <phoneticPr fontId="2"/>
  </si>
  <si>
    <t>00176</t>
    <phoneticPr fontId="2"/>
  </si>
  <si>
    <t>00190</t>
    <phoneticPr fontId="2"/>
  </si>
  <si>
    <t>00202</t>
    <phoneticPr fontId="2"/>
  </si>
  <si>
    <t>00204</t>
    <phoneticPr fontId="2"/>
  </si>
  <si>
    <t>00219</t>
    <phoneticPr fontId="2"/>
  </si>
  <si>
    <t>00231</t>
    <phoneticPr fontId="2"/>
  </si>
  <si>
    <t>00227</t>
    <phoneticPr fontId="2"/>
  </si>
  <si>
    <t>随意契約による物品購入状況一覧表　平成30年度第２四半期分</t>
    <rPh sb="13" eb="15">
      <t>イチラン</t>
    </rPh>
    <rPh sb="15" eb="16">
      <t>ヒョウ</t>
    </rPh>
    <phoneticPr fontId="2"/>
  </si>
  <si>
    <t>コピーペーパー等の購入</t>
    <rPh sb="7" eb="8">
      <t>トウ</t>
    </rPh>
    <rPh sb="9" eb="11">
      <t>コウニュウ</t>
    </rPh>
    <phoneticPr fontId="2"/>
  </si>
  <si>
    <t>配管図CADの購入</t>
    <rPh sb="0" eb="2">
      <t>ハイカン</t>
    </rPh>
    <rPh sb="2" eb="3">
      <t>ズ</t>
    </rPh>
    <rPh sb="7" eb="9">
      <t>コウニュウ</t>
    </rPh>
    <phoneticPr fontId="2"/>
  </si>
  <si>
    <t>リサイクルマルチコピーペーパーの購入</t>
    <rPh sb="16" eb="18">
      <t>コウニュウ</t>
    </rPh>
    <phoneticPr fontId="2"/>
  </si>
  <si>
    <t>水道事業実務必携の購入</t>
    <rPh sb="0" eb="2">
      <t>スイドウ</t>
    </rPh>
    <rPh sb="2" eb="4">
      <t>ジギョウ</t>
    </rPh>
    <rPh sb="4" eb="6">
      <t>ジツム</t>
    </rPh>
    <rPh sb="6" eb="8">
      <t>ヒッケイ</t>
    </rPh>
    <rPh sb="9" eb="11">
      <t>コウニュウ</t>
    </rPh>
    <phoneticPr fontId="2"/>
  </si>
  <si>
    <t>ポケット残留塩素計の購入</t>
    <rPh sb="4" eb="6">
      <t>ザンリュウ</t>
    </rPh>
    <rPh sb="6" eb="8">
      <t>エンソ</t>
    </rPh>
    <rPh sb="8" eb="9">
      <t>ケイ</t>
    </rPh>
    <rPh sb="10" eb="12">
      <t>コウニュウ</t>
    </rPh>
    <phoneticPr fontId="2"/>
  </si>
  <si>
    <t>サガミ計測（株）</t>
    <rPh sb="3" eb="5">
      <t>ケイソク</t>
    </rPh>
    <rPh sb="5" eb="8">
      <t>カブ</t>
    </rPh>
    <phoneticPr fontId="2"/>
  </si>
  <si>
    <t>（株）ミリオン事務機器</t>
    <rPh sb="0" eb="3">
      <t>カブ</t>
    </rPh>
    <rPh sb="7" eb="11">
      <t>ジムキキ</t>
    </rPh>
    <phoneticPr fontId="2"/>
  </si>
  <si>
    <t>生活雑貨の購入</t>
    <rPh sb="0" eb="2">
      <t>セイカツ</t>
    </rPh>
    <rPh sb="2" eb="4">
      <t>ザッカ</t>
    </rPh>
    <rPh sb="5" eb="7">
      <t>コウニュウ</t>
    </rPh>
    <phoneticPr fontId="2"/>
  </si>
  <si>
    <t>トイレットペーパーの購入</t>
    <rPh sb="10" eb="12">
      <t>コウニュウ</t>
    </rPh>
    <phoneticPr fontId="2"/>
  </si>
  <si>
    <t>チャケットゼロワンの購入</t>
    <rPh sb="10" eb="12">
      <t>コウニュウ</t>
    </rPh>
    <phoneticPr fontId="2"/>
  </si>
  <si>
    <t>前澤給装工業（株）横浜営業所</t>
    <rPh sb="0" eb="2">
      <t>マエザワ</t>
    </rPh>
    <rPh sb="2" eb="4">
      <t>キュウソウ</t>
    </rPh>
    <rPh sb="4" eb="6">
      <t>コウギョウ</t>
    </rPh>
    <rPh sb="7" eb="8">
      <t>カブ</t>
    </rPh>
    <rPh sb="9" eb="11">
      <t>ヨコハマ</t>
    </rPh>
    <rPh sb="11" eb="14">
      <t>エイギョウショ</t>
    </rPh>
    <phoneticPr fontId="2"/>
  </si>
  <si>
    <t>00180</t>
    <phoneticPr fontId="2"/>
  </si>
  <si>
    <t>プロテクター等の購入</t>
    <rPh sb="6" eb="7">
      <t>トウ</t>
    </rPh>
    <rPh sb="8" eb="10">
      <t>コウニュウ</t>
    </rPh>
    <phoneticPr fontId="2"/>
  </si>
  <si>
    <t>ハチ退治用品等の購入</t>
    <rPh sb="2" eb="4">
      <t>タイジ</t>
    </rPh>
    <rPh sb="4" eb="5">
      <t>ヨウ</t>
    </rPh>
    <rPh sb="5" eb="6">
      <t>ヒン</t>
    </rPh>
    <rPh sb="6" eb="7">
      <t>トウ</t>
    </rPh>
    <rPh sb="8" eb="10">
      <t>コウニュウ</t>
    </rPh>
    <phoneticPr fontId="2"/>
  </si>
  <si>
    <t>00200</t>
    <phoneticPr fontId="2"/>
  </si>
  <si>
    <t>カーナビ等の購入</t>
    <rPh sb="4" eb="5">
      <t>トウ</t>
    </rPh>
    <rPh sb="6" eb="8">
      <t>コウニュウ</t>
    </rPh>
    <phoneticPr fontId="2"/>
  </si>
  <si>
    <t>00201</t>
    <phoneticPr fontId="2"/>
  </si>
  <si>
    <t>音聴棒の購入</t>
    <rPh sb="0" eb="1">
      <t>オン</t>
    </rPh>
    <rPh sb="1" eb="2">
      <t>チョウ</t>
    </rPh>
    <rPh sb="2" eb="3">
      <t>ボウ</t>
    </rPh>
    <rPh sb="4" eb="6">
      <t>コウニュウ</t>
    </rPh>
    <phoneticPr fontId="2"/>
  </si>
  <si>
    <t>（株）日本ウォーターソリューション</t>
    <rPh sb="1" eb="2">
      <t>カブ</t>
    </rPh>
    <rPh sb="3" eb="5">
      <t>ニホン</t>
    </rPh>
    <phoneticPr fontId="2"/>
  </si>
  <si>
    <t>00217</t>
    <phoneticPr fontId="2"/>
  </si>
  <si>
    <t>事務用品の購入</t>
    <rPh sb="0" eb="2">
      <t>ジム</t>
    </rPh>
    <rPh sb="2" eb="4">
      <t>ヨウヒン</t>
    </rPh>
    <rPh sb="5" eb="7">
      <t>コウニュウ</t>
    </rPh>
    <phoneticPr fontId="2"/>
  </si>
  <si>
    <t>コンプレッサー除湿器等の購入</t>
    <rPh sb="7" eb="10">
      <t>ジョシツキ</t>
    </rPh>
    <rPh sb="10" eb="11">
      <t>トウ</t>
    </rPh>
    <rPh sb="12" eb="14">
      <t>コウニュウ</t>
    </rPh>
    <phoneticPr fontId="2"/>
  </si>
  <si>
    <t>00221</t>
    <phoneticPr fontId="2"/>
  </si>
  <si>
    <t>カーバッテリ―等の購入</t>
    <rPh sb="7" eb="8">
      <t>トウ</t>
    </rPh>
    <rPh sb="9" eb="11">
      <t>コウニュウ</t>
    </rPh>
    <phoneticPr fontId="2"/>
  </si>
  <si>
    <t>標識等の購入</t>
    <rPh sb="0" eb="2">
      <t>ヒョウシキ</t>
    </rPh>
    <rPh sb="2" eb="3">
      <t>トウ</t>
    </rPh>
    <rPh sb="4" eb="6">
      <t>コウニュウ</t>
    </rPh>
    <phoneticPr fontId="2"/>
  </si>
  <si>
    <t>00228</t>
    <phoneticPr fontId="2"/>
  </si>
  <si>
    <t>00235</t>
    <phoneticPr fontId="2"/>
  </si>
  <si>
    <t>ゴミ袋等の購入</t>
    <rPh sb="2" eb="3">
      <t>ブクロ</t>
    </rPh>
    <rPh sb="3" eb="4">
      <t>トウ</t>
    </rPh>
    <rPh sb="5" eb="7">
      <t>コウニュウ</t>
    </rPh>
    <phoneticPr fontId="2"/>
  </si>
  <si>
    <t>00239</t>
    <phoneticPr fontId="2"/>
  </si>
  <si>
    <t>吸水スポンジ等の購入</t>
    <rPh sb="0" eb="2">
      <t>キュウスイ</t>
    </rPh>
    <rPh sb="6" eb="7">
      <t>トウ</t>
    </rPh>
    <rPh sb="8" eb="10">
      <t>コウニュウ</t>
    </rPh>
    <phoneticPr fontId="2"/>
  </si>
  <si>
    <t>00240</t>
    <phoneticPr fontId="2"/>
  </si>
  <si>
    <t>スタンドパイプの購入</t>
    <rPh sb="8" eb="10">
      <t>コウニュウ</t>
    </rPh>
    <phoneticPr fontId="2"/>
  </si>
  <si>
    <t>フジテコム（株）東京支店</t>
    <rPh sb="6" eb="7">
      <t>カブ</t>
    </rPh>
    <rPh sb="8" eb="10">
      <t>トウキョウ</t>
    </rPh>
    <rPh sb="10" eb="12">
      <t>シテン</t>
    </rPh>
    <phoneticPr fontId="2"/>
  </si>
  <si>
    <t>３９型バールN</t>
    <rPh sb="2" eb="3">
      <t>ガタ</t>
    </rPh>
    <phoneticPr fontId="2"/>
  </si>
  <si>
    <t>日之出水道機器（株）東京支店横浜営業所</t>
    <rPh sb="0" eb="3">
      <t>ヒノデ</t>
    </rPh>
    <rPh sb="3" eb="5">
      <t>スイドウ</t>
    </rPh>
    <rPh sb="5" eb="7">
      <t>キキ</t>
    </rPh>
    <rPh sb="8" eb="9">
      <t>カブ</t>
    </rPh>
    <rPh sb="10" eb="12">
      <t>トウキョウ</t>
    </rPh>
    <rPh sb="12" eb="14">
      <t>シテン</t>
    </rPh>
    <rPh sb="14" eb="16">
      <t>ヨコハマ</t>
    </rPh>
    <rPh sb="16" eb="19">
      <t>エイギョウショ</t>
    </rPh>
    <phoneticPr fontId="2"/>
  </si>
  <si>
    <t>00253</t>
    <phoneticPr fontId="2"/>
  </si>
  <si>
    <t>リバーシブルブリッジの購入</t>
    <rPh sb="11" eb="13">
      <t>コウニュウ</t>
    </rPh>
    <phoneticPr fontId="2"/>
  </si>
  <si>
    <t>（株）渡辺武商店　湘南支店</t>
    <rPh sb="1" eb="2">
      <t>カブ</t>
    </rPh>
    <rPh sb="3" eb="5">
      <t>ワタナベ</t>
    </rPh>
    <rPh sb="5" eb="6">
      <t>タケシ</t>
    </rPh>
    <rPh sb="6" eb="8">
      <t>ショウテン</t>
    </rPh>
    <rPh sb="9" eb="11">
      <t>ショウナン</t>
    </rPh>
    <rPh sb="11" eb="13">
      <t>シテン</t>
    </rPh>
    <phoneticPr fontId="2"/>
  </si>
  <si>
    <t>00262</t>
    <phoneticPr fontId="2"/>
  </si>
  <si>
    <t>00263</t>
    <phoneticPr fontId="2"/>
  </si>
  <si>
    <t>住宅地図の購入</t>
    <rPh sb="0" eb="3">
      <t>ジュウタクチ</t>
    </rPh>
    <rPh sb="3" eb="4">
      <t>ズ</t>
    </rPh>
    <rPh sb="5" eb="7">
      <t>コウニュウ</t>
    </rPh>
    <phoneticPr fontId="2"/>
  </si>
  <si>
    <t>（株）ゼンリン　横浜営業所</t>
    <rPh sb="1" eb="2">
      <t>カブ</t>
    </rPh>
    <rPh sb="8" eb="10">
      <t>ヨコハマ</t>
    </rPh>
    <rPh sb="10" eb="13">
      <t>エイギョウショ</t>
    </rPh>
    <phoneticPr fontId="2"/>
  </si>
  <si>
    <t>00266</t>
    <phoneticPr fontId="2"/>
  </si>
  <si>
    <t>00177</t>
    <phoneticPr fontId="2"/>
  </si>
  <si>
    <t>00196</t>
    <phoneticPr fontId="2"/>
  </si>
  <si>
    <t>00214</t>
    <phoneticPr fontId="2"/>
  </si>
  <si>
    <t>00220</t>
    <phoneticPr fontId="2"/>
  </si>
  <si>
    <t>00226</t>
    <phoneticPr fontId="2"/>
  </si>
  <si>
    <t>00239</t>
    <phoneticPr fontId="2"/>
  </si>
  <si>
    <t>00243</t>
    <phoneticPr fontId="2"/>
  </si>
  <si>
    <t>00249</t>
    <phoneticPr fontId="2"/>
  </si>
  <si>
    <t>00251</t>
    <phoneticPr fontId="2"/>
  </si>
  <si>
    <t>00265</t>
    <phoneticPr fontId="2"/>
  </si>
  <si>
    <t>00189</t>
    <phoneticPr fontId="2"/>
  </si>
  <si>
    <t>コードレスフォン電池パック購入</t>
    <rPh sb="8" eb="10">
      <t>デンチ</t>
    </rPh>
    <rPh sb="13" eb="15">
      <t>コウニュウ</t>
    </rPh>
    <phoneticPr fontId="2"/>
  </si>
  <si>
    <t>00199</t>
    <phoneticPr fontId="2"/>
  </si>
  <si>
    <t>トイレットペーパー(優先調達)購入</t>
    <rPh sb="10" eb="14">
      <t>ユウセンチョウタツ</t>
    </rPh>
    <rPh sb="15" eb="17">
      <t>コウニュウ</t>
    </rPh>
    <phoneticPr fontId="2"/>
  </si>
  <si>
    <t>キャノンレーザープリンター用トナー(シアン、イエロー)購入</t>
    <rPh sb="13" eb="14">
      <t>ヨウ</t>
    </rPh>
    <rPh sb="27" eb="29">
      <t>コウニュウ</t>
    </rPh>
    <phoneticPr fontId="2"/>
  </si>
  <si>
    <t>配水池内発電機用耐水延長ケーブル購入</t>
    <rPh sb="0" eb="4">
      <t>ハイスイチナイ</t>
    </rPh>
    <rPh sb="4" eb="8">
      <t>ハツデンキヨウ</t>
    </rPh>
    <rPh sb="8" eb="12">
      <t>タイスイエンチョウ</t>
    </rPh>
    <rPh sb="16" eb="18">
      <t>コウニュウ</t>
    </rPh>
    <phoneticPr fontId="2"/>
  </si>
  <si>
    <t>00236</t>
    <phoneticPr fontId="2"/>
  </si>
  <si>
    <t>止水板用ソケットセット購入</t>
    <rPh sb="0" eb="3">
      <t>シスイバン</t>
    </rPh>
    <rPh sb="3" eb="4">
      <t>ヨウ</t>
    </rPh>
    <rPh sb="11" eb="13">
      <t>コウニュウ</t>
    </rPh>
    <phoneticPr fontId="2"/>
  </si>
  <si>
    <t>00237</t>
    <phoneticPr fontId="2"/>
  </si>
  <si>
    <t>「すいどうのあらまし」購入</t>
    <rPh sb="11" eb="13">
      <t>コウニュウ</t>
    </rPh>
    <phoneticPr fontId="2"/>
  </si>
  <si>
    <t>コピー用紙(A4,A3)購入</t>
    <rPh sb="3" eb="5">
      <t>ヨウシ</t>
    </rPh>
    <rPh sb="12" eb="14">
      <t>コウニュウ</t>
    </rPh>
    <phoneticPr fontId="2"/>
  </si>
  <si>
    <t>電動コインソーター購入</t>
    <rPh sb="0" eb="2">
      <t>デンドウ</t>
    </rPh>
    <rPh sb="9" eb="11">
      <t>コウニュウ</t>
    </rPh>
    <phoneticPr fontId="2"/>
  </si>
  <si>
    <t>00246</t>
    <phoneticPr fontId="2"/>
  </si>
  <si>
    <t>キャノン純正品トナー購入</t>
    <rPh sb="4" eb="7">
      <t>ジュンセイヒン</t>
    </rPh>
    <rPh sb="10" eb="12">
      <t>コウニュウ</t>
    </rPh>
    <phoneticPr fontId="2"/>
  </si>
  <si>
    <t>00260</t>
    <phoneticPr fontId="2"/>
  </si>
  <si>
    <t>フラットファイル等購入</t>
    <rPh sb="8" eb="9">
      <t>トウ</t>
    </rPh>
    <rPh sb="9" eb="11">
      <t>コウニュウ</t>
    </rPh>
    <phoneticPr fontId="2"/>
  </si>
  <si>
    <t>00261</t>
    <phoneticPr fontId="2"/>
  </si>
  <si>
    <t>キャノンレーザープリンター用トナー(ブラック)購入</t>
    <rPh sb="13" eb="14">
      <t>ヨウ</t>
    </rPh>
    <rPh sb="23" eb="25">
      <t>コウニュウ</t>
    </rPh>
    <phoneticPr fontId="2"/>
  </si>
  <si>
    <t>00269</t>
    <phoneticPr fontId="2"/>
  </si>
  <si>
    <t>00283</t>
    <phoneticPr fontId="2"/>
  </si>
  <si>
    <t>置薬購入</t>
    <rPh sb="0" eb="1">
      <t>オ</t>
    </rPh>
    <rPh sb="1" eb="2">
      <t>クスリ</t>
    </rPh>
    <rPh sb="2" eb="4">
      <t>コウニュウ</t>
    </rPh>
    <phoneticPr fontId="2"/>
  </si>
  <si>
    <t>照度計等の購入</t>
    <rPh sb="0" eb="3">
      <t>ショウドケイ</t>
    </rPh>
    <rPh sb="3" eb="4">
      <t>トウ</t>
    </rPh>
    <rPh sb="5" eb="7">
      <t>コウニュウ</t>
    </rPh>
    <phoneticPr fontId="2"/>
  </si>
  <si>
    <t>00134</t>
    <phoneticPr fontId="2"/>
  </si>
  <si>
    <t>朱肉等の購入</t>
    <rPh sb="0" eb="2">
      <t>シュニク</t>
    </rPh>
    <rPh sb="2" eb="3">
      <t>トウ</t>
    </rPh>
    <rPh sb="4" eb="6">
      <t>コウニュウ</t>
    </rPh>
    <phoneticPr fontId="2"/>
  </si>
  <si>
    <t>（有）やなぎや</t>
    <phoneticPr fontId="2"/>
  </si>
  <si>
    <t>00137</t>
    <phoneticPr fontId="2"/>
  </si>
  <si>
    <t>ラミネーター等の購入</t>
    <rPh sb="6" eb="7">
      <t>トウ</t>
    </rPh>
    <rPh sb="8" eb="10">
      <t>コウニュウ</t>
    </rPh>
    <phoneticPr fontId="2"/>
  </si>
  <si>
    <t>00147</t>
    <phoneticPr fontId="2"/>
  </si>
  <si>
    <t>南京錠等の購入</t>
    <rPh sb="0" eb="3">
      <t>ナンキンジョウ</t>
    </rPh>
    <rPh sb="3" eb="4">
      <t>トウ</t>
    </rPh>
    <rPh sb="5" eb="7">
      <t>コウニュウ</t>
    </rPh>
    <phoneticPr fontId="2"/>
  </si>
  <si>
    <t>ノギスの購入</t>
    <rPh sb="4" eb="6">
      <t>コウニュウ</t>
    </rPh>
    <phoneticPr fontId="2"/>
  </si>
  <si>
    <t>ステープル針等の購入</t>
    <rPh sb="5" eb="6">
      <t>ハリ</t>
    </rPh>
    <rPh sb="6" eb="7">
      <t>トウ</t>
    </rPh>
    <rPh sb="8" eb="10">
      <t>コウニュウ</t>
    </rPh>
    <phoneticPr fontId="2"/>
  </si>
  <si>
    <t>00168</t>
    <phoneticPr fontId="2"/>
  </si>
  <si>
    <t>00170</t>
    <phoneticPr fontId="2"/>
  </si>
  <si>
    <t>電動草刈り機の購入</t>
    <rPh sb="0" eb="2">
      <t>デンドウ</t>
    </rPh>
    <rPh sb="2" eb="4">
      <t>クサカ</t>
    </rPh>
    <rPh sb="5" eb="6">
      <t>キ</t>
    </rPh>
    <rPh sb="7" eb="9">
      <t>コウニュウ</t>
    </rPh>
    <phoneticPr fontId="2"/>
  </si>
  <si>
    <t>音聴棒の購入</t>
    <rPh sb="0" eb="1">
      <t>オン</t>
    </rPh>
    <rPh sb="1" eb="2">
      <t>キ</t>
    </rPh>
    <rPh sb="2" eb="3">
      <t>ボウ</t>
    </rPh>
    <rPh sb="4" eb="6">
      <t>コウニュウ</t>
    </rPh>
    <phoneticPr fontId="2"/>
  </si>
  <si>
    <t>00172</t>
    <phoneticPr fontId="2"/>
  </si>
  <si>
    <t>背幅伸縮ファイル等の購入</t>
    <rPh sb="0" eb="1">
      <t>セ</t>
    </rPh>
    <rPh sb="1" eb="2">
      <t>ハバ</t>
    </rPh>
    <rPh sb="2" eb="4">
      <t>シンシュク</t>
    </rPh>
    <rPh sb="8" eb="9">
      <t>トウ</t>
    </rPh>
    <rPh sb="10" eb="12">
      <t>コウニュウ</t>
    </rPh>
    <phoneticPr fontId="2"/>
  </si>
  <si>
    <t>アルコール検知器等の購入</t>
    <rPh sb="5" eb="8">
      <t>ケンチキ</t>
    </rPh>
    <rPh sb="8" eb="9">
      <t>トウ</t>
    </rPh>
    <rPh sb="10" eb="12">
      <t>コウニュウ</t>
    </rPh>
    <phoneticPr fontId="2"/>
  </si>
  <si>
    <t>防犯カメラ等の購入</t>
    <rPh sb="0" eb="2">
      <t>ボウハン</t>
    </rPh>
    <rPh sb="5" eb="6">
      <t>トウ</t>
    </rPh>
    <rPh sb="7" eb="9">
      <t>コウニュウ</t>
    </rPh>
    <phoneticPr fontId="2"/>
  </si>
  <si>
    <t>00186</t>
    <phoneticPr fontId="2"/>
  </si>
  <si>
    <t>00187</t>
    <phoneticPr fontId="2"/>
  </si>
  <si>
    <t>（有）小野間印章店</t>
    <rPh sb="3" eb="6">
      <t>オノマ</t>
    </rPh>
    <rPh sb="6" eb="8">
      <t>インショウ</t>
    </rPh>
    <rPh sb="8" eb="9">
      <t>テン</t>
    </rPh>
    <phoneticPr fontId="2"/>
  </si>
  <si>
    <t>DVDプレイヤー等の購入</t>
    <rPh sb="8" eb="9">
      <t>トウ</t>
    </rPh>
    <rPh sb="10" eb="12">
      <t>コウニュウ</t>
    </rPh>
    <phoneticPr fontId="2"/>
  </si>
  <si>
    <t>00193</t>
    <phoneticPr fontId="2"/>
  </si>
  <si>
    <t>00194</t>
    <phoneticPr fontId="2"/>
  </si>
  <si>
    <t>00116</t>
    <phoneticPr fontId="4"/>
  </si>
  <si>
    <t>トナー購入代</t>
    <rPh sb="3" eb="5">
      <t>コウニュウ</t>
    </rPh>
    <rPh sb="5" eb="6">
      <t>ダイ</t>
    </rPh>
    <phoneticPr fontId="4"/>
  </si>
  <si>
    <t>コピー用紙購入代</t>
    <rPh sb="3" eb="5">
      <t>ヨウシ</t>
    </rPh>
    <rPh sb="5" eb="7">
      <t>コウニュウ</t>
    </rPh>
    <rPh sb="7" eb="8">
      <t>ダイ</t>
    </rPh>
    <phoneticPr fontId="4"/>
  </si>
  <si>
    <r>
      <t>平成30年度</t>
    </r>
    <r>
      <rPr>
        <sz val="12"/>
        <color theme="1"/>
        <rFont val="ＭＳ 明朝"/>
        <family val="2"/>
        <charset val="128"/>
      </rPr>
      <t/>
    </r>
    <rPh sb="0" eb="2">
      <t>ヘイセイ</t>
    </rPh>
    <rPh sb="4" eb="6">
      <t>ネンド</t>
    </rPh>
    <phoneticPr fontId="2"/>
  </si>
  <si>
    <t>キッチンハイター他購入代</t>
    <rPh sb="8" eb="9">
      <t>ホカ</t>
    </rPh>
    <rPh sb="9" eb="11">
      <t>コウニュウ</t>
    </rPh>
    <rPh sb="11" eb="12">
      <t>ダイ</t>
    </rPh>
    <phoneticPr fontId="4"/>
  </si>
  <si>
    <t>00127</t>
    <phoneticPr fontId="4"/>
  </si>
  <si>
    <t>トイレットペーパー購入代</t>
    <rPh sb="9" eb="12">
      <t>コウニュウダイ</t>
    </rPh>
    <phoneticPr fontId="4"/>
  </si>
  <si>
    <t>00138</t>
    <phoneticPr fontId="4"/>
  </si>
  <si>
    <t>00155</t>
    <phoneticPr fontId="4"/>
  </si>
  <si>
    <t>チャケットゼロワン購入代</t>
    <rPh sb="9" eb="11">
      <t>コウニュウ</t>
    </rPh>
    <rPh sb="11" eb="12">
      <t>ダイ</t>
    </rPh>
    <phoneticPr fontId="4"/>
  </si>
  <si>
    <t>00159</t>
    <phoneticPr fontId="4"/>
  </si>
  <si>
    <t>キヤノントナー購入代</t>
    <rPh sb="7" eb="10">
      <t>コウニュウダイ</t>
    </rPh>
    <phoneticPr fontId="4"/>
  </si>
  <si>
    <t>00161</t>
    <phoneticPr fontId="4"/>
  </si>
  <si>
    <t>トイレの消臭力他購入代</t>
    <rPh sb="4" eb="7">
      <t>ショウシュウリキ</t>
    </rPh>
    <rPh sb="7" eb="11">
      <t>ホカコウニュウダイ</t>
    </rPh>
    <phoneticPr fontId="4"/>
  </si>
  <si>
    <t>つづりひも他購入代</t>
    <rPh sb="5" eb="6">
      <t>ホカ</t>
    </rPh>
    <rPh sb="6" eb="9">
      <t>コウニュウダイ</t>
    </rPh>
    <phoneticPr fontId="4"/>
  </si>
  <si>
    <t>コピー用紙購入代</t>
    <rPh sb="3" eb="8">
      <t>ヨウシコウニュウダイ</t>
    </rPh>
    <phoneticPr fontId="4"/>
  </si>
  <si>
    <t>図書費　水道法逐条解説購入代</t>
    <rPh sb="0" eb="2">
      <t>トショ</t>
    </rPh>
    <rPh sb="2" eb="3">
      <t>ヒ</t>
    </rPh>
    <rPh sb="4" eb="11">
      <t>スイドウホウチクジョウカイセツ</t>
    </rPh>
    <rPh sb="11" eb="14">
      <t>コウニュウダイ</t>
    </rPh>
    <phoneticPr fontId="4"/>
  </si>
  <si>
    <t>00145</t>
    <phoneticPr fontId="4"/>
  </si>
  <si>
    <t>簡易流量計購入代</t>
    <rPh sb="0" eb="5">
      <t>カンイリュウリョウケイ</t>
    </rPh>
    <rPh sb="5" eb="7">
      <t>コウニュウ</t>
    </rPh>
    <rPh sb="7" eb="8">
      <t>ダイ</t>
    </rPh>
    <phoneticPr fontId="4"/>
  </si>
  <si>
    <t>00157</t>
    <phoneticPr fontId="4"/>
  </si>
  <si>
    <t>長靴他購入代</t>
    <rPh sb="0" eb="2">
      <t>ナガグツ</t>
    </rPh>
    <rPh sb="2" eb="3">
      <t>ホカ</t>
    </rPh>
    <rPh sb="3" eb="5">
      <t>コウニュウ</t>
    </rPh>
    <rPh sb="5" eb="6">
      <t>ダイ</t>
    </rPh>
    <phoneticPr fontId="4"/>
  </si>
  <si>
    <t>00179</t>
    <phoneticPr fontId="4"/>
  </si>
  <si>
    <t>スイフトディスペンサー購入代</t>
    <rPh sb="11" eb="13">
      <t>コウニュウ</t>
    </rPh>
    <rPh sb="13" eb="14">
      <t>ダイ</t>
    </rPh>
    <phoneticPr fontId="4"/>
  </si>
  <si>
    <t>00117</t>
    <phoneticPr fontId="4"/>
  </si>
  <si>
    <t>00131</t>
    <phoneticPr fontId="4"/>
  </si>
  <si>
    <t>2ドア冷蔵庫の購入及び運搬費等</t>
    <rPh sb="3" eb="6">
      <t>レイゾウコ</t>
    </rPh>
    <rPh sb="7" eb="9">
      <t>コウニュウ</t>
    </rPh>
    <rPh sb="9" eb="10">
      <t>オヨ</t>
    </rPh>
    <rPh sb="11" eb="13">
      <t>ウンパン</t>
    </rPh>
    <rPh sb="13" eb="14">
      <t>ヒ</t>
    </rPh>
    <rPh sb="14" eb="15">
      <t>トウ</t>
    </rPh>
    <phoneticPr fontId="2"/>
  </si>
  <si>
    <t>（株）ヤマダ電機平塚営業所</t>
    <rPh sb="0" eb="3">
      <t>カブ</t>
    </rPh>
    <rPh sb="6" eb="8">
      <t>デンキ</t>
    </rPh>
    <rPh sb="8" eb="10">
      <t>ヒラツカ</t>
    </rPh>
    <rPh sb="10" eb="13">
      <t>エイギョウショ</t>
    </rPh>
    <phoneticPr fontId="2"/>
  </si>
  <si>
    <t>リサイクルマルチペーパー他1点の購入</t>
    <rPh sb="12" eb="13">
      <t>ホカ</t>
    </rPh>
    <rPh sb="14" eb="15">
      <t>テン</t>
    </rPh>
    <rPh sb="16" eb="18">
      <t>コウニュウ</t>
    </rPh>
    <phoneticPr fontId="2"/>
  </si>
  <si>
    <t>高枝切狭他3点の購入</t>
    <rPh sb="0" eb="2">
      <t>タカエダ</t>
    </rPh>
    <rPh sb="2" eb="4">
      <t>キリバサミ</t>
    </rPh>
    <rPh sb="4" eb="5">
      <t>ホカ</t>
    </rPh>
    <rPh sb="6" eb="7">
      <t>テン</t>
    </rPh>
    <rPh sb="8" eb="10">
      <t>コウニュウ</t>
    </rPh>
    <phoneticPr fontId="2"/>
  </si>
  <si>
    <t>高砂産業（株）</t>
    <rPh sb="0" eb="2">
      <t>タカサゴ</t>
    </rPh>
    <rPh sb="2" eb="4">
      <t>サンギョウ</t>
    </rPh>
    <rPh sb="4" eb="7">
      <t>カブ</t>
    </rPh>
    <phoneticPr fontId="2"/>
  </si>
  <si>
    <t>カムスイッチカバーの購入</t>
    <rPh sb="10" eb="12">
      <t>コウニュウ</t>
    </rPh>
    <phoneticPr fontId="2"/>
  </si>
  <si>
    <t>環境推進トナーの購入</t>
    <rPh sb="0" eb="2">
      <t>カンキョウ</t>
    </rPh>
    <rPh sb="2" eb="4">
      <t>スイシン</t>
    </rPh>
    <rPh sb="8" eb="10">
      <t>コウニュウ</t>
    </rPh>
    <phoneticPr fontId="2"/>
  </si>
  <si>
    <t>ファイルワゴン他1点の購入</t>
    <rPh sb="7" eb="8">
      <t>ホカ</t>
    </rPh>
    <rPh sb="9" eb="10">
      <t>テン</t>
    </rPh>
    <rPh sb="11" eb="13">
      <t>コウニュウ</t>
    </rPh>
    <phoneticPr fontId="2"/>
  </si>
  <si>
    <t>インクカートリッジ他1点の購入</t>
    <rPh sb="9" eb="10">
      <t>ホカ</t>
    </rPh>
    <rPh sb="11" eb="12">
      <t>テン</t>
    </rPh>
    <rPh sb="13" eb="15">
      <t>コウニュウ</t>
    </rPh>
    <phoneticPr fontId="2"/>
  </si>
  <si>
    <t>プリンター複合機の購入</t>
    <rPh sb="5" eb="8">
      <t>フクゴウキ</t>
    </rPh>
    <rPh sb="9" eb="11">
      <t>コウニュウ</t>
    </rPh>
    <phoneticPr fontId="2"/>
  </si>
  <si>
    <t>トイレットペーパー他1点の購入</t>
    <rPh sb="9" eb="10">
      <t>ホカ</t>
    </rPh>
    <rPh sb="11" eb="12">
      <t>テン</t>
    </rPh>
    <rPh sb="13" eb="15">
      <t>コウニュウ</t>
    </rPh>
    <phoneticPr fontId="2"/>
  </si>
  <si>
    <t>替刃式折込ノコギリの購入</t>
    <rPh sb="0" eb="2">
      <t>カエバ</t>
    </rPh>
    <rPh sb="2" eb="3">
      <t>シキ</t>
    </rPh>
    <rPh sb="3" eb="5">
      <t>オリコミ</t>
    </rPh>
    <rPh sb="10" eb="12">
      <t>コウニュウ</t>
    </rPh>
    <phoneticPr fontId="2"/>
  </si>
  <si>
    <t>回転印他1点の購入</t>
    <rPh sb="0" eb="2">
      <t>カイテン</t>
    </rPh>
    <rPh sb="2" eb="3">
      <t>イン</t>
    </rPh>
    <rPh sb="3" eb="4">
      <t>ホカ</t>
    </rPh>
    <rPh sb="5" eb="6">
      <t>テン</t>
    </rPh>
    <rPh sb="7" eb="9">
      <t>コウニュウ</t>
    </rPh>
    <phoneticPr fontId="2"/>
  </si>
  <si>
    <t>蛍光灯他3点の購入</t>
    <rPh sb="0" eb="3">
      <t>ケイコウトウ</t>
    </rPh>
    <rPh sb="3" eb="4">
      <t>ホカ</t>
    </rPh>
    <rPh sb="5" eb="6">
      <t>テン</t>
    </rPh>
    <rPh sb="7" eb="9">
      <t>コウニュウ</t>
    </rPh>
    <phoneticPr fontId="2"/>
  </si>
  <si>
    <t>JIS保護メガネ他6点の購入</t>
    <rPh sb="3" eb="5">
      <t>ホゴ</t>
    </rPh>
    <rPh sb="8" eb="9">
      <t>ホカ</t>
    </rPh>
    <rPh sb="10" eb="11">
      <t>テン</t>
    </rPh>
    <rPh sb="12" eb="14">
      <t>コウニュウ</t>
    </rPh>
    <phoneticPr fontId="2"/>
  </si>
  <si>
    <t>ミドリ安全（株）</t>
    <rPh sb="3" eb="5">
      <t>アンゼン</t>
    </rPh>
    <rPh sb="5" eb="8">
      <t>カブ</t>
    </rPh>
    <phoneticPr fontId="2"/>
  </si>
  <si>
    <t>水道工事標準仕様書の購入及び送料</t>
    <rPh sb="0" eb="2">
      <t>スイドウ</t>
    </rPh>
    <rPh sb="2" eb="4">
      <t>コウジ</t>
    </rPh>
    <rPh sb="4" eb="6">
      <t>ヒョウジュン</t>
    </rPh>
    <rPh sb="6" eb="9">
      <t>シヨウショ</t>
    </rPh>
    <rPh sb="10" eb="12">
      <t>コウニュウ</t>
    </rPh>
    <rPh sb="12" eb="13">
      <t>オヨ</t>
    </rPh>
    <rPh sb="14" eb="16">
      <t>ソウリョウ</t>
    </rPh>
    <phoneticPr fontId="2"/>
  </si>
  <si>
    <t>（公社）日本水道協会</t>
    <rPh sb="1" eb="2">
      <t>コウ</t>
    </rPh>
    <rPh sb="2" eb="3">
      <t>シャ</t>
    </rPh>
    <rPh sb="4" eb="6">
      <t>ニホン</t>
    </rPh>
    <rPh sb="6" eb="8">
      <t>スイドウ</t>
    </rPh>
    <rPh sb="8" eb="10">
      <t>キョウカイ</t>
    </rPh>
    <phoneticPr fontId="2"/>
  </si>
  <si>
    <t>FAXトナーの購入</t>
    <rPh sb="7" eb="9">
      <t>コウニュウ</t>
    </rPh>
    <phoneticPr fontId="2"/>
  </si>
  <si>
    <t>コニカミノルタジャパン（株）</t>
    <rPh sb="11" eb="14">
      <t>カブ</t>
    </rPh>
    <phoneticPr fontId="2"/>
  </si>
  <si>
    <t>ショップタオル他3点の購入</t>
    <rPh sb="7" eb="8">
      <t>ホカ</t>
    </rPh>
    <rPh sb="9" eb="10">
      <t>テン</t>
    </rPh>
    <rPh sb="11" eb="13">
      <t>コウニュウ</t>
    </rPh>
    <phoneticPr fontId="2"/>
  </si>
  <si>
    <t>カラーブーツ他12点の購入</t>
    <rPh sb="6" eb="7">
      <t>ホカ</t>
    </rPh>
    <rPh sb="9" eb="10">
      <t>テン</t>
    </rPh>
    <rPh sb="11" eb="13">
      <t>コウニュウ</t>
    </rPh>
    <phoneticPr fontId="2"/>
  </si>
  <si>
    <t>コピー用紙A4の購入</t>
    <rPh sb="3" eb="5">
      <t>ヨウシ</t>
    </rPh>
    <rPh sb="8" eb="10">
      <t>コウニュウ</t>
    </rPh>
    <phoneticPr fontId="2"/>
  </si>
  <si>
    <t>吹付用プレート他3点の購入</t>
    <rPh sb="0" eb="2">
      <t>フキツケ</t>
    </rPh>
    <rPh sb="2" eb="3">
      <t>ヨウ</t>
    </rPh>
    <rPh sb="7" eb="8">
      <t>ホカ</t>
    </rPh>
    <rPh sb="9" eb="10">
      <t>テン</t>
    </rPh>
    <rPh sb="11" eb="13">
      <t>コウニュウ</t>
    </rPh>
    <phoneticPr fontId="2"/>
  </si>
  <si>
    <t>エコパネルの購入</t>
    <rPh sb="6" eb="8">
      <t>コウニュウ</t>
    </rPh>
    <phoneticPr fontId="2"/>
  </si>
  <si>
    <t>公園・緑地の維持管理と積算の購入</t>
    <rPh sb="0" eb="2">
      <t>コウエン</t>
    </rPh>
    <rPh sb="3" eb="5">
      <t>リョクチ</t>
    </rPh>
    <rPh sb="6" eb="8">
      <t>イジ</t>
    </rPh>
    <rPh sb="8" eb="10">
      <t>カンリ</t>
    </rPh>
    <rPh sb="11" eb="13">
      <t>セキサン</t>
    </rPh>
    <rPh sb="14" eb="16">
      <t>コウニュウ</t>
    </rPh>
    <phoneticPr fontId="2"/>
  </si>
  <si>
    <t>東京官書普及（株）</t>
    <rPh sb="0" eb="2">
      <t>トウキョウ</t>
    </rPh>
    <rPh sb="2" eb="3">
      <t>カン</t>
    </rPh>
    <rPh sb="3" eb="4">
      <t>ショ</t>
    </rPh>
    <rPh sb="4" eb="6">
      <t>フキュウ</t>
    </rPh>
    <rPh sb="6" eb="9">
      <t>カブ</t>
    </rPh>
    <phoneticPr fontId="2"/>
  </si>
  <si>
    <t>ウエスなどの購入</t>
    <rPh sb="6" eb="8">
      <t>コウニュウ</t>
    </rPh>
    <phoneticPr fontId="2"/>
  </si>
  <si>
    <t>ポイズンリムーバー等の購入</t>
    <rPh sb="9" eb="10">
      <t>トウ</t>
    </rPh>
    <rPh sb="11" eb="13">
      <t>コウニュウ</t>
    </rPh>
    <phoneticPr fontId="2"/>
  </si>
  <si>
    <t>（株）足柄防災</t>
    <rPh sb="0" eb="3">
      <t>カブ</t>
    </rPh>
    <rPh sb="3" eb="7">
      <t>アシガラボウサイ</t>
    </rPh>
    <phoneticPr fontId="2"/>
  </si>
  <si>
    <t>インクカートリッジ等の購入</t>
    <rPh sb="9" eb="10">
      <t>トウ</t>
    </rPh>
    <rPh sb="11" eb="13">
      <t>コウニュウ</t>
    </rPh>
    <phoneticPr fontId="2"/>
  </si>
  <si>
    <t>軽油缶等の購入</t>
    <rPh sb="0" eb="2">
      <t>ケイユ</t>
    </rPh>
    <rPh sb="2" eb="3">
      <t>カン</t>
    </rPh>
    <rPh sb="3" eb="4">
      <t>トウ</t>
    </rPh>
    <rPh sb="5" eb="7">
      <t>コウニュウ</t>
    </rPh>
    <phoneticPr fontId="2"/>
  </si>
  <si>
    <t>相日防災（株）</t>
    <rPh sb="0" eb="7">
      <t>ソウジツボウサイカブ</t>
    </rPh>
    <phoneticPr fontId="2"/>
  </si>
  <si>
    <t>デジタルボイスレコーダー等の購入</t>
    <rPh sb="12" eb="13">
      <t>トウ</t>
    </rPh>
    <rPh sb="14" eb="16">
      <t>コウニュウ</t>
    </rPh>
    <phoneticPr fontId="2"/>
  </si>
  <si>
    <t>（株）菊一商店</t>
    <rPh sb="0" eb="3">
      <t>カブ</t>
    </rPh>
    <rPh sb="3" eb="7">
      <t>キクイチショウテン</t>
    </rPh>
    <phoneticPr fontId="2"/>
  </si>
  <si>
    <t>パイプ椅子等の購入</t>
    <rPh sb="3" eb="6">
      <t>イストウ</t>
    </rPh>
    <rPh sb="7" eb="9">
      <t>コウニュウ</t>
    </rPh>
    <phoneticPr fontId="2"/>
  </si>
  <si>
    <t>レーザー距離計の購入</t>
    <rPh sb="4" eb="7">
      <t>キョリケイ</t>
    </rPh>
    <rPh sb="8" eb="10">
      <t>コウニュウ</t>
    </rPh>
    <phoneticPr fontId="2"/>
  </si>
  <si>
    <t>替糸等の購入</t>
    <rPh sb="0" eb="1">
      <t>カ</t>
    </rPh>
    <rPh sb="1" eb="2">
      <t>イト</t>
    </rPh>
    <rPh sb="2" eb="3">
      <t>トウ</t>
    </rPh>
    <rPh sb="4" eb="6">
      <t>コウニュウ</t>
    </rPh>
    <phoneticPr fontId="2"/>
  </si>
  <si>
    <t>子供用ヘルメット等の購入</t>
    <rPh sb="0" eb="3">
      <t>コドモヨウ</t>
    </rPh>
    <rPh sb="8" eb="9">
      <t>トウ</t>
    </rPh>
    <rPh sb="10" eb="12">
      <t>コウニュウ</t>
    </rPh>
    <phoneticPr fontId="2"/>
  </si>
  <si>
    <t>作業着洗剤等の購入</t>
    <rPh sb="0" eb="3">
      <t>サギョウギ</t>
    </rPh>
    <rPh sb="3" eb="5">
      <t>センザイ</t>
    </rPh>
    <rPh sb="5" eb="6">
      <t>トウ</t>
    </rPh>
    <rPh sb="7" eb="9">
      <t>コウニュウ</t>
    </rPh>
    <phoneticPr fontId="2"/>
  </si>
  <si>
    <t>電話機等の購入</t>
    <rPh sb="0" eb="3">
      <t>デンワキ</t>
    </rPh>
    <rPh sb="3" eb="4">
      <t>トウ</t>
    </rPh>
    <rPh sb="5" eb="7">
      <t>コウニュウ</t>
    </rPh>
    <phoneticPr fontId="2"/>
  </si>
  <si>
    <t>インクジェット複合機の購入</t>
    <rPh sb="7" eb="10">
      <t>フクゴウキ</t>
    </rPh>
    <rPh sb="11" eb="13">
      <t>コウニュウ</t>
    </rPh>
    <phoneticPr fontId="2"/>
  </si>
  <si>
    <t>草刈り機替え刃の購入</t>
    <rPh sb="0" eb="2">
      <t>クサカ</t>
    </rPh>
    <rPh sb="3" eb="4">
      <t>キ</t>
    </rPh>
    <rPh sb="4" eb="5">
      <t>カ</t>
    </rPh>
    <rPh sb="6" eb="7">
      <t>バ</t>
    </rPh>
    <rPh sb="8" eb="10">
      <t>コウニュウ</t>
    </rPh>
    <phoneticPr fontId="2"/>
  </si>
  <si>
    <t>（有）加藤機械</t>
    <rPh sb="0" eb="3">
      <t>ユウ</t>
    </rPh>
    <rPh sb="3" eb="5">
      <t>カトウ</t>
    </rPh>
    <rPh sb="5" eb="7">
      <t>キカイ</t>
    </rPh>
    <phoneticPr fontId="2"/>
  </si>
  <si>
    <t>電動アシスト自転車の購入</t>
    <rPh sb="0" eb="2">
      <t>デンドウ</t>
    </rPh>
    <rPh sb="6" eb="9">
      <t>ジテンシャ</t>
    </rPh>
    <rPh sb="10" eb="12">
      <t>コウニュウ</t>
    </rPh>
    <phoneticPr fontId="2"/>
  </si>
  <si>
    <t>自転車生活応援隊</t>
    <rPh sb="0" eb="8">
      <t>ジテンシャセイカツオウエンタイ</t>
    </rPh>
    <phoneticPr fontId="2"/>
  </si>
  <si>
    <t>-</t>
  </si>
  <si>
    <t>ロングライフクーラント等の購入</t>
    <rPh sb="11" eb="12">
      <t>トウ</t>
    </rPh>
    <rPh sb="13" eb="15">
      <t>コウニュウ</t>
    </rPh>
    <phoneticPr fontId="2"/>
  </si>
  <si>
    <t>マニュアルの購入</t>
    <rPh sb="6" eb="8">
      <t>コウニュウ</t>
    </rPh>
    <phoneticPr fontId="2"/>
  </si>
  <si>
    <t>業務用扇風機の購入</t>
    <rPh sb="0" eb="6">
      <t>ギョウムヨウセンプウキ</t>
    </rPh>
    <rPh sb="7" eb="9">
      <t>コウニュウ</t>
    </rPh>
    <phoneticPr fontId="2"/>
  </si>
  <si>
    <t>フラットファイル等の購入</t>
    <rPh sb="8" eb="9">
      <t>トウ</t>
    </rPh>
    <rPh sb="10" eb="12">
      <t>コウニュウ</t>
    </rPh>
    <phoneticPr fontId="2"/>
  </si>
  <si>
    <t>図面袋等の購入</t>
    <rPh sb="0" eb="2">
      <t>ズメン</t>
    </rPh>
    <rPh sb="2" eb="3">
      <t>ブクロ</t>
    </rPh>
    <rPh sb="3" eb="4">
      <t>トウ</t>
    </rPh>
    <rPh sb="5" eb="7">
      <t>コウニュウ</t>
    </rPh>
    <phoneticPr fontId="2"/>
  </si>
  <si>
    <t>テストポンプの購入</t>
    <rPh sb="7" eb="9">
      <t>コウニュウ</t>
    </rPh>
    <phoneticPr fontId="2"/>
  </si>
  <si>
    <t>ニッパ（株）</t>
    <rPh sb="3" eb="6">
      <t>カブ</t>
    </rPh>
    <phoneticPr fontId="2"/>
  </si>
  <si>
    <t>トナーの購入</t>
    <rPh sb="4" eb="6">
      <t>コウニュウ</t>
    </rPh>
    <phoneticPr fontId="2"/>
  </si>
  <si>
    <t>液晶テレビの購入</t>
    <rPh sb="0" eb="2">
      <t>エキショウ</t>
    </rPh>
    <rPh sb="6" eb="8">
      <t>コウニュウ</t>
    </rPh>
    <phoneticPr fontId="2"/>
  </si>
  <si>
    <t>（株）ヤマダ電機　鴨宮営業所</t>
    <rPh sb="0" eb="3">
      <t>カブ</t>
    </rPh>
    <rPh sb="6" eb="8">
      <t>デンキ</t>
    </rPh>
    <rPh sb="9" eb="14">
      <t>カモノミヤエイギョウショ</t>
    </rPh>
    <phoneticPr fontId="2"/>
  </si>
  <si>
    <t>食器用洗剤等の購入</t>
    <rPh sb="0" eb="6">
      <t>ショッキヨウセンザイトウ</t>
    </rPh>
    <rPh sb="7" eb="9">
      <t>コウニュウ</t>
    </rPh>
    <phoneticPr fontId="2"/>
  </si>
  <si>
    <t>富士ゼロックス（株）神奈川営業所</t>
    <rPh sb="0" eb="2">
      <t>フジ</t>
    </rPh>
    <rPh sb="7" eb="10">
      <t>カブ</t>
    </rPh>
    <rPh sb="10" eb="13">
      <t>カナガワ</t>
    </rPh>
    <rPh sb="13" eb="16">
      <t>エイギョウショ</t>
    </rPh>
    <phoneticPr fontId="2"/>
  </si>
  <si>
    <t>トナーカートリッジなどの購入</t>
    <rPh sb="12" eb="14">
      <t>コウニュウ</t>
    </rPh>
    <phoneticPr fontId="2"/>
  </si>
  <si>
    <t>地図の購入</t>
    <rPh sb="0" eb="2">
      <t>チズ</t>
    </rPh>
    <rPh sb="3" eb="5">
      <t>コウニュウ</t>
    </rPh>
    <phoneticPr fontId="2"/>
  </si>
  <si>
    <t>トレッキングポールの購入</t>
    <rPh sb="10" eb="12">
      <t>コウニュウ</t>
    </rPh>
    <phoneticPr fontId="2"/>
  </si>
  <si>
    <t>小林クリエイト（株）横浜第一営業部</t>
    <rPh sb="0" eb="2">
      <t>コバヤシ</t>
    </rPh>
    <rPh sb="7" eb="10">
      <t>カブ</t>
    </rPh>
    <rPh sb="10" eb="12">
      <t>ヨコハマ</t>
    </rPh>
    <rPh sb="12" eb="14">
      <t>ダイイチ</t>
    </rPh>
    <rPh sb="14" eb="16">
      <t>エイギョウ</t>
    </rPh>
    <rPh sb="16" eb="17">
      <t>ブ</t>
    </rPh>
    <phoneticPr fontId="2"/>
  </si>
  <si>
    <t>熊よけスプレー等の購入</t>
    <rPh sb="0" eb="1">
      <t>クマ</t>
    </rPh>
    <rPh sb="7" eb="8">
      <t>トウ</t>
    </rPh>
    <rPh sb="9" eb="11">
      <t>コウニュウ</t>
    </rPh>
    <phoneticPr fontId="2"/>
  </si>
  <si>
    <t>チェーンブロックの購入</t>
    <rPh sb="9" eb="11">
      <t>コウニュウ</t>
    </rPh>
    <phoneticPr fontId="2"/>
  </si>
  <si>
    <t>（有）三木電気工事</t>
    <rPh sb="0" eb="3">
      <t>ユウ</t>
    </rPh>
    <rPh sb="3" eb="5">
      <t>ミキ</t>
    </rPh>
    <rPh sb="5" eb="7">
      <t>デンキ</t>
    </rPh>
    <rPh sb="7" eb="9">
      <t>コウジ</t>
    </rPh>
    <phoneticPr fontId="2"/>
  </si>
  <si>
    <t>液状ガスケットの購入</t>
    <rPh sb="0" eb="2">
      <t>エキジョウ</t>
    </rPh>
    <rPh sb="8" eb="10">
      <t>コウニュウ</t>
    </rPh>
    <phoneticPr fontId="2"/>
  </si>
  <si>
    <t>相模原水道営業所</t>
    <rPh sb="0" eb="3">
      <t>サガミハラ</t>
    </rPh>
    <rPh sb="3" eb="5">
      <t>スイドウ</t>
    </rPh>
    <rPh sb="5" eb="8">
      <t>エイギョウショ</t>
    </rPh>
    <phoneticPr fontId="2"/>
  </si>
  <si>
    <t>文書保存箱の購入</t>
    <rPh sb="0" eb="2">
      <t>ブンショ</t>
    </rPh>
    <rPh sb="2" eb="4">
      <t>ホゾン</t>
    </rPh>
    <rPh sb="4" eb="5">
      <t>バコ</t>
    </rPh>
    <rPh sb="6" eb="8">
      <t>コウニュウ</t>
    </rPh>
    <phoneticPr fontId="2"/>
  </si>
  <si>
    <t>大興紙工（株）</t>
    <rPh sb="0" eb="1">
      <t>ダイ</t>
    </rPh>
    <rPh sb="1" eb="2">
      <t>コウ</t>
    </rPh>
    <rPh sb="2" eb="4">
      <t>シコウ</t>
    </rPh>
    <rPh sb="4" eb="7">
      <t>カブ</t>
    </rPh>
    <phoneticPr fontId="2"/>
  </si>
  <si>
    <t>液状のり等の購入</t>
    <rPh sb="0" eb="2">
      <t>エキジョウ</t>
    </rPh>
    <rPh sb="4" eb="5">
      <t>トウ</t>
    </rPh>
    <rPh sb="6" eb="8">
      <t>コウニュウ</t>
    </rPh>
    <phoneticPr fontId="2"/>
  </si>
  <si>
    <t>（株）文盛堂</t>
    <rPh sb="0" eb="3">
      <t>カブ</t>
    </rPh>
    <rPh sb="3" eb="6">
      <t>ブンセイドウ</t>
    </rPh>
    <phoneticPr fontId="2"/>
  </si>
  <si>
    <t>ゴミ袋等の購入</t>
    <rPh sb="2" eb="4">
      <t>フクロトウ</t>
    </rPh>
    <rPh sb="5" eb="7">
      <t>コウニュウ</t>
    </rPh>
    <phoneticPr fontId="2"/>
  </si>
  <si>
    <t>菊屋浦上商事（株）</t>
    <rPh sb="0" eb="9">
      <t>キクヤウラカミショウジカブ</t>
    </rPh>
    <phoneticPr fontId="2"/>
  </si>
  <si>
    <t>水道維持管理指針の購入</t>
    <rPh sb="0" eb="2">
      <t>スイドウ</t>
    </rPh>
    <rPh sb="2" eb="4">
      <t>イジ</t>
    </rPh>
    <rPh sb="4" eb="6">
      <t>カンリ</t>
    </rPh>
    <rPh sb="6" eb="8">
      <t>シシン</t>
    </rPh>
    <rPh sb="9" eb="11">
      <t>コウニュウ</t>
    </rPh>
    <phoneticPr fontId="2"/>
  </si>
  <si>
    <t>前澤給装工業（株）</t>
    <rPh sb="0" eb="9">
      <t>マエサワキュウソウコウギョウカブ</t>
    </rPh>
    <phoneticPr fontId="2"/>
  </si>
  <si>
    <t>救急箱等の購入</t>
    <rPh sb="0" eb="4">
      <t>キュウキュウバコトウ</t>
    </rPh>
    <rPh sb="5" eb="7">
      <t>コウニュウ</t>
    </rPh>
    <phoneticPr fontId="2"/>
  </si>
  <si>
    <t>（有）宮之前薬局</t>
    <rPh sb="0" eb="3">
      <t>ユウ</t>
    </rPh>
    <rPh sb="3" eb="8">
      <t>ミヤノマエヤッキョク</t>
    </rPh>
    <phoneticPr fontId="2"/>
  </si>
  <si>
    <t>ハンドパレットトラックの購入</t>
    <rPh sb="12" eb="14">
      <t>コウニュウ</t>
    </rPh>
    <phoneticPr fontId="2"/>
  </si>
  <si>
    <t>（株）ミナミ工機</t>
    <rPh sb="0" eb="3">
      <t>カブ</t>
    </rPh>
    <rPh sb="6" eb="8">
      <t>コウキ</t>
    </rPh>
    <phoneticPr fontId="2"/>
  </si>
  <si>
    <t>書庫用ボード等の購入</t>
    <rPh sb="0" eb="3">
      <t>ショコヨウ</t>
    </rPh>
    <rPh sb="6" eb="7">
      <t>トウ</t>
    </rPh>
    <rPh sb="8" eb="10">
      <t>コウニュウ</t>
    </rPh>
    <phoneticPr fontId="2"/>
  </si>
  <si>
    <t>高感度音調棒の購入</t>
    <rPh sb="0" eb="3">
      <t>コウカンド</t>
    </rPh>
    <rPh sb="3" eb="6">
      <t>オンチョウボウ</t>
    </rPh>
    <rPh sb="7" eb="9">
      <t>コウニュウ</t>
    </rPh>
    <phoneticPr fontId="2"/>
  </si>
  <si>
    <t>フジテコム（株）</t>
    <rPh sb="5" eb="8">
      <t>カブ</t>
    </rPh>
    <phoneticPr fontId="2"/>
  </si>
  <si>
    <t>全塩素試薬の購入</t>
    <rPh sb="0" eb="1">
      <t>ゼン</t>
    </rPh>
    <rPh sb="1" eb="3">
      <t>エンソ</t>
    </rPh>
    <rPh sb="3" eb="5">
      <t>シヤク</t>
    </rPh>
    <rPh sb="6" eb="8">
      <t>コウニュウ</t>
    </rPh>
    <phoneticPr fontId="2"/>
  </si>
  <si>
    <t>尾崎理化（株）</t>
    <rPh sb="0" eb="7">
      <t>オザキリカカブ</t>
    </rPh>
    <phoneticPr fontId="2"/>
  </si>
  <si>
    <t>庁用自動車用携帯ﾅﾋﾞｹﾞｰｼｮﾝｼｽﾃﾑの購入</t>
    <rPh sb="0" eb="2">
      <t>チョウヨウ</t>
    </rPh>
    <rPh sb="2" eb="6">
      <t>ジドウシャヨウ</t>
    </rPh>
    <rPh sb="6" eb="8">
      <t>ケイタイ</t>
    </rPh>
    <rPh sb="22" eb="24">
      <t>コウニュウ</t>
    </rPh>
    <phoneticPr fontId="2"/>
  </si>
  <si>
    <t>平塚水道営業所</t>
    <rPh sb="0" eb="2">
      <t>ヒラツカ</t>
    </rPh>
    <rPh sb="2" eb="4">
      <t>スイドウ</t>
    </rPh>
    <rPh sb="4" eb="7">
      <t>エイギョウショ</t>
    </rPh>
    <phoneticPr fontId="2"/>
  </si>
  <si>
    <t>00177</t>
  </si>
  <si>
    <t>安全長靴等の購入</t>
    <rPh sb="4" eb="5">
      <t>トウ</t>
    </rPh>
    <rPh sb="6" eb="8">
      <t>コウニュウ</t>
    </rPh>
    <phoneticPr fontId="11"/>
  </si>
  <si>
    <t>（株）ユニリビング  ユニディ湘南平塚店</t>
  </si>
  <si>
    <t>00178</t>
  </si>
  <si>
    <t>作業手袋等の購入</t>
    <rPh sb="4" eb="5">
      <t>トウ</t>
    </rPh>
    <rPh sb="6" eb="8">
      <t>コウニュウ</t>
    </rPh>
    <phoneticPr fontId="11"/>
  </si>
  <si>
    <t>00186</t>
  </si>
  <si>
    <t>レジスターの購入</t>
    <rPh sb="6" eb="8">
      <t>コウニュウ</t>
    </rPh>
    <phoneticPr fontId="11"/>
  </si>
  <si>
    <t>00187</t>
  </si>
  <si>
    <t>遊離塩素試薬の購入</t>
    <phoneticPr fontId="11"/>
  </si>
  <si>
    <t>遠藤科学（株）平塚営業所</t>
  </si>
  <si>
    <t>00188</t>
  </si>
  <si>
    <t>トナーカートリッジの購入</t>
    <rPh sb="10" eb="12">
      <t>コウニュウ</t>
    </rPh>
    <phoneticPr fontId="11"/>
  </si>
  <si>
    <t>ケイティケイ（株）横浜営業所</t>
  </si>
  <si>
    <t>00191</t>
  </si>
  <si>
    <t>ＣＡＤの購入</t>
    <rPh sb="4" eb="6">
      <t>コウニュウ</t>
    </rPh>
    <phoneticPr fontId="11"/>
  </si>
  <si>
    <t>00207</t>
  </si>
  <si>
    <t>蛍光ペン用カートリッジ等の購入</t>
    <rPh sb="11" eb="12">
      <t>トウ</t>
    </rPh>
    <rPh sb="13" eb="15">
      <t>コウニュウ</t>
    </rPh>
    <phoneticPr fontId="11"/>
  </si>
  <si>
    <t>00212</t>
  </si>
  <si>
    <t>水位計の購入</t>
    <rPh sb="4" eb="6">
      <t>コウニュウ</t>
    </rPh>
    <phoneticPr fontId="11"/>
  </si>
  <si>
    <t>00228</t>
  </si>
  <si>
    <t>安全靴の購入</t>
    <rPh sb="4" eb="6">
      <t>コウニュウ</t>
    </rPh>
    <phoneticPr fontId="11"/>
  </si>
  <si>
    <t>00229</t>
  </si>
  <si>
    <t>データネーム印の購入</t>
    <rPh sb="6" eb="7">
      <t>イン</t>
    </rPh>
    <rPh sb="8" eb="10">
      <t>コウニュウ</t>
    </rPh>
    <phoneticPr fontId="11"/>
  </si>
  <si>
    <t>幸玉堂</t>
  </si>
  <si>
    <t>00230</t>
  </si>
  <si>
    <t>インデックス等の購入</t>
    <rPh sb="6" eb="7">
      <t>トウ</t>
    </rPh>
    <rPh sb="8" eb="10">
      <t>コウニュウ</t>
    </rPh>
    <phoneticPr fontId="11"/>
  </si>
  <si>
    <t>（有）越地書店</t>
  </si>
  <si>
    <t>00233</t>
  </si>
  <si>
    <t>00236</t>
  </si>
  <si>
    <t>瞬間接着剤等の購入</t>
    <rPh sb="5" eb="6">
      <t>トウ</t>
    </rPh>
    <rPh sb="7" eb="9">
      <t>コウニュウ</t>
    </rPh>
    <phoneticPr fontId="11"/>
  </si>
  <si>
    <t>日欧事務機（株）</t>
  </si>
  <si>
    <t>00237</t>
  </si>
  <si>
    <t>アラビア糊等の購入</t>
    <rPh sb="5" eb="6">
      <t>トウ</t>
    </rPh>
    <rPh sb="7" eb="9">
      <t>コウニュウ</t>
    </rPh>
    <phoneticPr fontId="11"/>
  </si>
  <si>
    <t>（有）扇矢</t>
  </si>
  <si>
    <t>00238</t>
  </si>
  <si>
    <t>フラットファイル等の購入</t>
    <rPh sb="8" eb="9">
      <t>トウ</t>
    </rPh>
    <rPh sb="10" eb="12">
      <t>コウニュウ</t>
    </rPh>
    <phoneticPr fontId="11"/>
  </si>
  <si>
    <t>00242</t>
  </si>
  <si>
    <t>誘導プレートの購入</t>
    <rPh sb="0" eb="2">
      <t>ユウドウ</t>
    </rPh>
    <rPh sb="7" eb="9">
      <t>コウニュウ</t>
    </rPh>
    <phoneticPr fontId="11"/>
  </si>
  <si>
    <t>厚木水道営業所</t>
    <rPh sb="0" eb="2">
      <t>アツギ</t>
    </rPh>
    <rPh sb="2" eb="4">
      <t>スイドウ</t>
    </rPh>
    <rPh sb="4" eb="7">
      <t>エイギョウショ</t>
    </rPh>
    <phoneticPr fontId="2"/>
  </si>
  <si>
    <t>00152</t>
    <phoneticPr fontId="2"/>
  </si>
  <si>
    <t>電動字消し器ほかの購入</t>
    <rPh sb="0" eb="4">
      <t>デンドウジケ</t>
    </rPh>
    <rPh sb="5" eb="6">
      <t>キ</t>
    </rPh>
    <rPh sb="9" eb="11">
      <t>コウニュウ</t>
    </rPh>
    <phoneticPr fontId="2"/>
  </si>
  <si>
    <t>00153</t>
  </si>
  <si>
    <t>消耗器材の購入</t>
    <rPh sb="0" eb="4">
      <t>ショウモウキザイ</t>
    </rPh>
    <rPh sb="5" eb="7">
      <t>コウニュウ</t>
    </rPh>
    <phoneticPr fontId="2"/>
  </si>
  <si>
    <t>00162</t>
    <phoneticPr fontId="2"/>
  </si>
  <si>
    <t>救急医薬品ほかの購入</t>
    <rPh sb="0" eb="2">
      <t>キュウキュウ</t>
    </rPh>
    <rPh sb="2" eb="5">
      <t>イヤクヒン</t>
    </rPh>
    <rPh sb="8" eb="10">
      <t>コウニュウ</t>
    </rPh>
    <phoneticPr fontId="2"/>
  </si>
  <si>
    <t>ポスター用紙の購入</t>
    <rPh sb="4" eb="6">
      <t>ヨウシ</t>
    </rPh>
    <rPh sb="7" eb="9">
      <t>コウニュウ</t>
    </rPh>
    <phoneticPr fontId="2"/>
  </si>
  <si>
    <t>作業用手袋ほかの購入</t>
    <rPh sb="0" eb="5">
      <t>サギョウヨウテブクロ</t>
    </rPh>
    <rPh sb="8" eb="10">
      <t>コウニュウ</t>
    </rPh>
    <phoneticPr fontId="2"/>
  </si>
  <si>
    <t>コピー用紙の購入</t>
  </si>
  <si>
    <t>00212</t>
    <phoneticPr fontId="2"/>
  </si>
  <si>
    <t>00205</t>
  </si>
  <si>
    <t>アルコールチェッカーほかの購入</t>
    <rPh sb="13" eb="15">
      <t>コウニュウ</t>
    </rPh>
    <phoneticPr fontId="2"/>
  </si>
  <si>
    <t>00208</t>
    <phoneticPr fontId="2"/>
  </si>
  <si>
    <t>00209</t>
  </si>
  <si>
    <t>00213</t>
    <phoneticPr fontId="2"/>
  </si>
  <si>
    <t>カーナビほかの購入</t>
    <rPh sb="7" eb="9">
      <t>コウニュウ</t>
    </rPh>
    <phoneticPr fontId="2"/>
  </si>
  <si>
    <t>00218</t>
    <phoneticPr fontId="2"/>
  </si>
  <si>
    <t>ドライブレコーダーの購入</t>
    <rPh sb="10" eb="12">
      <t>コウニュウ</t>
    </rPh>
    <phoneticPr fontId="2"/>
  </si>
  <si>
    <t>自動車用サンシェードの購入</t>
    <rPh sb="0" eb="4">
      <t>ジドウシャヨウ</t>
    </rPh>
    <rPh sb="11" eb="13">
      <t>コウニュウ</t>
    </rPh>
    <phoneticPr fontId="2"/>
  </si>
  <si>
    <t>00230</t>
    <phoneticPr fontId="2"/>
  </si>
  <si>
    <t>00229</t>
    <phoneticPr fontId="2"/>
  </si>
  <si>
    <t>職員録の購入</t>
    <rPh sb="0" eb="3">
      <t>ショクインロク</t>
    </rPh>
    <rPh sb="4" eb="6">
      <t>コウニュウ</t>
    </rPh>
    <phoneticPr fontId="2"/>
  </si>
  <si>
    <t>（株）有隣堂</t>
    <rPh sb="0" eb="3">
      <t>カブ</t>
    </rPh>
    <rPh sb="3" eb="6">
      <t>ユウリンドウ</t>
    </rPh>
    <phoneticPr fontId="2"/>
  </si>
  <si>
    <t>microSDカードほかの購入</t>
    <rPh sb="13" eb="15">
      <t>コウニュウ</t>
    </rPh>
    <phoneticPr fontId="2"/>
  </si>
  <si>
    <t>コピー用紙の購入</t>
    <phoneticPr fontId="2"/>
  </si>
  <si>
    <t>00242</t>
    <phoneticPr fontId="2"/>
  </si>
  <si>
    <t>00243</t>
  </si>
  <si>
    <t>ゴム印の作成・購入</t>
    <rPh sb="2" eb="3">
      <t>イン</t>
    </rPh>
    <rPh sb="4" eb="6">
      <t>サクセイ</t>
    </rPh>
    <rPh sb="7" eb="9">
      <t>コウニュウ</t>
    </rPh>
    <phoneticPr fontId="2"/>
  </si>
  <si>
    <t>ワコー印章店</t>
    <rPh sb="3" eb="5">
      <t>インショウ</t>
    </rPh>
    <rPh sb="5" eb="6">
      <t>テン</t>
    </rPh>
    <phoneticPr fontId="2"/>
  </si>
  <si>
    <t>00244</t>
  </si>
  <si>
    <t>ホワイトボードの購入</t>
    <rPh sb="8" eb="10">
      <t>コウニュウ</t>
    </rPh>
    <phoneticPr fontId="2"/>
  </si>
  <si>
    <t>00247</t>
    <phoneticPr fontId="2"/>
  </si>
  <si>
    <t>00246</t>
  </si>
  <si>
    <t>ロール紙（ＦＬ－Ｎ)の購入</t>
    <phoneticPr fontId="2"/>
  </si>
  <si>
    <t>00248</t>
    <phoneticPr fontId="2"/>
  </si>
  <si>
    <t>雑品類の購入</t>
    <rPh sb="0" eb="2">
      <t>ザツヒン</t>
    </rPh>
    <rPh sb="2" eb="3">
      <t>ルイ</t>
    </rPh>
    <rPh sb="4" eb="6">
      <t>コウニュウ</t>
    </rPh>
    <phoneticPr fontId="2"/>
  </si>
  <si>
    <t>エビナ文具</t>
  </si>
  <si>
    <t>00254</t>
    <phoneticPr fontId="2"/>
  </si>
  <si>
    <t>ペーパーカップなどの購入</t>
    <rPh sb="10" eb="12">
      <t>コウニュウ</t>
    </rPh>
    <phoneticPr fontId="2"/>
  </si>
  <si>
    <t>00259</t>
    <phoneticPr fontId="2"/>
  </si>
  <si>
    <t>誘導灯用バッテリーの購入</t>
    <rPh sb="0" eb="4">
      <t>ユウドウトウヨウ</t>
    </rPh>
    <rPh sb="10" eb="12">
      <t>コウニュウ</t>
    </rPh>
    <phoneticPr fontId="2"/>
  </si>
  <si>
    <t>00274</t>
    <phoneticPr fontId="2"/>
  </si>
  <si>
    <t>00141</t>
    <phoneticPr fontId="2"/>
  </si>
  <si>
    <t>00138</t>
    <phoneticPr fontId="2"/>
  </si>
  <si>
    <t>00159</t>
    <phoneticPr fontId="2"/>
  </si>
  <si>
    <t>00164</t>
    <phoneticPr fontId="2"/>
  </si>
  <si>
    <t>00156</t>
    <phoneticPr fontId="2"/>
  </si>
  <si>
    <t>00185</t>
    <phoneticPr fontId="2"/>
  </si>
  <si>
    <t>00139</t>
    <phoneticPr fontId="2"/>
  </si>
  <si>
    <t>00184</t>
    <phoneticPr fontId="2"/>
  </si>
  <si>
    <t>00112</t>
    <phoneticPr fontId="2"/>
  </si>
  <si>
    <t>00117</t>
    <phoneticPr fontId="2"/>
  </si>
  <si>
    <t>00118</t>
    <phoneticPr fontId="2"/>
  </si>
  <si>
    <t>00122</t>
    <phoneticPr fontId="2"/>
  </si>
  <si>
    <t>00128</t>
    <phoneticPr fontId="2"/>
  </si>
  <si>
    <t>00131</t>
    <phoneticPr fontId="2"/>
  </si>
  <si>
    <t>00133</t>
    <phoneticPr fontId="2"/>
  </si>
  <si>
    <t>00251</t>
    <phoneticPr fontId="2"/>
  </si>
  <si>
    <t>00257</t>
    <phoneticPr fontId="2"/>
  </si>
  <si>
    <t>00266</t>
    <phoneticPr fontId="2"/>
  </si>
  <si>
    <t>00275</t>
    <phoneticPr fontId="2"/>
  </si>
  <si>
    <t>00276</t>
    <phoneticPr fontId="2"/>
  </si>
  <si>
    <t>00277</t>
    <phoneticPr fontId="2"/>
  </si>
  <si>
    <t>00282</t>
    <phoneticPr fontId="2"/>
  </si>
  <si>
    <t>00283</t>
    <phoneticPr fontId="2"/>
  </si>
  <si>
    <t>00290</t>
    <phoneticPr fontId="2"/>
  </si>
  <si>
    <t>00299</t>
    <phoneticPr fontId="2"/>
  </si>
  <si>
    <t>00301</t>
    <phoneticPr fontId="2"/>
  </si>
  <si>
    <t>00306</t>
    <phoneticPr fontId="2"/>
  </si>
  <si>
    <t>00312</t>
    <phoneticPr fontId="2"/>
  </si>
  <si>
    <t>00314</t>
    <phoneticPr fontId="2"/>
  </si>
  <si>
    <t>00323</t>
    <phoneticPr fontId="2"/>
  </si>
  <si>
    <t>00326</t>
    <phoneticPr fontId="2"/>
  </si>
  <si>
    <t>00332</t>
    <phoneticPr fontId="2"/>
  </si>
  <si>
    <t>00333</t>
    <phoneticPr fontId="2"/>
  </si>
  <si>
    <t>00334</t>
    <phoneticPr fontId="2"/>
  </si>
  <si>
    <t>00388</t>
    <phoneticPr fontId="2"/>
  </si>
  <si>
    <t>00391</t>
    <phoneticPr fontId="2"/>
  </si>
  <si>
    <t>00338</t>
    <phoneticPr fontId="2"/>
  </si>
  <si>
    <t>00342</t>
    <phoneticPr fontId="2"/>
  </si>
  <si>
    <t>00344</t>
    <phoneticPr fontId="2"/>
  </si>
  <si>
    <t>00345</t>
    <phoneticPr fontId="2"/>
  </si>
  <si>
    <t>00346</t>
    <phoneticPr fontId="2"/>
  </si>
  <si>
    <t>00348</t>
    <phoneticPr fontId="2"/>
  </si>
  <si>
    <t>00355</t>
    <phoneticPr fontId="2"/>
  </si>
  <si>
    <t>00354</t>
    <phoneticPr fontId="2"/>
  </si>
  <si>
    <t>00350</t>
    <phoneticPr fontId="2"/>
  </si>
  <si>
    <t>00357</t>
    <phoneticPr fontId="2"/>
  </si>
  <si>
    <t>00370</t>
    <phoneticPr fontId="2"/>
  </si>
  <si>
    <t>00373</t>
    <phoneticPr fontId="2"/>
  </si>
  <si>
    <t>00377</t>
    <phoneticPr fontId="2"/>
  </si>
  <si>
    <t>00378</t>
    <phoneticPr fontId="2"/>
  </si>
  <si>
    <t>00379</t>
    <phoneticPr fontId="2"/>
  </si>
  <si>
    <t>00392</t>
    <phoneticPr fontId="2"/>
  </si>
  <si>
    <t>00395</t>
    <phoneticPr fontId="2"/>
  </si>
  <si>
    <t>00171</t>
    <phoneticPr fontId="4"/>
  </si>
  <si>
    <t>00177</t>
    <phoneticPr fontId="4"/>
  </si>
  <si>
    <t>（株）江田商会</t>
    <rPh sb="1" eb="2">
      <t>カブ</t>
    </rPh>
    <rPh sb="3" eb="5">
      <t>エダ</t>
    </rPh>
    <rPh sb="5" eb="7">
      <t>ショウカイ</t>
    </rPh>
    <phoneticPr fontId="2"/>
  </si>
  <si>
    <t>00543</t>
    <phoneticPr fontId="2"/>
  </si>
  <si>
    <t>アルテア技研（株）</t>
    <rPh sb="4" eb="6">
      <t>ギケン</t>
    </rPh>
    <rPh sb="7" eb="8">
      <t>カブ</t>
    </rPh>
    <phoneticPr fontId="2"/>
  </si>
  <si>
    <t>00517</t>
    <phoneticPr fontId="2"/>
  </si>
  <si>
    <t>寒川浄水場(水道水質Ｃ)</t>
    <rPh sb="0" eb="2">
      <t>サムカワ</t>
    </rPh>
    <rPh sb="2" eb="5">
      <t>ジョウスイジョウ</t>
    </rPh>
    <rPh sb="6" eb="10">
      <t>スイドウスイシツ</t>
    </rPh>
    <phoneticPr fontId="2"/>
  </si>
  <si>
    <t>定性ろ紙（セルロース紙）グレード５　70㎜　ほか３点の購入</t>
    <rPh sb="0" eb="2">
      <t>テイセイ</t>
    </rPh>
    <rPh sb="3" eb="4">
      <t>シ</t>
    </rPh>
    <rPh sb="10" eb="11">
      <t>シ</t>
    </rPh>
    <rPh sb="25" eb="26">
      <t>テン</t>
    </rPh>
    <rPh sb="27" eb="29">
      <t>コウニュウ</t>
    </rPh>
    <phoneticPr fontId="2"/>
  </si>
  <si>
    <t>試験研究用金魚小赤ほか２点の購入</t>
    <rPh sb="0" eb="2">
      <t>シケン</t>
    </rPh>
    <rPh sb="2" eb="5">
      <t>ケンキュウヨウ</t>
    </rPh>
    <rPh sb="5" eb="7">
      <t>キンギョ</t>
    </rPh>
    <rPh sb="7" eb="8">
      <t>コ</t>
    </rPh>
    <rPh sb="8" eb="9">
      <t>アカ</t>
    </rPh>
    <rPh sb="12" eb="13">
      <t>テン</t>
    </rPh>
    <rPh sb="14" eb="16">
      <t>コウニュウ</t>
    </rPh>
    <phoneticPr fontId="2"/>
  </si>
  <si>
    <t>（公社）日本水道協会</t>
    <rPh sb="1" eb="3">
      <t>コウシャ</t>
    </rPh>
    <rPh sb="4" eb="6">
      <t>ニホン</t>
    </rPh>
    <rPh sb="6" eb="8">
      <t>スイドウ</t>
    </rPh>
    <rPh sb="8" eb="10">
      <t>キョウカイ</t>
    </rPh>
    <phoneticPr fontId="2"/>
  </si>
  <si>
    <t>-</t>
    <phoneticPr fontId="2"/>
  </si>
  <si>
    <t>-</t>
    <phoneticPr fontId="2"/>
  </si>
  <si>
    <t>（公財）日本水道協会</t>
    <rPh sb="1" eb="3">
      <t>コウザイ</t>
    </rPh>
    <rPh sb="4" eb="6">
      <t>ニホン</t>
    </rPh>
    <rPh sb="6" eb="8">
      <t>スイドウ</t>
    </rPh>
    <rPh sb="8" eb="10">
      <t>キョウカイ</t>
    </rPh>
    <phoneticPr fontId="2"/>
  </si>
  <si>
    <t>（株）田中紙店</t>
    <rPh sb="3" eb="7">
      <t>タナカカミテン</t>
    </rPh>
    <phoneticPr fontId="2"/>
  </si>
  <si>
    <t>東日本電信電話（株）</t>
    <rPh sb="0" eb="1">
      <t>ヒガシ</t>
    </rPh>
    <rPh sb="1" eb="3">
      <t>ニホン</t>
    </rPh>
    <rPh sb="3" eb="5">
      <t>デンシン</t>
    </rPh>
    <rPh sb="5" eb="7">
      <t>デンワ</t>
    </rPh>
    <rPh sb="7" eb="10">
      <t>カブ</t>
    </rPh>
    <phoneticPr fontId="2"/>
  </si>
  <si>
    <t>ニッパ（株）</t>
    <phoneticPr fontId="2"/>
  </si>
  <si>
    <t>ケイティケイ（株）</t>
    <phoneticPr fontId="2"/>
  </si>
  <si>
    <t>志賀産業（株）</t>
    <rPh sb="0" eb="4">
      <t>シガサンギョウ</t>
    </rPh>
    <phoneticPr fontId="2"/>
  </si>
  <si>
    <t>（株）フルモト</t>
    <phoneticPr fontId="2"/>
  </si>
  <si>
    <t>（株）田中紙店</t>
    <rPh sb="3" eb="5">
      <t>タナカ</t>
    </rPh>
    <rPh sb="5" eb="6">
      <t>カミ</t>
    </rPh>
    <rPh sb="6" eb="7">
      <t>ミセ</t>
    </rPh>
    <phoneticPr fontId="2"/>
  </si>
  <si>
    <t>（株）ねずらむ</t>
    <phoneticPr fontId="2"/>
  </si>
  <si>
    <t>（株）セラビ</t>
    <phoneticPr fontId="2"/>
  </si>
  <si>
    <t>（株）トシダ</t>
    <phoneticPr fontId="2"/>
  </si>
  <si>
    <t>（株）富士薬品</t>
    <rPh sb="3" eb="7">
      <t>フジヤクヒン</t>
    </rPh>
    <phoneticPr fontId="2"/>
  </si>
  <si>
    <t>-</t>
    <phoneticPr fontId="2"/>
  </si>
  <si>
    <t>遠藤科学（株）平塚営業所</t>
    <rPh sb="0" eb="2">
      <t>エンドウ</t>
    </rPh>
    <rPh sb="2" eb="4">
      <t>カガク</t>
    </rPh>
    <rPh sb="7" eb="9">
      <t>ヒラツカ</t>
    </rPh>
    <rPh sb="9" eb="12">
      <t>エイギョウショ</t>
    </rPh>
    <phoneticPr fontId="2"/>
  </si>
  <si>
    <t>（株）ユニマットライフ厚木営業所</t>
    <rPh sb="11" eb="13">
      <t>アツギ</t>
    </rPh>
    <rPh sb="13" eb="16">
      <t>エイギョウショ</t>
    </rPh>
    <phoneticPr fontId="2"/>
  </si>
  <si>
    <t>（株）ヤマダ電機茅ヶ崎営業所</t>
    <rPh sb="6" eb="8">
      <t>デンキ</t>
    </rPh>
    <rPh sb="8" eb="11">
      <t>チガサキ</t>
    </rPh>
    <rPh sb="11" eb="14">
      <t>エイギョウショ</t>
    </rPh>
    <phoneticPr fontId="2"/>
  </si>
  <si>
    <t>（株）島忠ホームセンター茅ケ崎店</t>
    <rPh sb="3" eb="5">
      <t>シマチュウ</t>
    </rPh>
    <rPh sb="12" eb="16">
      <t>チガサキテン</t>
    </rPh>
    <phoneticPr fontId="2"/>
  </si>
  <si>
    <t>（株）ユニリビング　ユニディ湘南平塚店</t>
    <rPh sb="14" eb="16">
      <t>ショウナン</t>
    </rPh>
    <rPh sb="16" eb="18">
      <t>ヒラツカ</t>
    </rPh>
    <rPh sb="18" eb="19">
      <t>テン</t>
    </rPh>
    <phoneticPr fontId="2"/>
  </si>
  <si>
    <t>前澤給装工業（株）横浜営業所</t>
    <rPh sb="0" eb="2">
      <t>マエザワ</t>
    </rPh>
    <rPh sb="2" eb="4">
      <t>キュウソウ</t>
    </rPh>
    <rPh sb="4" eb="6">
      <t>コウギョウ</t>
    </rPh>
    <rPh sb="9" eb="11">
      <t>ヨコハマ</t>
    </rPh>
    <rPh sb="11" eb="14">
      <t>エイギョウショ</t>
    </rPh>
    <phoneticPr fontId="2"/>
  </si>
  <si>
    <t>（株）NSA</t>
    <phoneticPr fontId="2"/>
  </si>
  <si>
    <t>ニッパ（株）</t>
    <phoneticPr fontId="2"/>
  </si>
  <si>
    <t>（株）マイテックシステム</t>
    <phoneticPr fontId="2"/>
  </si>
  <si>
    <t>（株）ヒラノ</t>
    <phoneticPr fontId="2"/>
  </si>
  <si>
    <t>タイガー工業（株）</t>
    <phoneticPr fontId="2"/>
  </si>
  <si>
    <t>-</t>
    <phoneticPr fontId="11"/>
  </si>
  <si>
    <t>（株）セラビ</t>
    <phoneticPr fontId="2"/>
  </si>
  <si>
    <t>（株）ヒラノ</t>
    <phoneticPr fontId="2"/>
  </si>
  <si>
    <t>（株）ワークマン　平塚旭店</t>
    <phoneticPr fontId="2"/>
  </si>
  <si>
    <t>コーナン商事（株）</t>
    <rPh sb="4" eb="6">
      <t>ショウジ</t>
    </rPh>
    <rPh sb="6" eb="9">
      <t>カブ</t>
    </rPh>
    <phoneticPr fontId="2"/>
  </si>
  <si>
    <t>-</t>
    <phoneticPr fontId="2"/>
  </si>
  <si>
    <t>（株）欧文社</t>
    <phoneticPr fontId="2"/>
  </si>
  <si>
    <t>（株）欧文社</t>
    <phoneticPr fontId="2"/>
  </si>
  <si>
    <t>（株）カントー</t>
    <phoneticPr fontId="2"/>
  </si>
  <si>
    <t>（株）横浜ディエスジャパン</t>
    <phoneticPr fontId="2"/>
  </si>
  <si>
    <t>遠藤科学（株）</t>
    <phoneticPr fontId="2"/>
  </si>
  <si>
    <t>（株）横浜ディエスジャパン</t>
    <phoneticPr fontId="2"/>
  </si>
  <si>
    <t>（株）カントー</t>
    <phoneticPr fontId="2"/>
  </si>
  <si>
    <t>（株）欧文社</t>
    <phoneticPr fontId="2"/>
  </si>
  <si>
    <t>（株）欧文社</t>
    <phoneticPr fontId="2"/>
  </si>
  <si>
    <t>（株）沢井</t>
    <phoneticPr fontId="2"/>
  </si>
  <si>
    <t>（株）カントー</t>
    <phoneticPr fontId="2"/>
  </si>
  <si>
    <t>（公社）日本水道協会</t>
    <rPh sb="1" eb="3">
      <t>コウシャ</t>
    </rPh>
    <rPh sb="4" eb="6">
      <t>ニホン</t>
    </rPh>
    <rPh sb="6" eb="8">
      <t>スイドウ</t>
    </rPh>
    <rPh sb="8" eb="10">
      <t>キョウカイ</t>
    </rPh>
    <phoneticPr fontId="4"/>
  </si>
  <si>
    <t>（株）横浜ディエスジャパン厚木店</t>
    <rPh sb="0" eb="3">
      <t>カブ</t>
    </rPh>
    <rPh sb="3" eb="5">
      <t>ヨコハマ</t>
    </rPh>
    <rPh sb="13" eb="15">
      <t>アツギ</t>
    </rPh>
    <rPh sb="15" eb="16">
      <t>テン</t>
    </rPh>
    <phoneticPr fontId="4"/>
  </si>
  <si>
    <t>コーナン商事（株）</t>
    <rPh sb="4" eb="6">
      <t>ショウジ</t>
    </rPh>
    <phoneticPr fontId="4"/>
  </si>
  <si>
    <t>湘南和光純薬（株）</t>
    <rPh sb="0" eb="2">
      <t>ショウナン</t>
    </rPh>
    <rPh sb="2" eb="6">
      <t>ワコウジュンヤク</t>
    </rPh>
    <phoneticPr fontId="4"/>
  </si>
  <si>
    <t>フジテコム（株）東京支店</t>
    <rPh sb="8" eb="12">
      <t>トウキョウシテン</t>
    </rPh>
    <phoneticPr fontId="4"/>
  </si>
  <si>
    <t>前澤給装工業（株）横浜営業所</t>
    <rPh sb="0" eb="4">
      <t>マエザワキュウソウ</t>
    </rPh>
    <rPh sb="4" eb="6">
      <t>コウギョウ</t>
    </rPh>
    <rPh sb="9" eb="14">
      <t>ヨコハマエイギョウショ</t>
    </rPh>
    <phoneticPr fontId="2"/>
  </si>
  <si>
    <t>ニッパ（株）</t>
    <phoneticPr fontId="2"/>
  </si>
  <si>
    <t>相日防災（株）</t>
    <rPh sb="0" eb="4">
      <t>ソウジツボウサイ</t>
    </rPh>
    <phoneticPr fontId="2"/>
  </si>
  <si>
    <t>（株）ビーバートザン　厚木店</t>
    <rPh sb="11" eb="13">
      <t>アツギ</t>
    </rPh>
    <rPh sb="13" eb="14">
      <t>テン</t>
    </rPh>
    <phoneticPr fontId="2"/>
  </si>
  <si>
    <t>（一財）建設物価調査会</t>
    <rPh sb="1" eb="2">
      <t>イチ</t>
    </rPh>
    <rPh sb="4" eb="6">
      <t>ケンセツ</t>
    </rPh>
    <rPh sb="6" eb="8">
      <t>ブッカ</t>
    </rPh>
    <rPh sb="8" eb="11">
      <t>チョウサカイ</t>
    </rPh>
    <phoneticPr fontId="2"/>
  </si>
  <si>
    <t>電気・共同</t>
    <rPh sb="0" eb="2">
      <t>デンキ</t>
    </rPh>
    <rPh sb="3" eb="5">
      <t>キョウドウ</t>
    </rPh>
    <phoneticPr fontId="2"/>
  </si>
  <si>
    <t>相模川水系ダム管理事務所</t>
    <rPh sb="0" eb="12">
      <t>サガ</t>
    </rPh>
    <phoneticPr fontId="2"/>
  </si>
  <si>
    <t>00292</t>
  </si>
  <si>
    <t xml:space="preserve">折畳式ペーパーキャップの調達について                                                                                    </t>
  </si>
  <si>
    <t>00297</t>
  </si>
  <si>
    <t xml:space="preserve">セイフティブロックの調達について                                                                                        </t>
  </si>
  <si>
    <t>00316</t>
  </si>
  <si>
    <t xml:space="preserve">常備薬の調達について                                                                                                    </t>
  </si>
  <si>
    <t>（有）宮之前薬局</t>
  </si>
  <si>
    <t>00331</t>
  </si>
  <si>
    <t xml:space="preserve">事務用品の調達について                                                                                                  </t>
  </si>
  <si>
    <t>福文堂</t>
  </si>
  <si>
    <t>00334</t>
  </si>
  <si>
    <t xml:space="preserve">南京錠ほか調達について                                                                                                  </t>
  </si>
  <si>
    <t>大黒屋金物店</t>
  </si>
  <si>
    <t>00342</t>
  </si>
  <si>
    <t xml:space="preserve">蛍光灯、電池の調達について                                                                                              </t>
  </si>
  <si>
    <t>（株）昌電社</t>
  </si>
  <si>
    <t>00401</t>
  </si>
  <si>
    <t xml:space="preserve">蛍光ペンほかの調達について                                                                                              </t>
  </si>
  <si>
    <t>（株）ミリオン事務機器</t>
  </si>
  <si>
    <t>00413</t>
  </si>
  <si>
    <t xml:space="preserve">トイレットペーパーの調達について                                                                                        </t>
  </si>
  <si>
    <t>ニッパ（株）</t>
  </si>
  <si>
    <t>00417</t>
  </si>
  <si>
    <t xml:space="preserve">メガホン用電池ケースの調達について                                                                                      </t>
  </si>
  <si>
    <t>(有)南豆無線電機</t>
  </si>
  <si>
    <t>00419</t>
  </si>
  <si>
    <t xml:space="preserve">リチウムイオンバッテリーほかの調達について                                                                              </t>
  </si>
  <si>
    <t>（有）西村電気</t>
  </si>
  <si>
    <t>00424</t>
  </si>
  <si>
    <t xml:space="preserve">収入印紙の調達について                                                                                                  </t>
  </si>
  <si>
    <t>相模川水系ダム管理事務所　前渡金受領者</t>
  </si>
  <si>
    <t>00429</t>
  </si>
  <si>
    <t xml:space="preserve">布団の調達について                                                                                                      </t>
  </si>
  <si>
    <t>ふとんショップ　えぐち</t>
  </si>
  <si>
    <t>00430</t>
  </si>
  <si>
    <t xml:space="preserve">トラロープほかの調達について                                                                                            </t>
  </si>
  <si>
    <t>モミジヤ金物店</t>
  </si>
  <si>
    <t>00431</t>
  </si>
  <si>
    <t xml:space="preserve">ヘッドライト及びふとん乾燥機の調達について                                                                              </t>
  </si>
  <si>
    <t>（株）井村電気商会</t>
  </si>
  <si>
    <t>00435</t>
  </si>
  <si>
    <t xml:space="preserve">つばさ付きヘルメットほかの調達について                                                                                  </t>
  </si>
  <si>
    <t>（有）市川金物店</t>
  </si>
  <si>
    <t>00437</t>
  </si>
  <si>
    <t xml:space="preserve">高低圧用検電器ほかの調達について                                                                                        </t>
  </si>
  <si>
    <t xml:space="preserve">デスクサイドワゴンの調達について                                                                                        </t>
  </si>
  <si>
    <t>ミドリ安全（株）大和支店相模原営業所</t>
    <phoneticPr fontId="2"/>
  </si>
  <si>
    <t>（株）関東小池</t>
    <phoneticPr fontId="2"/>
  </si>
  <si>
    <t>-</t>
    <phoneticPr fontId="2"/>
  </si>
  <si>
    <t>00460</t>
    <phoneticPr fontId="2"/>
  </si>
  <si>
    <t>海老名水道営業所</t>
    <rPh sb="0" eb="8">
      <t>エビナ</t>
    </rPh>
    <phoneticPr fontId="2"/>
  </si>
  <si>
    <t>前澤給装工業（株）横浜営業所</t>
  </si>
  <si>
    <t>（有）あい</t>
  </si>
  <si>
    <t>00121</t>
    <phoneticPr fontId="4"/>
  </si>
  <si>
    <t>00119</t>
    <phoneticPr fontId="2"/>
  </si>
  <si>
    <t>00135</t>
    <phoneticPr fontId="2"/>
  </si>
  <si>
    <t>00115</t>
    <phoneticPr fontId="2"/>
  </si>
  <si>
    <t>00123</t>
    <phoneticPr fontId="2"/>
  </si>
  <si>
    <t>00144</t>
    <phoneticPr fontId="2"/>
  </si>
  <si>
    <t>00125</t>
    <phoneticPr fontId="2"/>
  </si>
  <si>
    <t>00124</t>
    <phoneticPr fontId="2"/>
  </si>
  <si>
    <t>インクカートリッジの購入</t>
    <phoneticPr fontId="2"/>
  </si>
  <si>
    <t>カラースティックのりほか４点の購入</t>
    <phoneticPr fontId="2"/>
  </si>
  <si>
    <t>ロール紙の購入</t>
    <phoneticPr fontId="2"/>
  </si>
  <si>
    <t>複写機用再生紙の購入</t>
    <phoneticPr fontId="2"/>
  </si>
  <si>
    <t>養生テープほか５点の購入</t>
    <phoneticPr fontId="2"/>
  </si>
  <si>
    <t>輪ゴムほか３点の購入</t>
    <phoneticPr fontId="2"/>
  </si>
  <si>
    <t>バックモニター及びバックカメラ等の購入</t>
    <phoneticPr fontId="2"/>
  </si>
  <si>
    <t>ペンライトほか２点の購入</t>
    <phoneticPr fontId="2"/>
  </si>
  <si>
    <t>逆止弁の購入</t>
    <phoneticPr fontId="2"/>
  </si>
  <si>
    <t>湿布ほか３点の購入</t>
    <phoneticPr fontId="2"/>
  </si>
  <si>
    <t>-</t>
    <phoneticPr fontId="2"/>
  </si>
  <si>
    <t>（有）オガワ</t>
    <phoneticPr fontId="2"/>
  </si>
  <si>
    <t>（株）ヒライヤ</t>
    <phoneticPr fontId="2"/>
  </si>
  <si>
    <t>（株）ミヤダイ中央社</t>
    <phoneticPr fontId="2"/>
  </si>
  <si>
    <t>（株）湘南イエローハット　綾瀬店</t>
    <phoneticPr fontId="2"/>
  </si>
  <si>
    <t>（株）ＬＩＸＩＬビバ  綾瀬店</t>
    <phoneticPr fontId="2"/>
  </si>
  <si>
    <t>谷ケ原浄水場</t>
    <rPh sb="0" eb="3">
      <t>タニガハラ</t>
    </rPh>
    <rPh sb="3" eb="6">
      <t>ジョウスイジョウ</t>
    </rPh>
    <phoneticPr fontId="2"/>
  </si>
  <si>
    <t>椅子ほか１４品の購入</t>
    <rPh sb="0" eb="2">
      <t>イス</t>
    </rPh>
    <rPh sb="6" eb="7">
      <t>シナ</t>
    </rPh>
    <rPh sb="8" eb="10">
      <t>コウニュウ</t>
    </rPh>
    <phoneticPr fontId="2"/>
  </si>
  <si>
    <t>（株）ミリオン事務機器</t>
    <rPh sb="0" eb="3">
      <t>カブ</t>
    </rPh>
    <rPh sb="7" eb="9">
      <t>ジム</t>
    </rPh>
    <rPh sb="9" eb="11">
      <t>キキ</t>
    </rPh>
    <phoneticPr fontId="2"/>
  </si>
  <si>
    <t>00233</t>
    <phoneticPr fontId="2"/>
  </si>
  <si>
    <t>水質消耗品　ミニスターラーほか９品の購入</t>
    <rPh sb="0" eb="2">
      <t>スイシツ</t>
    </rPh>
    <rPh sb="2" eb="4">
      <t>ショウモウ</t>
    </rPh>
    <rPh sb="4" eb="5">
      <t>ヒン</t>
    </rPh>
    <rPh sb="16" eb="17">
      <t>ヒン</t>
    </rPh>
    <rPh sb="18" eb="20">
      <t>コウニュウ</t>
    </rPh>
    <phoneticPr fontId="2"/>
  </si>
  <si>
    <t>00244</t>
    <phoneticPr fontId="2"/>
  </si>
  <si>
    <t>両面テープの購入</t>
    <rPh sb="0" eb="2">
      <t>リョウメン</t>
    </rPh>
    <rPh sb="6" eb="8">
      <t>コウニュウ</t>
    </rPh>
    <phoneticPr fontId="2"/>
  </si>
  <si>
    <t>（株）カインズ</t>
    <rPh sb="0" eb="3">
      <t>カブ</t>
    </rPh>
    <phoneticPr fontId="2"/>
  </si>
  <si>
    <t>水質消耗品　メンブレンフィルターほか４品の購入</t>
    <rPh sb="0" eb="2">
      <t>スイシツ</t>
    </rPh>
    <rPh sb="2" eb="4">
      <t>ショウモウ</t>
    </rPh>
    <rPh sb="4" eb="5">
      <t>ヒン</t>
    </rPh>
    <rPh sb="19" eb="20">
      <t>シナ</t>
    </rPh>
    <rPh sb="21" eb="23">
      <t>コウニュウ</t>
    </rPh>
    <phoneticPr fontId="2"/>
  </si>
  <si>
    <t>00256</t>
    <phoneticPr fontId="2"/>
  </si>
  <si>
    <t>ニッケル水素電池の購入</t>
    <rPh sb="4" eb="6">
      <t>スイソ</t>
    </rPh>
    <rPh sb="6" eb="8">
      <t>デンチ</t>
    </rPh>
    <rPh sb="9" eb="11">
      <t>コウニュウ</t>
    </rPh>
    <phoneticPr fontId="2"/>
  </si>
  <si>
    <t>プリンター用トナー３点の購入</t>
    <rPh sb="5" eb="6">
      <t>ヨウ</t>
    </rPh>
    <rPh sb="10" eb="11">
      <t>テン</t>
    </rPh>
    <rPh sb="12" eb="14">
      <t>コウニュウ</t>
    </rPh>
    <phoneticPr fontId="2"/>
  </si>
  <si>
    <t>(株)ワイソリューション</t>
    <rPh sb="0" eb="3">
      <t>カブ</t>
    </rPh>
    <phoneticPr fontId="2"/>
  </si>
  <si>
    <t>高枝鋸ほか２品の購入</t>
    <rPh sb="0" eb="2">
      <t>タカエダ</t>
    </rPh>
    <rPh sb="2" eb="3">
      <t>ノコギリ</t>
    </rPh>
    <rPh sb="6" eb="7">
      <t>ヒン</t>
    </rPh>
    <rPh sb="8" eb="10">
      <t>コウニュウ</t>
    </rPh>
    <phoneticPr fontId="2"/>
  </si>
  <si>
    <t>00280</t>
    <phoneticPr fontId="2"/>
  </si>
  <si>
    <t>ゴム印ほか４点の購入</t>
    <rPh sb="2" eb="3">
      <t>イン</t>
    </rPh>
    <rPh sb="6" eb="7">
      <t>テン</t>
    </rPh>
    <rPh sb="8" eb="10">
      <t>コウニュウ</t>
    </rPh>
    <phoneticPr fontId="2"/>
  </si>
  <si>
    <t>00294</t>
    <phoneticPr fontId="2"/>
  </si>
  <si>
    <t>microsdカード（ドライブレコーダー用）の購入</t>
    <rPh sb="20" eb="21">
      <t>ヨウ</t>
    </rPh>
    <rPh sb="23" eb="25">
      <t>コウニュウ</t>
    </rPh>
    <phoneticPr fontId="2"/>
  </si>
  <si>
    <t>00321</t>
    <phoneticPr fontId="2"/>
  </si>
  <si>
    <t>トルネードほか11点の購入</t>
    <rPh sb="9" eb="10">
      <t>テン</t>
    </rPh>
    <rPh sb="11" eb="13">
      <t>コウニュウ</t>
    </rPh>
    <phoneticPr fontId="2"/>
  </si>
  <si>
    <t>トナー２点の購入</t>
    <rPh sb="4" eb="5">
      <t>テン</t>
    </rPh>
    <rPh sb="6" eb="8">
      <t>コウニュウ</t>
    </rPh>
    <phoneticPr fontId="2"/>
  </si>
  <si>
    <t>00335</t>
    <phoneticPr fontId="2"/>
  </si>
  <si>
    <t>蛍光灯の購入</t>
    <rPh sb="0" eb="3">
      <t>ケイコウトウ</t>
    </rPh>
    <rPh sb="4" eb="6">
      <t>コウニュウ</t>
    </rPh>
    <phoneticPr fontId="2"/>
  </si>
  <si>
    <t>2017年度制定　コンクリート標準示方書（設計編）の購入</t>
    <rPh sb="4" eb="5">
      <t>ネン</t>
    </rPh>
    <rPh sb="5" eb="6">
      <t>ド</t>
    </rPh>
    <rPh sb="6" eb="8">
      <t>セイテイ</t>
    </rPh>
    <rPh sb="15" eb="17">
      <t>ヒョウジュン</t>
    </rPh>
    <rPh sb="17" eb="18">
      <t>シメ</t>
    </rPh>
    <rPh sb="21" eb="23">
      <t>セッケイ</t>
    </rPh>
    <rPh sb="23" eb="24">
      <t>ヘン</t>
    </rPh>
    <rPh sb="26" eb="28">
      <t>コウニュウ</t>
    </rPh>
    <phoneticPr fontId="2"/>
  </si>
  <si>
    <t>00339</t>
    <phoneticPr fontId="2"/>
  </si>
  <si>
    <t>平成30年度改訂版水道事業実務必携（付・工事歩掛表）の購入</t>
    <rPh sb="0" eb="2">
      <t>ヘイセイ</t>
    </rPh>
    <rPh sb="4" eb="5">
      <t>ネン</t>
    </rPh>
    <rPh sb="5" eb="6">
      <t>ド</t>
    </rPh>
    <rPh sb="6" eb="9">
      <t>カイテイバン</t>
    </rPh>
    <rPh sb="9" eb="11">
      <t>スイドウ</t>
    </rPh>
    <rPh sb="11" eb="13">
      <t>ジギョウ</t>
    </rPh>
    <rPh sb="13" eb="15">
      <t>ジツム</t>
    </rPh>
    <rPh sb="15" eb="17">
      <t>ヒッケイ</t>
    </rPh>
    <rPh sb="18" eb="19">
      <t>ツキ</t>
    </rPh>
    <rPh sb="20" eb="22">
      <t>コウジ</t>
    </rPh>
    <rPh sb="22" eb="24">
      <t>ブガカリ</t>
    </rPh>
    <rPh sb="24" eb="25">
      <t>ヒョウ</t>
    </rPh>
    <rPh sb="27" eb="29">
      <t>コウニュウ</t>
    </rPh>
    <phoneticPr fontId="2"/>
  </si>
  <si>
    <t>00340</t>
    <phoneticPr fontId="2"/>
  </si>
  <si>
    <t>（株）カインズ</t>
    <phoneticPr fontId="2"/>
  </si>
  <si>
    <t>-</t>
    <phoneticPr fontId="2"/>
  </si>
  <si>
    <t>（有）本田電気商会</t>
    <rPh sb="3" eb="9">
      <t>ホンダデンキショウカイ</t>
    </rPh>
    <phoneticPr fontId="2"/>
  </si>
  <si>
    <t>東京官書普及（株）</t>
    <rPh sb="0" eb="2">
      <t>トウキョウ</t>
    </rPh>
    <rPh sb="2" eb="3">
      <t>カン</t>
    </rPh>
    <rPh sb="3" eb="4">
      <t>カ</t>
    </rPh>
    <rPh sb="4" eb="6">
      <t>フキュウ</t>
    </rPh>
    <phoneticPr fontId="2"/>
  </si>
  <si>
    <t>相模川発電管理事務所</t>
    <rPh sb="0" eb="2">
      <t>サガミ</t>
    </rPh>
    <rPh sb="2" eb="3">
      <t>ガワ</t>
    </rPh>
    <rPh sb="3" eb="5">
      <t>ハツデン</t>
    </rPh>
    <rPh sb="5" eb="7">
      <t>カンリ</t>
    </rPh>
    <rPh sb="7" eb="9">
      <t>ジム</t>
    </rPh>
    <rPh sb="9" eb="10">
      <t>ショ</t>
    </rPh>
    <phoneticPr fontId="2"/>
  </si>
  <si>
    <t>転落防止ネット</t>
    <rPh sb="0" eb="4">
      <t>テンラクボウシ</t>
    </rPh>
    <phoneticPr fontId="2"/>
  </si>
  <si>
    <t>合鍵</t>
    <rPh sb="0" eb="2">
      <t>アイカギ</t>
    </rPh>
    <phoneticPr fontId="2"/>
  </si>
  <si>
    <t>スベラーズほか</t>
  </si>
  <si>
    <t>モミジヤ金物店</t>
    <rPh sb="4" eb="7">
      <t>カナモノテン</t>
    </rPh>
    <phoneticPr fontId="2"/>
  </si>
  <si>
    <t>キングファイルほかの購入</t>
    <rPh sb="10" eb="12">
      <t>コウニュウ</t>
    </rPh>
    <phoneticPr fontId="2"/>
  </si>
  <si>
    <t>マット紙ほか</t>
    <rPh sb="3" eb="4">
      <t>カミ</t>
    </rPh>
    <phoneticPr fontId="2"/>
  </si>
  <si>
    <t>モリブデングリースほか</t>
  </si>
  <si>
    <t>セロテープほか</t>
  </si>
  <si>
    <t>総制トナー</t>
    <rPh sb="0" eb="2">
      <t>ソウセイ</t>
    </rPh>
    <phoneticPr fontId="2"/>
  </si>
  <si>
    <t>FAX用キャスター</t>
    <rPh sb="3" eb="4">
      <t>ヨウ</t>
    </rPh>
    <phoneticPr fontId="2"/>
  </si>
  <si>
    <t>蛍光灯</t>
    <rPh sb="0" eb="3">
      <t>ケイコウトウ</t>
    </rPh>
    <phoneticPr fontId="2"/>
  </si>
  <si>
    <t>コピー用紙ほか</t>
    <rPh sb="3" eb="5">
      <t>ヨウシ</t>
    </rPh>
    <phoneticPr fontId="2"/>
  </si>
  <si>
    <t>福文堂</t>
    <rPh sb="0" eb="3">
      <t>フクブンドウ</t>
    </rPh>
    <phoneticPr fontId="2"/>
  </si>
  <si>
    <t>シリカゲルほか</t>
  </si>
  <si>
    <t>FAX用トナー</t>
    <rPh sb="3" eb="4">
      <t>ヨウ</t>
    </rPh>
    <phoneticPr fontId="2"/>
  </si>
  <si>
    <t>ゴム手袋ほか</t>
    <rPh sb="2" eb="4">
      <t>テブクロ</t>
    </rPh>
    <phoneticPr fontId="2"/>
  </si>
  <si>
    <t>シリコーンオイルほか</t>
  </si>
  <si>
    <t>コイン型リチウムイオン電池ほか</t>
    <rPh sb="3" eb="4">
      <t>ガタ</t>
    </rPh>
    <rPh sb="11" eb="13">
      <t>デンチ</t>
    </rPh>
    <phoneticPr fontId="2"/>
  </si>
  <si>
    <t>中村電気商会</t>
    <rPh sb="0" eb="6">
      <t>ナカムラデンキショウカイ</t>
    </rPh>
    <phoneticPr fontId="2"/>
  </si>
  <si>
    <t>スプリングワッシャーほか</t>
  </si>
  <si>
    <t>UVシルバーシートほか</t>
  </si>
  <si>
    <t>愛川ロールフィルター</t>
    <rPh sb="0" eb="2">
      <t>アイカワ</t>
    </rPh>
    <phoneticPr fontId="2"/>
  </si>
  <si>
    <t>エンジンオイル</t>
  </si>
  <si>
    <t>両口ラチェットレンチ</t>
    <rPh sb="0" eb="1">
      <t>リョウ</t>
    </rPh>
    <rPh sb="1" eb="2">
      <t>クチ</t>
    </rPh>
    <phoneticPr fontId="2"/>
  </si>
  <si>
    <t>カラートナー</t>
  </si>
  <si>
    <t>LED蛍光灯</t>
    <rPh sb="3" eb="6">
      <t>ケイコウトウ</t>
    </rPh>
    <phoneticPr fontId="2"/>
  </si>
  <si>
    <t>電力課ロールフィルター</t>
  </si>
  <si>
    <t>静電浄油機用コレクター</t>
    <rPh sb="0" eb="5">
      <t>セイデンジョウユキ</t>
    </rPh>
    <rPh sb="5" eb="6">
      <t>ヨウ</t>
    </rPh>
    <phoneticPr fontId="2"/>
  </si>
  <si>
    <t>Hf蛍光灯ほか</t>
    <rPh sb="2" eb="5">
      <t>ケイコウトウ</t>
    </rPh>
    <phoneticPr fontId="2"/>
  </si>
  <si>
    <t>配線用遮断器ほか</t>
    <rPh sb="0" eb="3">
      <t>ハイセンヨウ</t>
    </rPh>
    <rPh sb="3" eb="6">
      <t>シャダンキ</t>
    </rPh>
    <phoneticPr fontId="2"/>
  </si>
  <si>
    <t>00170</t>
    <phoneticPr fontId="2"/>
  </si>
  <si>
    <t>00171</t>
    <phoneticPr fontId="2"/>
  </si>
  <si>
    <t>00172</t>
    <phoneticPr fontId="2"/>
  </si>
  <si>
    <t>00182</t>
    <phoneticPr fontId="2"/>
  </si>
  <si>
    <t>00184</t>
    <phoneticPr fontId="2"/>
  </si>
  <si>
    <t>00185</t>
    <phoneticPr fontId="2"/>
  </si>
  <si>
    <t>00187</t>
    <phoneticPr fontId="2"/>
  </si>
  <si>
    <t>00192</t>
    <phoneticPr fontId="2"/>
  </si>
  <si>
    <t>00194</t>
    <phoneticPr fontId="2"/>
  </si>
  <si>
    <t>00196</t>
    <phoneticPr fontId="2"/>
  </si>
  <si>
    <t>00204</t>
    <phoneticPr fontId="2"/>
  </si>
  <si>
    <t>00215</t>
    <phoneticPr fontId="2"/>
  </si>
  <si>
    <t>00217</t>
    <phoneticPr fontId="2"/>
  </si>
  <si>
    <t>00218</t>
    <phoneticPr fontId="2"/>
  </si>
  <si>
    <t>00227</t>
    <phoneticPr fontId="2"/>
  </si>
  <si>
    <t>00229</t>
    <phoneticPr fontId="2"/>
  </si>
  <si>
    <t>00232</t>
    <phoneticPr fontId="2"/>
  </si>
  <si>
    <t>00236</t>
    <phoneticPr fontId="2"/>
  </si>
  <si>
    <t>00237</t>
    <phoneticPr fontId="2"/>
  </si>
  <si>
    <t>00238</t>
    <phoneticPr fontId="2"/>
  </si>
  <si>
    <t>00239</t>
    <phoneticPr fontId="2"/>
  </si>
  <si>
    <t>00241</t>
    <phoneticPr fontId="2"/>
  </si>
  <si>
    <t>00242</t>
    <phoneticPr fontId="2"/>
  </si>
  <si>
    <t>00244</t>
    <phoneticPr fontId="2"/>
  </si>
  <si>
    <t>00247</t>
    <phoneticPr fontId="2"/>
  </si>
  <si>
    <t>00248</t>
    <phoneticPr fontId="2"/>
  </si>
  <si>
    <t>00257</t>
    <phoneticPr fontId="2"/>
  </si>
  <si>
    <t>（株）力金物店</t>
    <rPh sb="3" eb="4">
      <t>チカラ</t>
    </rPh>
    <rPh sb="4" eb="7">
      <t>カナモノテン</t>
    </rPh>
    <phoneticPr fontId="2"/>
  </si>
  <si>
    <t>（株）文盛堂</t>
    <rPh sb="3" eb="6">
      <t>ブンセイドウ</t>
    </rPh>
    <phoneticPr fontId="2"/>
  </si>
  <si>
    <t>（株）ジムオール</t>
    <phoneticPr fontId="2"/>
  </si>
  <si>
    <t>（株）コジマビックカメラ</t>
    <phoneticPr fontId="2"/>
  </si>
  <si>
    <t>（株）河本総合防災</t>
    <rPh sb="3" eb="5">
      <t>カワモト</t>
    </rPh>
    <rPh sb="5" eb="7">
      <t>ソウゴウ</t>
    </rPh>
    <rPh sb="7" eb="9">
      <t>ボウサイ</t>
    </rPh>
    <phoneticPr fontId="2"/>
  </si>
  <si>
    <t>（株）力金物店</t>
    <rPh sb="3" eb="4">
      <t>チカラ</t>
    </rPh>
    <rPh sb="4" eb="6">
      <t>カナモノ</t>
    </rPh>
    <rPh sb="6" eb="7">
      <t>テン</t>
    </rPh>
    <phoneticPr fontId="2"/>
  </si>
  <si>
    <t>（株）江成屋</t>
    <rPh sb="3" eb="5">
      <t>エナリ</t>
    </rPh>
    <rPh sb="5" eb="6">
      <t>ヤ</t>
    </rPh>
    <phoneticPr fontId="2"/>
  </si>
  <si>
    <t>（株）ミリオン事務機器</t>
    <rPh sb="7" eb="9">
      <t>ジム</t>
    </rPh>
    <rPh sb="9" eb="11">
      <t>キキ</t>
    </rPh>
    <phoneticPr fontId="2"/>
  </si>
  <si>
    <t>（有）公栄</t>
    <rPh sb="0" eb="3">
      <t>ユウ</t>
    </rPh>
    <rPh sb="3" eb="4">
      <t>コウ</t>
    </rPh>
    <rPh sb="4" eb="5">
      <t>サカエ</t>
    </rPh>
    <phoneticPr fontId="2"/>
  </si>
  <si>
    <t>（有）光屋金物店</t>
    <rPh sb="3" eb="4">
      <t>ヒカリ</t>
    </rPh>
    <rPh sb="4" eb="5">
      <t>ヤ</t>
    </rPh>
    <rPh sb="5" eb="7">
      <t>カナモノ</t>
    </rPh>
    <rPh sb="7" eb="8">
      <t>テン</t>
    </rPh>
    <phoneticPr fontId="2"/>
  </si>
  <si>
    <t>（有）洋文堂</t>
    <rPh sb="3" eb="5">
      <t>ヨウブン</t>
    </rPh>
    <rPh sb="5" eb="6">
      <t>ドウ</t>
    </rPh>
    <phoneticPr fontId="2"/>
  </si>
  <si>
    <t>（有）細谷商店</t>
    <rPh sb="3" eb="5">
      <t>ホソヤ</t>
    </rPh>
    <rPh sb="5" eb="7">
      <t>ショウテン</t>
    </rPh>
    <phoneticPr fontId="2"/>
  </si>
  <si>
    <t>（有）光屋金物店</t>
    <rPh sb="3" eb="5">
      <t>ヒカリヤ</t>
    </rPh>
    <rPh sb="5" eb="8">
      <t>カナモノテン</t>
    </rPh>
    <phoneticPr fontId="2"/>
  </si>
  <si>
    <t>（有）本田電気商会</t>
    <rPh sb="3" eb="5">
      <t>ホンダ</t>
    </rPh>
    <rPh sb="5" eb="7">
      <t>デンキ</t>
    </rPh>
    <rPh sb="7" eb="9">
      <t>ショウカイ</t>
    </rPh>
    <phoneticPr fontId="2"/>
  </si>
  <si>
    <t>（有）アベコー</t>
    <phoneticPr fontId="2"/>
  </si>
  <si>
    <t>（有）西村電気</t>
    <rPh sb="3" eb="5">
      <t>ニシムラ</t>
    </rPh>
    <rPh sb="5" eb="7">
      <t>デンキ</t>
    </rPh>
    <phoneticPr fontId="2"/>
  </si>
  <si>
    <t>リーズナブル（有）</t>
    <phoneticPr fontId="2"/>
  </si>
  <si>
    <t>プライムダイレクト（株）</t>
    <phoneticPr fontId="2"/>
  </si>
  <si>
    <t>富士ｾﾞﾛｯｸｽ（株）</t>
    <rPh sb="0" eb="2">
      <t>フジ</t>
    </rPh>
    <phoneticPr fontId="2"/>
  </si>
  <si>
    <t>立石フィルター（株）</t>
    <rPh sb="0" eb="2">
      <t>タテイシ</t>
    </rPh>
    <phoneticPr fontId="2"/>
  </si>
  <si>
    <t>東京産業（株）</t>
    <rPh sb="0" eb="2">
      <t>トウキョウ</t>
    </rPh>
    <rPh sb="2" eb="4">
      <t>サンギョウ</t>
    </rPh>
    <phoneticPr fontId="2"/>
  </si>
  <si>
    <t>（株）進和テック</t>
    <rPh sb="3" eb="5">
      <t>シンワ</t>
    </rPh>
    <phoneticPr fontId="2"/>
  </si>
  <si>
    <t>ミニケムラー</t>
    <phoneticPr fontId="2"/>
  </si>
  <si>
    <t>相模原南水道営業所</t>
    <rPh sb="0" eb="9">
      <t>サ</t>
    </rPh>
    <phoneticPr fontId="2"/>
  </si>
  <si>
    <t>消耗器材購入費（残留塩素計）</t>
    <rPh sb="0" eb="2">
      <t>ショウモウ</t>
    </rPh>
    <rPh sb="2" eb="4">
      <t>キザイ</t>
    </rPh>
    <rPh sb="4" eb="7">
      <t>コウニュウヒ</t>
    </rPh>
    <rPh sb="8" eb="10">
      <t>ザンリュウ</t>
    </rPh>
    <rPh sb="10" eb="12">
      <t>エンソ</t>
    </rPh>
    <rPh sb="12" eb="13">
      <t>ケイ</t>
    </rPh>
    <phoneticPr fontId="2"/>
  </si>
  <si>
    <t>図書購入</t>
    <rPh sb="0" eb="2">
      <t>トショ</t>
    </rPh>
    <rPh sb="2" eb="4">
      <t>コウニュウ</t>
    </rPh>
    <phoneticPr fontId="2"/>
  </si>
  <si>
    <t>消耗器材購入費（プリントヘッド）</t>
    <rPh sb="0" eb="2">
      <t>ショウモウ</t>
    </rPh>
    <rPh sb="2" eb="4">
      <t>キザイ</t>
    </rPh>
    <rPh sb="4" eb="7">
      <t>コウニュウヒ</t>
    </rPh>
    <phoneticPr fontId="2"/>
  </si>
  <si>
    <t>（株）洋文堂</t>
    <rPh sb="0" eb="3">
      <t>カブ</t>
    </rPh>
    <rPh sb="3" eb="4">
      <t>ヨウ</t>
    </rPh>
    <rPh sb="4" eb="5">
      <t>ブン</t>
    </rPh>
    <rPh sb="5" eb="6">
      <t>ドウ</t>
    </rPh>
    <phoneticPr fontId="2"/>
  </si>
  <si>
    <t>消耗器材購入費（A4コピー用紙等購入）</t>
    <rPh sb="0" eb="2">
      <t>ショウモウ</t>
    </rPh>
    <rPh sb="2" eb="4">
      <t>キザイ</t>
    </rPh>
    <rPh sb="4" eb="7">
      <t>コウニュウヒ</t>
    </rPh>
    <rPh sb="13" eb="15">
      <t>ヨウシ</t>
    </rPh>
    <rPh sb="15" eb="16">
      <t>トウ</t>
    </rPh>
    <rPh sb="16" eb="18">
      <t>コウニュウ</t>
    </rPh>
    <phoneticPr fontId="2"/>
  </si>
  <si>
    <t>（株）ねずらむ</t>
    <rPh sb="0" eb="3">
      <t>カブ</t>
    </rPh>
    <phoneticPr fontId="2"/>
  </si>
  <si>
    <t>消耗器材購入費（トナー購入）</t>
    <rPh sb="0" eb="2">
      <t>ショウモウ</t>
    </rPh>
    <rPh sb="2" eb="4">
      <t>キザイ</t>
    </rPh>
    <rPh sb="4" eb="7">
      <t>コウニュウヒ</t>
    </rPh>
    <rPh sb="11" eb="13">
      <t>コウニュウ</t>
    </rPh>
    <phoneticPr fontId="2"/>
  </si>
  <si>
    <t>リーズナブル（有）</t>
    <rPh sb="6" eb="9">
      <t>ユウ</t>
    </rPh>
    <phoneticPr fontId="2"/>
  </si>
  <si>
    <t>ドライブレコーダー等の購入</t>
    <rPh sb="9" eb="10">
      <t>トウ</t>
    </rPh>
    <rPh sb="11" eb="13">
      <t>コウニュウ</t>
    </rPh>
    <phoneticPr fontId="2"/>
  </si>
  <si>
    <t>（株）ヤマダ電機</t>
    <rPh sb="0" eb="3">
      <t>カブ</t>
    </rPh>
    <rPh sb="6" eb="8">
      <t>デンキ</t>
    </rPh>
    <phoneticPr fontId="2"/>
  </si>
  <si>
    <t>文具類購入</t>
    <rPh sb="0" eb="2">
      <t>ブング</t>
    </rPh>
    <rPh sb="2" eb="3">
      <t>ルイ</t>
    </rPh>
    <rPh sb="3" eb="5">
      <t>コウニュウ</t>
    </rPh>
    <phoneticPr fontId="2"/>
  </si>
  <si>
    <t>00108</t>
    <phoneticPr fontId="2"/>
  </si>
  <si>
    <t>00117</t>
    <phoneticPr fontId="2"/>
  </si>
  <si>
    <t>00126</t>
    <phoneticPr fontId="2"/>
  </si>
  <si>
    <t>00129</t>
    <phoneticPr fontId="2"/>
  </si>
  <si>
    <t>-</t>
    <phoneticPr fontId="2"/>
  </si>
  <si>
    <t>資金・共同</t>
    <rPh sb="0" eb="2">
      <t>シキン</t>
    </rPh>
    <rPh sb="3" eb="5">
      <t>キョウドウ</t>
    </rPh>
    <phoneticPr fontId="2"/>
  </si>
  <si>
    <t>マネジメントチェアほかの購入</t>
    <phoneticPr fontId="2"/>
  </si>
  <si>
    <t>水道</t>
    <rPh sb="0" eb="2">
      <t>スイドウ</t>
    </rPh>
    <phoneticPr fontId="2"/>
  </si>
  <si>
    <t>資金</t>
    <rPh sb="0" eb="2">
      <t>シキン</t>
    </rPh>
    <phoneticPr fontId="2"/>
  </si>
  <si>
    <t>大星ビル管理（株）神奈川支店</t>
    <phoneticPr fontId="2"/>
  </si>
  <si>
    <t>（株）神奈中情報システム</t>
    <phoneticPr fontId="2"/>
  </si>
  <si>
    <t>電気</t>
    <rPh sb="0" eb="2">
      <t>デンキ</t>
    </rPh>
    <phoneticPr fontId="2"/>
  </si>
  <si>
    <t>水道・資金</t>
    <rPh sb="0" eb="2">
      <t>スイドウ</t>
    </rPh>
    <rPh sb="3" eb="5">
      <t>シキン</t>
    </rPh>
    <phoneticPr fontId="2"/>
  </si>
  <si>
    <t>富士（株）</t>
    <rPh sb="2" eb="5">
      <t>カブ</t>
    </rPh>
    <phoneticPr fontId="2"/>
  </si>
  <si>
    <t>カッピー専用充電器の購入</t>
    <phoneticPr fontId="2"/>
  </si>
  <si>
    <t>（株）ＰＡＳＯＣ</t>
    <rPh sb="0" eb="3">
      <t>カブ</t>
    </rPh>
    <phoneticPr fontId="2"/>
  </si>
  <si>
    <t>返信用封筒（水道使用開始申込書用）ほかの購入</t>
    <rPh sb="0" eb="3">
      <t>ヘンシンヨウ</t>
    </rPh>
    <rPh sb="3" eb="5">
      <t>フウトウ</t>
    </rPh>
    <rPh sb="6" eb="8">
      <t>スイドウ</t>
    </rPh>
    <rPh sb="8" eb="10">
      <t>シヨウ</t>
    </rPh>
    <rPh sb="10" eb="12">
      <t>カイシ</t>
    </rPh>
    <rPh sb="12" eb="15">
      <t>モウシコミショ</t>
    </rPh>
    <rPh sb="15" eb="16">
      <t>ヨウ</t>
    </rPh>
    <rPh sb="20" eb="22">
      <t>コウニュウ</t>
    </rPh>
    <phoneticPr fontId="2"/>
  </si>
  <si>
    <t>粉体試薬残留塩素ＤＰＤ法用の購入</t>
    <phoneticPr fontId="2"/>
  </si>
  <si>
    <t>ゴム印ほかの購入</t>
    <phoneticPr fontId="2"/>
  </si>
  <si>
    <t>（公社）神奈川労働安全衛生協会</t>
    <phoneticPr fontId="2"/>
  </si>
  <si>
    <t>水道・共同</t>
    <rPh sb="0" eb="2">
      <t>スイドウ</t>
    </rPh>
    <rPh sb="3" eb="5">
      <t>キョウドウ</t>
    </rPh>
    <phoneticPr fontId="2"/>
  </si>
  <si>
    <t>（株）関東小池</t>
    <phoneticPr fontId="2"/>
  </si>
  <si>
    <t xml:space="preserve">インクカートリッジほかの購入 </t>
    <phoneticPr fontId="2"/>
  </si>
  <si>
    <t xml:space="preserve">デジタル探知機の購入    </t>
    <phoneticPr fontId="2"/>
  </si>
  <si>
    <t>（福）光友会　神奈川ワークショップ</t>
    <phoneticPr fontId="2"/>
  </si>
  <si>
    <t>湘南科学（株）</t>
    <phoneticPr fontId="2"/>
  </si>
  <si>
    <t>全国労働安全衛生週間ポスターの購入</t>
    <phoneticPr fontId="2"/>
  </si>
  <si>
    <t>電気使用安全月間ポスターの購入</t>
    <phoneticPr fontId="2"/>
  </si>
  <si>
    <t>神奈川県電気協会</t>
    <phoneticPr fontId="2"/>
  </si>
  <si>
    <t>-</t>
    <phoneticPr fontId="2"/>
  </si>
  <si>
    <t>（有）ウエキ文具センター</t>
    <phoneticPr fontId="2"/>
  </si>
  <si>
    <t>ＬＥＤ投光器ほかの購入</t>
    <phoneticPr fontId="2"/>
  </si>
  <si>
    <t xml:space="preserve">セキュリティカードの購入  </t>
    <phoneticPr fontId="2"/>
  </si>
  <si>
    <t>リチウムイオン充電池ほかの購入</t>
    <phoneticPr fontId="2"/>
  </si>
  <si>
    <t>（株）横浜コンピューターサプライ</t>
    <phoneticPr fontId="2"/>
  </si>
  <si>
    <t>ノートパソコンの購入</t>
    <phoneticPr fontId="2"/>
  </si>
  <si>
    <t>小型携帯端末用バッテリパックほか１品目の購入</t>
    <phoneticPr fontId="2"/>
  </si>
  <si>
    <t>キヤノンマーケティングジャパン（株）公共・ＮＴＴ営</t>
    <phoneticPr fontId="2"/>
  </si>
  <si>
    <t>（株）ボーテックス</t>
    <phoneticPr fontId="2"/>
  </si>
  <si>
    <t>神奈川電材（株）横浜営業所</t>
    <phoneticPr fontId="2"/>
  </si>
  <si>
    <t xml:space="preserve">補充インキほかの購入            </t>
    <phoneticPr fontId="2"/>
  </si>
  <si>
    <t>（株）実門堂　関内店</t>
    <phoneticPr fontId="2"/>
  </si>
  <si>
    <t>加湿器用洗剤の購入</t>
    <phoneticPr fontId="2"/>
  </si>
  <si>
    <t>（株）山村商店</t>
    <phoneticPr fontId="2"/>
  </si>
  <si>
    <t xml:space="preserve">デジタルカメラの購入       </t>
    <phoneticPr fontId="2"/>
  </si>
  <si>
    <t>（有）ハマ商事</t>
    <phoneticPr fontId="2"/>
  </si>
  <si>
    <t>PROテープカートリッジほかの購入</t>
    <phoneticPr fontId="2"/>
  </si>
  <si>
    <t>（株）マルハチ</t>
    <phoneticPr fontId="2"/>
  </si>
  <si>
    <t>00649</t>
    <phoneticPr fontId="2"/>
  </si>
  <si>
    <t>00651</t>
    <phoneticPr fontId="2"/>
  </si>
  <si>
    <t>00684</t>
    <phoneticPr fontId="2"/>
  </si>
  <si>
    <t>00698</t>
    <phoneticPr fontId="2"/>
  </si>
  <si>
    <t>00707</t>
    <phoneticPr fontId="2"/>
  </si>
  <si>
    <t>00729</t>
    <phoneticPr fontId="2"/>
  </si>
  <si>
    <t>00741</t>
    <phoneticPr fontId="2"/>
  </si>
  <si>
    <t>00746</t>
    <phoneticPr fontId="2"/>
  </si>
  <si>
    <t>00766</t>
    <phoneticPr fontId="2"/>
  </si>
  <si>
    <t>00769</t>
    <phoneticPr fontId="2"/>
  </si>
  <si>
    <t>00834</t>
    <phoneticPr fontId="2"/>
  </si>
  <si>
    <t>00839</t>
    <phoneticPr fontId="2"/>
  </si>
  <si>
    <t>00840</t>
    <phoneticPr fontId="2"/>
  </si>
  <si>
    <t>00871</t>
    <phoneticPr fontId="2"/>
  </si>
  <si>
    <t>00877</t>
    <phoneticPr fontId="2"/>
  </si>
  <si>
    <t>00924</t>
    <phoneticPr fontId="2"/>
  </si>
  <si>
    <t>00949</t>
    <phoneticPr fontId="2"/>
  </si>
  <si>
    <t>00894</t>
    <phoneticPr fontId="2"/>
  </si>
  <si>
    <t>電気・酒匂</t>
    <rPh sb="0" eb="2">
      <t>デンキ</t>
    </rPh>
    <rPh sb="3" eb="5">
      <t>サカワ</t>
    </rPh>
    <phoneticPr fontId="2"/>
  </si>
  <si>
    <t>トナーカートリッジの購入</t>
    <phoneticPr fontId="2"/>
  </si>
  <si>
    <t>トナーカートリッジの購入</t>
    <phoneticPr fontId="2"/>
  </si>
  <si>
    <t>ファクス用トナーの購入</t>
    <rPh sb="4" eb="5">
      <t>ヨウ</t>
    </rPh>
    <rPh sb="9" eb="11">
      <t>コウニュウ</t>
    </rPh>
    <phoneticPr fontId="2"/>
  </si>
  <si>
    <t>タイガー工業（株）</t>
    <rPh sb="4" eb="6">
      <t>コウギョウ</t>
    </rPh>
    <rPh sb="6" eb="9">
      <t>カブ</t>
    </rPh>
    <phoneticPr fontId="2"/>
  </si>
  <si>
    <t>タイガー工業（株）</t>
    <rPh sb="4" eb="6">
      <t>コウギョウ</t>
    </rPh>
    <phoneticPr fontId="2"/>
  </si>
  <si>
    <t>（株）ビーバートザン　ビーバープロ厚木店</t>
    <rPh sb="17" eb="19">
      <t>アツギ</t>
    </rPh>
    <rPh sb="19" eb="20">
      <t>テン</t>
    </rPh>
    <phoneticPr fontId="2"/>
  </si>
  <si>
    <t>（株）ビーバートザン　富水店</t>
    <rPh sb="0" eb="3">
      <t>カブ</t>
    </rPh>
    <rPh sb="11" eb="14">
      <t>トミズテン</t>
    </rPh>
    <phoneticPr fontId="2"/>
  </si>
  <si>
    <t>（株）ヤマダ電機 厚木営業所</t>
    <rPh sb="9" eb="11">
      <t>アツギ</t>
    </rPh>
    <rPh sb="11" eb="14">
      <t>エイギョウショ</t>
    </rPh>
    <phoneticPr fontId="2"/>
  </si>
  <si>
    <t>アークランドサカモト（株）住ＤＥＰＯＴ厚木店</t>
    <rPh sb="10" eb="13">
      <t>カブ</t>
    </rPh>
    <rPh sb="13" eb="14">
      <t>ジュウ</t>
    </rPh>
    <rPh sb="19" eb="21">
      <t>アツギ</t>
    </rPh>
    <rPh sb="21" eb="22">
      <t>テン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</si>
</sst>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000000000000\ "/>
    <numFmt numFmtId="178" formatCode="00000"/>
    <numFmt numFmtId="179" formatCode="[$-411]ge\.mm\.dd"/>
    <numFmt numFmtId="180" formatCode="#,##0_);[Red]\(#,##0\)"/>
    <numFmt numFmtId="181" formatCode="0_ "/>
  </numFmts>
  <fonts count="13" x14ac:knownFonts="1">
    <font>
      <sz val="12"/>
      <color theme="1"/>
      <name val="ＭＳ 明朝"/>
      <family val="2"/>
      <charset val="128"/>
    </font>
    <font>
      <sz val="12"/>
      <color theme="1"/>
      <name val="ＭＳ 明朝"/>
      <family val="2"/>
      <charset val="128"/>
    </font>
    <font>
      <sz val="6"/>
      <name val="ＭＳ 明朝"/>
      <family val="2"/>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sz val="11"/>
      <name val="ＭＳ 明朝"/>
      <family val="1"/>
      <charset val="128"/>
    </font>
    <font>
      <sz val="11"/>
      <color theme="1"/>
      <name val="ＭＳ 明朝"/>
      <family val="2"/>
      <charset val="128"/>
    </font>
    <font>
      <u/>
      <sz val="11"/>
      <color theme="1"/>
      <name val="ＭＳ 明朝"/>
      <family val="1"/>
      <charset val="128"/>
    </font>
    <font>
      <b/>
      <sz val="11"/>
      <color theme="1"/>
      <name val="ＭＳ 明朝"/>
      <family val="1"/>
      <charset val="128"/>
    </font>
    <font>
      <sz val="9"/>
      <color theme="1"/>
      <name val="ＭＳ 明朝"/>
      <family val="1"/>
      <charset val="128"/>
    </font>
    <font>
      <sz val="6"/>
      <name val="ＭＳ Ｐゴシック"/>
      <family val="3"/>
      <charset val="128"/>
    </font>
    <font>
      <sz val="11"/>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auto="1"/>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3" fillId="0" borderId="0" xfId="0" applyFont="1" applyFill="1">
      <alignment vertical="center"/>
    </xf>
    <xf numFmtId="177" fontId="3" fillId="0" borderId="0" xfId="0" applyNumberFormat="1" applyFont="1" applyFill="1">
      <alignment vertical="center"/>
    </xf>
    <xf numFmtId="178" fontId="3" fillId="0" borderId="0" xfId="0" applyNumberFormat="1" applyFont="1" applyFill="1">
      <alignment vertical="center"/>
    </xf>
    <xf numFmtId="0" fontId="5" fillId="0" borderId="1" xfId="0" applyFont="1" applyBorder="1">
      <alignment vertical="center"/>
    </xf>
    <xf numFmtId="0" fontId="6" fillId="0" borderId="1" xfId="0" applyFont="1" applyBorder="1">
      <alignment vertical="center"/>
    </xf>
    <xf numFmtId="49" fontId="5" fillId="0" borderId="1" xfId="0" applyNumberFormat="1" applyFont="1" applyBorder="1" applyAlignment="1">
      <alignment horizontal="center" vertical="center"/>
    </xf>
    <xf numFmtId="0" fontId="5" fillId="0" borderId="1" xfId="0" applyFont="1" applyFill="1" applyBorder="1">
      <alignment vertical="center"/>
    </xf>
    <xf numFmtId="49" fontId="5" fillId="0" borderId="1" xfId="0" quotePrefix="1"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vertical="center" shrinkToFit="1"/>
    </xf>
    <xf numFmtId="49" fontId="5" fillId="0" borderId="1" xfId="2" applyNumberFormat="1" applyFont="1" applyBorder="1" applyAlignment="1">
      <alignment horizontal="center" vertical="center"/>
    </xf>
    <xf numFmtId="0" fontId="5" fillId="0" borderId="1" xfId="2" applyFont="1" applyBorder="1" applyAlignment="1">
      <alignment horizontal="left" vertical="center"/>
    </xf>
    <xf numFmtId="0" fontId="5" fillId="0" borderId="1" xfId="2" applyFont="1" applyBorder="1">
      <alignment vertical="center"/>
    </xf>
    <xf numFmtId="0" fontId="5" fillId="0" borderId="1" xfId="0" applyFont="1" applyBorder="1" applyAlignment="1">
      <alignment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0" borderId="0" xfId="0" applyFont="1" applyFill="1" applyAlignment="1">
      <alignment horizontal="center" vertical="top" shrinkToFi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shrinkToFit="1"/>
    </xf>
    <xf numFmtId="178" fontId="5" fillId="0" borderId="0" xfId="0" quotePrefix="1" applyNumberFormat="1" applyFont="1" applyFill="1" applyBorder="1" applyAlignment="1">
      <alignment horizontal="center" vertical="center"/>
    </xf>
    <xf numFmtId="0" fontId="5" fillId="0" borderId="0" xfId="0" applyFont="1" applyFill="1" applyBorder="1" applyAlignment="1">
      <alignment vertical="center" shrinkToFit="1"/>
    </xf>
    <xf numFmtId="0" fontId="5" fillId="0" borderId="0" xfId="2" applyFont="1" applyFill="1" applyBorder="1" applyAlignment="1">
      <alignment vertical="center"/>
    </xf>
    <xf numFmtId="0" fontId="5" fillId="0" borderId="0" xfId="2" applyFont="1" applyFill="1" applyAlignment="1">
      <alignment vertical="center"/>
    </xf>
    <xf numFmtId="0" fontId="5" fillId="0" borderId="1" xfId="2" applyFont="1" applyFill="1" applyBorder="1" applyAlignment="1">
      <alignment horizontal="center" vertical="center"/>
    </xf>
    <xf numFmtId="0" fontId="5" fillId="0" borderId="0" xfId="0"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vertical="center" shrinkToFit="1"/>
    </xf>
    <xf numFmtId="178" fontId="5" fillId="0" borderId="0" xfId="0" applyNumberFormat="1" applyFont="1" applyFill="1" applyAlignment="1">
      <alignment horizontal="center" vertical="center"/>
    </xf>
    <xf numFmtId="49" fontId="5" fillId="0" borderId="0" xfId="0" applyNumberFormat="1" applyFont="1" applyAlignment="1">
      <alignment horizontal="center" vertical="center"/>
    </xf>
    <xf numFmtId="49" fontId="8" fillId="0" borderId="2"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quotePrefix="1"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8" fillId="0" borderId="2" xfId="0" applyFont="1" applyFill="1" applyBorder="1" applyAlignment="1">
      <alignment horizontal="right"/>
    </xf>
    <xf numFmtId="38" fontId="5" fillId="0" borderId="0" xfId="1"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Alignment="1">
      <alignment vertical="center"/>
    </xf>
    <xf numFmtId="179" fontId="5" fillId="0" borderId="0" xfId="0" applyNumberFormat="1" applyFont="1" applyFill="1" applyAlignment="1">
      <alignment vertical="center"/>
    </xf>
    <xf numFmtId="179" fontId="5" fillId="0" borderId="1" xfId="0" applyNumberFormat="1" applyFont="1" applyFill="1" applyBorder="1" applyAlignment="1">
      <alignment horizontal="center" vertical="center"/>
    </xf>
    <xf numFmtId="179" fontId="5" fillId="0" borderId="1" xfId="0" applyNumberFormat="1" applyFont="1" applyBorder="1" applyAlignment="1">
      <alignment horizontal="right" vertical="center"/>
    </xf>
    <xf numFmtId="179" fontId="5" fillId="0" borderId="1" xfId="0" applyNumberFormat="1" applyFont="1" applyFill="1" applyBorder="1" applyAlignment="1">
      <alignment horizontal="right" vertical="center"/>
    </xf>
    <xf numFmtId="179" fontId="5" fillId="0" borderId="1" xfId="2" applyNumberFormat="1" applyFont="1" applyBorder="1" applyAlignment="1">
      <alignment horizontal="right" vertical="center"/>
    </xf>
    <xf numFmtId="179" fontId="5" fillId="0" borderId="0" xfId="0" applyNumberFormat="1" applyFont="1" applyFill="1" applyBorder="1" applyAlignment="1">
      <alignment vertical="center"/>
    </xf>
    <xf numFmtId="179" fontId="5" fillId="0" borderId="1" xfId="0" applyNumberFormat="1" applyFont="1" applyBorder="1">
      <alignment vertical="center"/>
    </xf>
    <xf numFmtId="179" fontId="5" fillId="0" borderId="1" xfId="0" applyNumberFormat="1" applyFont="1" applyFill="1" applyBorder="1">
      <alignment vertical="center"/>
    </xf>
    <xf numFmtId="0" fontId="7" fillId="0" borderId="1" xfId="0" applyFont="1" applyBorder="1" applyAlignment="1">
      <alignment horizontal="center" vertical="center" shrinkToFit="1"/>
    </xf>
    <xf numFmtId="0" fontId="5" fillId="0" borderId="4" xfId="2" applyFont="1" applyFill="1" applyBorder="1" applyAlignment="1">
      <alignment horizontal="left" vertical="center"/>
    </xf>
    <xf numFmtId="0" fontId="5" fillId="0" borderId="5" xfId="2" applyFont="1" applyFill="1" applyBorder="1" applyAlignment="1">
      <alignment horizontal="left" vertical="center"/>
    </xf>
    <xf numFmtId="0" fontId="5" fillId="0" borderId="1" xfId="0" applyFont="1" applyBorder="1" applyAlignment="1">
      <alignment horizontal="left" vertical="center"/>
    </xf>
    <xf numFmtId="176" fontId="5" fillId="0" borderId="1" xfId="0" applyNumberFormat="1" applyFont="1" applyBorder="1" applyAlignment="1">
      <alignment horizontal="center" vertical="center"/>
    </xf>
    <xf numFmtId="0" fontId="5" fillId="0" borderId="1" xfId="0" applyFont="1" applyBorder="1" applyAlignment="1">
      <alignment horizontal="left" vertical="center" shrinkToFit="1"/>
    </xf>
    <xf numFmtId="176" fontId="5" fillId="0" borderId="1" xfId="0" applyNumberFormat="1" applyFont="1" applyBorder="1" applyAlignment="1">
      <alignment horizontal="center" vertical="center" shrinkToFit="1"/>
    </xf>
    <xf numFmtId="176" fontId="5" fillId="0" borderId="1" xfId="1"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1" xfId="2" applyFont="1" applyBorder="1" applyAlignment="1">
      <alignment vertical="center" shrinkToFit="1"/>
    </xf>
    <xf numFmtId="0" fontId="5" fillId="0" borderId="1" xfId="2" applyFont="1" applyBorder="1" applyAlignment="1">
      <alignment horizontal="left" vertical="center" shrinkToFit="1"/>
    </xf>
    <xf numFmtId="176" fontId="5" fillId="0" borderId="1" xfId="2" applyNumberFormat="1" applyFont="1" applyBorder="1" applyAlignment="1">
      <alignment horizontal="center" vertical="center" shrinkToFit="1"/>
    </xf>
    <xf numFmtId="176" fontId="5" fillId="0" borderId="1" xfId="2" applyNumberFormat="1" applyFont="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176" fontId="5" fillId="0" borderId="3" xfId="0" applyNumberFormat="1" applyFont="1" applyBorder="1" applyAlignment="1">
      <alignment horizontal="center" vertical="center"/>
    </xf>
    <xf numFmtId="0" fontId="10" fillId="0" borderId="1" xfId="0" applyFont="1" applyBorder="1" applyAlignment="1">
      <alignment horizontal="center" vertical="center" wrapText="1" shrinkToFit="1"/>
    </xf>
    <xf numFmtId="179" fontId="5" fillId="0" borderId="1" xfId="2" applyNumberFormat="1" applyFont="1" applyBorder="1" applyAlignment="1">
      <alignment horizontal="right" vertical="center" shrinkToFit="1"/>
    </xf>
    <xf numFmtId="179" fontId="5" fillId="0" borderId="1" xfId="0" applyNumberFormat="1" applyFont="1" applyBorder="1" applyAlignment="1">
      <alignment horizontal="right" vertical="center" shrinkToFit="1"/>
    </xf>
    <xf numFmtId="180" fontId="5" fillId="0" borderId="1" xfId="1" applyNumberFormat="1" applyFont="1" applyBorder="1" applyAlignment="1">
      <alignment vertical="center"/>
    </xf>
    <xf numFmtId="180" fontId="6" fillId="0" borderId="1" xfId="3" applyNumberFormat="1" applyFont="1" applyBorder="1" applyAlignment="1">
      <alignment vertical="center"/>
    </xf>
    <xf numFmtId="180" fontId="5" fillId="0" borderId="1" xfId="2" applyNumberFormat="1" applyFont="1" applyBorder="1" applyAlignment="1">
      <alignment vertical="center"/>
    </xf>
    <xf numFmtId="180" fontId="5" fillId="0" borderId="1" xfId="3" applyNumberFormat="1" applyFont="1" applyBorder="1" applyAlignment="1">
      <alignment vertical="center"/>
    </xf>
    <xf numFmtId="181" fontId="5" fillId="0" borderId="1" xfId="0" applyNumberFormat="1" applyFont="1" applyBorder="1" applyAlignment="1">
      <alignment horizontal="center" vertical="center"/>
    </xf>
    <xf numFmtId="176" fontId="5" fillId="2" borderId="1" xfId="0" quotePrefix="1" applyNumberFormat="1" applyFont="1" applyFill="1" applyBorder="1" applyAlignment="1">
      <alignment horizontal="center" vertical="center"/>
    </xf>
    <xf numFmtId="0" fontId="7" fillId="0" borderId="1" xfId="0" applyFont="1" applyFill="1" applyBorder="1" applyAlignment="1">
      <alignment horizontal="center" vertical="center" shrinkToFit="1"/>
    </xf>
    <xf numFmtId="0" fontId="6" fillId="4" borderId="1" xfId="0" applyNumberFormat="1" applyFont="1" applyFill="1" applyBorder="1" applyAlignment="1" applyProtection="1">
      <alignment vertical="center" wrapText="1"/>
    </xf>
    <xf numFmtId="0" fontId="6" fillId="4" borderId="1" xfId="0" applyNumberFormat="1" applyFont="1" applyFill="1" applyBorder="1" applyAlignment="1" applyProtection="1">
      <alignment horizontal="left" vertical="center" wrapText="1"/>
    </xf>
    <xf numFmtId="180" fontId="5" fillId="0" borderId="1" xfId="1" applyNumberFormat="1" applyFont="1" applyFill="1" applyBorder="1" applyAlignment="1">
      <alignment vertical="center"/>
    </xf>
    <xf numFmtId="0" fontId="6" fillId="4" borderId="1" xfId="0" applyNumberFormat="1" applyFont="1" applyFill="1" applyBorder="1" applyAlignment="1" applyProtection="1">
      <alignment horizontal="center" vertical="center"/>
    </xf>
    <xf numFmtId="176" fontId="6" fillId="0" borderId="1" xfId="0" quotePrefix="1" applyNumberFormat="1" applyFont="1" applyBorder="1" applyAlignment="1">
      <alignment horizontal="center" vertical="center"/>
    </xf>
    <xf numFmtId="176" fontId="6" fillId="0" borderId="1" xfId="0" applyNumberFormat="1" applyFont="1" applyBorder="1" applyAlignment="1">
      <alignment horizontal="center" vertical="center"/>
    </xf>
    <xf numFmtId="176" fontId="5" fillId="0" borderId="1" xfId="0" quotePrefix="1" applyNumberFormat="1" applyFont="1" applyBorder="1" applyAlignment="1">
      <alignment horizontal="center" vertical="center"/>
    </xf>
    <xf numFmtId="49" fontId="6" fillId="2" borderId="1" xfId="0" applyNumberFormat="1" applyFont="1" applyFill="1" applyBorder="1" applyAlignment="1" applyProtection="1">
      <alignment horizontal="center" vertical="center"/>
    </xf>
    <xf numFmtId="0" fontId="6" fillId="0" borderId="0" xfId="0" applyFont="1">
      <alignment vertical="center"/>
    </xf>
    <xf numFmtId="0" fontId="0" fillId="3" borderId="0" xfId="0" applyFill="1">
      <alignment vertical="center"/>
    </xf>
    <xf numFmtId="0" fontId="5" fillId="0" borderId="1" xfId="0" quotePrefix="1" applyFont="1" applyBorder="1" applyAlignment="1">
      <alignment horizontal="center" vertical="center"/>
    </xf>
    <xf numFmtId="180" fontId="6" fillId="0" borderId="1" xfId="1" applyNumberFormat="1" applyFont="1" applyBorder="1">
      <alignment vertical="center"/>
    </xf>
    <xf numFmtId="180" fontId="5" fillId="0" borderId="1" xfId="1" applyNumberFormat="1" applyFont="1" applyBorder="1">
      <alignment vertical="center"/>
    </xf>
    <xf numFmtId="49" fontId="5" fillId="0" borderId="6"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180" fontId="5" fillId="0" borderId="1" xfId="0" applyNumberFormat="1" applyFont="1" applyBorder="1" applyAlignment="1">
      <alignment horizontal="right" vertical="center"/>
    </xf>
    <xf numFmtId="180" fontId="5" fillId="0" borderId="1" xfId="1" applyNumberFormat="1" applyFont="1" applyBorder="1" applyAlignment="1">
      <alignment horizontal="right" vertical="center"/>
    </xf>
    <xf numFmtId="180" fontId="5" fillId="0" borderId="1" xfId="1" applyNumberFormat="1" applyFont="1" applyFill="1" applyBorder="1" applyAlignment="1">
      <alignment horizontal="right" vertical="center"/>
    </xf>
    <xf numFmtId="180" fontId="5" fillId="0" borderId="6" xfId="1" applyNumberFormat="1" applyFont="1" applyFill="1" applyBorder="1" applyAlignment="1">
      <alignment horizontal="right" vertical="center"/>
    </xf>
    <xf numFmtId="0" fontId="5" fillId="0" borderId="6" xfId="0" applyFont="1" applyFill="1" applyBorder="1" applyAlignment="1">
      <alignment horizontal="left" vertical="center" wrapText="1"/>
    </xf>
    <xf numFmtId="176" fontId="5" fillId="0" borderId="0" xfId="0" applyNumberFormat="1" applyFont="1" applyFill="1" applyAlignment="1">
      <alignment horizontal="center" vertical="center"/>
    </xf>
    <xf numFmtId="0" fontId="12" fillId="0" borderId="1" xfId="0" applyFont="1" applyBorder="1">
      <alignment vertical="center"/>
    </xf>
    <xf numFmtId="49" fontId="7" fillId="0" borderId="1" xfId="0" applyNumberFormat="1" applyFont="1" applyBorder="1" applyAlignment="1">
      <alignment horizontal="center" vertical="center"/>
    </xf>
    <xf numFmtId="0" fontId="7" fillId="0" borderId="1" xfId="0" applyFont="1" applyBorder="1">
      <alignment vertical="center"/>
    </xf>
    <xf numFmtId="180" fontId="7" fillId="0" borderId="1" xfId="1" applyNumberFormat="1" applyFont="1" applyBorder="1">
      <alignment vertical="center"/>
    </xf>
    <xf numFmtId="176" fontId="7" fillId="0" borderId="1" xfId="0" applyNumberFormat="1" applyFont="1" applyBorder="1" applyAlignment="1">
      <alignment horizontal="center" vertical="center"/>
    </xf>
    <xf numFmtId="179" fontId="7" fillId="0" borderId="1" xfId="0" applyNumberFormat="1" applyFont="1" applyBorder="1">
      <alignment vertical="center"/>
    </xf>
    <xf numFmtId="0" fontId="7" fillId="2" borderId="1" xfId="0" applyFont="1" applyFill="1" applyBorder="1" applyAlignment="1">
      <alignment horizontal="center" vertical="center" shrinkToFit="1"/>
    </xf>
    <xf numFmtId="49" fontId="5" fillId="2" borderId="1" xfId="0" applyNumberFormat="1" applyFont="1" applyFill="1" applyBorder="1" applyAlignment="1">
      <alignment horizontal="center" vertical="center"/>
    </xf>
    <xf numFmtId="0" fontId="6" fillId="2" borderId="1" xfId="0" applyFont="1" applyFill="1" applyBorder="1">
      <alignment vertical="center"/>
    </xf>
    <xf numFmtId="180" fontId="6" fillId="2" borderId="1" xfId="1" applyNumberFormat="1" applyFont="1" applyFill="1" applyBorder="1">
      <alignment vertical="center"/>
    </xf>
    <xf numFmtId="176" fontId="6" fillId="2" borderId="1" xfId="0" applyNumberFormat="1" applyFont="1" applyFill="1" applyBorder="1" applyAlignment="1">
      <alignment horizontal="center" vertical="center"/>
    </xf>
    <xf numFmtId="179" fontId="5" fillId="2" borderId="1" xfId="0" applyNumberFormat="1" applyFont="1" applyFill="1" applyBorder="1">
      <alignment vertical="center"/>
    </xf>
    <xf numFmtId="0" fontId="5" fillId="0" borderId="4" xfId="2" applyFont="1" applyFill="1" applyBorder="1" applyAlignment="1">
      <alignment horizontal="left" vertical="center"/>
    </xf>
    <xf numFmtId="0" fontId="5" fillId="0" borderId="5" xfId="2" applyFont="1" applyFill="1" applyBorder="1" applyAlignment="1">
      <alignment horizontal="left" vertical="center"/>
    </xf>
    <xf numFmtId="0" fontId="9" fillId="0" borderId="2" xfId="0"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6"/>
  <sheetViews>
    <sheetView tabSelected="1" view="pageBreakPreview" topLeftCell="A280" zoomScale="70" zoomScaleNormal="55" zoomScaleSheetLayoutView="70" workbookViewId="0">
      <selection activeCell="A168" sqref="A168"/>
    </sheetView>
  </sheetViews>
  <sheetFormatPr defaultRowHeight="14.25" x14ac:dyDescent="0.15"/>
  <cols>
    <col min="1" max="1" width="9" style="31"/>
    <col min="2" max="2" width="8" style="32" customWidth="1"/>
    <col min="3" max="3" width="9" style="32"/>
    <col min="4" max="4" width="20.5" style="32" customWidth="1"/>
    <col min="5" max="5" width="10.375" style="34" customWidth="1"/>
    <col min="6" max="6" width="59.375" style="33" customWidth="1"/>
    <col min="7" max="7" width="11" style="44" customWidth="1"/>
    <col min="8" max="8" width="47.875" style="45" customWidth="1"/>
    <col min="9" max="9" width="17.75" style="39" customWidth="1"/>
    <col min="10" max="10" width="12" style="46" customWidth="1"/>
    <col min="11" max="12" width="16.875" style="1" bestFit="1" customWidth="1"/>
    <col min="13" max="16384" width="9" style="1"/>
  </cols>
  <sheetData>
    <row r="1" spans="1:10" ht="43.5" customHeight="1" x14ac:dyDescent="0.15">
      <c r="A1" s="23" t="s">
        <v>12</v>
      </c>
      <c r="B1" s="24"/>
      <c r="C1" s="116" t="s">
        <v>94</v>
      </c>
      <c r="D1" s="116"/>
      <c r="E1" s="116"/>
      <c r="F1" s="116"/>
      <c r="G1" s="116"/>
      <c r="H1" s="40" t="s">
        <v>10</v>
      </c>
      <c r="I1" s="36"/>
    </row>
    <row r="2" spans="1:10" ht="26.25" customHeight="1" x14ac:dyDescent="0.15">
      <c r="A2" s="19" t="s">
        <v>0</v>
      </c>
      <c r="B2" s="20" t="s">
        <v>1</v>
      </c>
      <c r="C2" s="20" t="s">
        <v>8</v>
      </c>
      <c r="D2" s="20" t="s">
        <v>2</v>
      </c>
      <c r="E2" s="21" t="s">
        <v>11</v>
      </c>
      <c r="F2" s="19" t="s">
        <v>3</v>
      </c>
      <c r="G2" s="20" t="s">
        <v>4</v>
      </c>
      <c r="H2" s="22" t="s">
        <v>5</v>
      </c>
      <c r="I2" s="17" t="s">
        <v>13</v>
      </c>
      <c r="J2" s="47" t="s">
        <v>6</v>
      </c>
    </row>
    <row r="3" spans="1:10" ht="13.5" customHeight="1" x14ac:dyDescent="0.15">
      <c r="A3" s="54" t="s">
        <v>84</v>
      </c>
      <c r="B3" s="54" t="s">
        <v>10</v>
      </c>
      <c r="C3" s="54" t="s">
        <v>36</v>
      </c>
      <c r="D3" s="54" t="s">
        <v>85</v>
      </c>
      <c r="E3" s="103" t="s">
        <v>753</v>
      </c>
      <c r="F3" s="104" t="s">
        <v>732</v>
      </c>
      <c r="G3" s="105">
        <v>950</v>
      </c>
      <c r="H3" s="102" t="s">
        <v>733</v>
      </c>
      <c r="I3" s="103" t="s">
        <v>734</v>
      </c>
      <c r="J3" s="107">
        <v>43283</v>
      </c>
    </row>
    <row r="4" spans="1:10" ht="13.5" customHeight="1" x14ac:dyDescent="0.15">
      <c r="A4" s="54" t="s">
        <v>84</v>
      </c>
      <c r="B4" s="54" t="s">
        <v>10</v>
      </c>
      <c r="C4" s="54" t="s">
        <v>710</v>
      </c>
      <c r="D4" s="54" t="s">
        <v>85</v>
      </c>
      <c r="E4" s="103" t="s">
        <v>754</v>
      </c>
      <c r="F4" s="104" t="s">
        <v>711</v>
      </c>
      <c r="G4" s="105">
        <v>55080</v>
      </c>
      <c r="H4" s="102" t="s">
        <v>735</v>
      </c>
      <c r="I4" s="106">
        <v>5021002040110</v>
      </c>
      <c r="J4" s="107">
        <v>43283</v>
      </c>
    </row>
    <row r="5" spans="1:10" ht="13.5" customHeight="1" x14ac:dyDescent="0.15">
      <c r="A5" s="54" t="s">
        <v>84</v>
      </c>
      <c r="B5" s="54" t="s">
        <v>10</v>
      </c>
      <c r="C5" s="54" t="s">
        <v>712</v>
      </c>
      <c r="D5" s="54" t="s">
        <v>85</v>
      </c>
      <c r="E5" s="103" t="s">
        <v>755</v>
      </c>
      <c r="F5" s="104" t="s">
        <v>736</v>
      </c>
      <c r="G5" s="105">
        <v>43416</v>
      </c>
      <c r="H5" s="102" t="s">
        <v>726</v>
      </c>
      <c r="I5" s="106">
        <v>4021001011658</v>
      </c>
      <c r="J5" s="107">
        <v>43298</v>
      </c>
    </row>
    <row r="6" spans="1:10" ht="13.5" customHeight="1" x14ac:dyDescent="0.15">
      <c r="A6" s="54" t="s">
        <v>84</v>
      </c>
      <c r="B6" s="54" t="s">
        <v>10</v>
      </c>
      <c r="C6" s="54" t="s">
        <v>713</v>
      </c>
      <c r="D6" s="54" t="s">
        <v>85</v>
      </c>
      <c r="E6" s="103" t="s">
        <v>756</v>
      </c>
      <c r="F6" s="104" t="s">
        <v>737</v>
      </c>
      <c r="G6" s="105">
        <v>2160</v>
      </c>
      <c r="H6" s="102" t="s">
        <v>714</v>
      </c>
      <c r="I6" s="106">
        <v>2010001004501</v>
      </c>
      <c r="J6" s="107">
        <v>43300</v>
      </c>
    </row>
    <row r="7" spans="1:10" ht="13.5" customHeight="1" x14ac:dyDescent="0.15">
      <c r="A7" s="54" t="s">
        <v>84</v>
      </c>
      <c r="B7" s="54" t="s">
        <v>10</v>
      </c>
      <c r="C7" s="54" t="s">
        <v>712</v>
      </c>
      <c r="D7" s="54" t="s">
        <v>85</v>
      </c>
      <c r="E7" s="103" t="s">
        <v>757</v>
      </c>
      <c r="F7" s="104" t="s">
        <v>738</v>
      </c>
      <c r="G7" s="105">
        <v>36093</v>
      </c>
      <c r="H7" s="102" t="s">
        <v>739</v>
      </c>
      <c r="I7" s="106">
        <v>7020001013975</v>
      </c>
      <c r="J7" s="107">
        <v>43305</v>
      </c>
    </row>
    <row r="8" spans="1:10" ht="13.5" customHeight="1" x14ac:dyDescent="0.15">
      <c r="A8" s="54" t="s">
        <v>84</v>
      </c>
      <c r="B8" s="54" t="s">
        <v>10</v>
      </c>
      <c r="C8" s="54" t="s">
        <v>712</v>
      </c>
      <c r="D8" s="54" t="s">
        <v>85</v>
      </c>
      <c r="E8" s="103" t="s">
        <v>758</v>
      </c>
      <c r="F8" s="104" t="s">
        <v>740</v>
      </c>
      <c r="G8" s="105">
        <v>275076</v>
      </c>
      <c r="H8" s="102" t="s">
        <v>715</v>
      </c>
      <c r="I8" s="106">
        <v>1021001037904</v>
      </c>
      <c r="J8" s="107">
        <v>43311</v>
      </c>
    </row>
    <row r="9" spans="1:10" ht="13.5" customHeight="1" x14ac:dyDescent="0.15">
      <c r="A9" s="54" t="s">
        <v>84</v>
      </c>
      <c r="B9" s="54" t="s">
        <v>10</v>
      </c>
      <c r="C9" s="54" t="s">
        <v>712</v>
      </c>
      <c r="D9" s="54" t="s">
        <v>85</v>
      </c>
      <c r="E9" s="103" t="s">
        <v>759</v>
      </c>
      <c r="F9" s="104" t="s">
        <v>741</v>
      </c>
      <c r="G9" s="105">
        <v>1655856</v>
      </c>
      <c r="H9" s="102" t="s">
        <v>742</v>
      </c>
      <c r="I9" s="106">
        <v>5010401008297</v>
      </c>
      <c r="J9" s="107">
        <v>43312</v>
      </c>
    </row>
    <row r="10" spans="1:10" ht="13.5" customHeight="1" x14ac:dyDescent="0.15">
      <c r="A10" s="54" t="s">
        <v>84</v>
      </c>
      <c r="B10" s="54" t="s">
        <v>10</v>
      </c>
      <c r="C10" s="54" t="s">
        <v>716</v>
      </c>
      <c r="D10" s="54" t="s">
        <v>85</v>
      </c>
      <c r="E10" s="103" t="s">
        <v>760</v>
      </c>
      <c r="F10" s="104" t="s">
        <v>727</v>
      </c>
      <c r="G10" s="105">
        <v>59760</v>
      </c>
      <c r="H10" s="102" t="s">
        <v>743</v>
      </c>
      <c r="I10" s="106">
        <v>4020001015966</v>
      </c>
      <c r="J10" s="107">
        <v>43313</v>
      </c>
    </row>
    <row r="11" spans="1:10" ht="13.5" customHeight="1" x14ac:dyDescent="0.15">
      <c r="A11" s="54" t="s">
        <v>84</v>
      </c>
      <c r="B11" s="54" t="s">
        <v>10</v>
      </c>
      <c r="C11" s="54" t="s">
        <v>713</v>
      </c>
      <c r="D11" s="54" t="s">
        <v>85</v>
      </c>
      <c r="E11" s="103" t="s">
        <v>761</v>
      </c>
      <c r="F11" s="104" t="s">
        <v>728</v>
      </c>
      <c r="G11" s="105">
        <v>28728</v>
      </c>
      <c r="H11" s="102" t="s">
        <v>744</v>
      </c>
      <c r="I11" s="106">
        <v>8020001016936</v>
      </c>
      <c r="J11" s="107">
        <v>43320</v>
      </c>
    </row>
    <row r="12" spans="1:10" ht="13.5" customHeight="1" x14ac:dyDescent="0.15">
      <c r="A12" s="54" t="s">
        <v>84</v>
      </c>
      <c r="B12" s="54" t="s">
        <v>10</v>
      </c>
      <c r="C12" s="54" t="s">
        <v>717</v>
      </c>
      <c r="D12" s="54" t="s">
        <v>85</v>
      </c>
      <c r="E12" s="103" t="s">
        <v>762</v>
      </c>
      <c r="F12" s="104" t="s">
        <v>745</v>
      </c>
      <c r="G12" s="105">
        <v>74813</v>
      </c>
      <c r="H12" s="102" t="s">
        <v>718</v>
      </c>
      <c r="I12" s="106">
        <v>8020001013660</v>
      </c>
      <c r="J12" s="107">
        <v>43320</v>
      </c>
    </row>
    <row r="13" spans="1:10" ht="13.5" customHeight="1" x14ac:dyDescent="0.15">
      <c r="A13" s="54" t="s">
        <v>84</v>
      </c>
      <c r="B13" s="54" t="s">
        <v>10</v>
      </c>
      <c r="C13" s="54" t="s">
        <v>712</v>
      </c>
      <c r="D13" s="54" t="s">
        <v>85</v>
      </c>
      <c r="E13" s="103" t="s">
        <v>763</v>
      </c>
      <c r="F13" s="104" t="s">
        <v>719</v>
      </c>
      <c r="G13" s="105">
        <v>13824</v>
      </c>
      <c r="H13" s="102" t="s">
        <v>720</v>
      </c>
      <c r="I13" s="106">
        <v>2180001124258</v>
      </c>
      <c r="J13" s="107">
        <v>43339</v>
      </c>
    </row>
    <row r="14" spans="1:10" ht="13.5" customHeight="1" x14ac:dyDescent="0.15">
      <c r="A14" s="54" t="s">
        <v>84</v>
      </c>
      <c r="B14" s="54" t="s">
        <v>10</v>
      </c>
      <c r="C14" s="54" t="s">
        <v>712</v>
      </c>
      <c r="D14" s="54" t="s">
        <v>85</v>
      </c>
      <c r="E14" s="103" t="s">
        <v>764</v>
      </c>
      <c r="F14" s="104" t="s">
        <v>721</v>
      </c>
      <c r="G14" s="105">
        <v>1295676</v>
      </c>
      <c r="H14" s="102" t="s">
        <v>729</v>
      </c>
      <c r="I14" s="106">
        <v>8021005000323</v>
      </c>
      <c r="J14" s="107">
        <v>43340</v>
      </c>
    </row>
    <row r="15" spans="1:10" ht="13.5" customHeight="1" x14ac:dyDescent="0.15">
      <c r="A15" s="54" t="s">
        <v>84</v>
      </c>
      <c r="B15" s="54" t="s">
        <v>10</v>
      </c>
      <c r="C15" s="54" t="s">
        <v>712</v>
      </c>
      <c r="D15" s="54" t="s">
        <v>85</v>
      </c>
      <c r="E15" s="103" t="s">
        <v>765</v>
      </c>
      <c r="F15" s="104" t="s">
        <v>722</v>
      </c>
      <c r="G15" s="105">
        <v>7344</v>
      </c>
      <c r="H15" s="102" t="s">
        <v>730</v>
      </c>
      <c r="I15" s="106">
        <v>4021001009181</v>
      </c>
      <c r="J15" s="107">
        <v>43342</v>
      </c>
    </row>
    <row r="16" spans="1:10" ht="13.5" customHeight="1" x14ac:dyDescent="0.15">
      <c r="A16" s="54" t="s">
        <v>84</v>
      </c>
      <c r="B16" s="54" t="s">
        <v>10</v>
      </c>
      <c r="C16" s="54" t="s">
        <v>713</v>
      </c>
      <c r="D16" s="54" t="s">
        <v>85</v>
      </c>
      <c r="E16" s="103" t="s">
        <v>766</v>
      </c>
      <c r="F16" s="104" t="s">
        <v>723</v>
      </c>
      <c r="G16" s="105">
        <v>4503</v>
      </c>
      <c r="H16" s="102" t="s">
        <v>746</v>
      </c>
      <c r="I16" s="106">
        <v>1020001026859</v>
      </c>
      <c r="J16" s="107">
        <v>43350</v>
      </c>
    </row>
    <row r="17" spans="1:10" ht="13.5" customHeight="1" x14ac:dyDescent="0.15">
      <c r="A17" s="54" t="s">
        <v>84</v>
      </c>
      <c r="B17" s="54" t="s">
        <v>10</v>
      </c>
      <c r="C17" s="54" t="s">
        <v>713</v>
      </c>
      <c r="D17" s="54" t="s">
        <v>85</v>
      </c>
      <c r="E17" s="103" t="s">
        <v>767</v>
      </c>
      <c r="F17" s="104" t="s">
        <v>731</v>
      </c>
      <c r="G17" s="105">
        <v>15984</v>
      </c>
      <c r="H17" s="102" t="s">
        <v>724</v>
      </c>
      <c r="I17" s="106">
        <v>6020005009657</v>
      </c>
      <c r="J17" s="107">
        <v>43353</v>
      </c>
    </row>
    <row r="18" spans="1:10" ht="13.5" customHeight="1" x14ac:dyDescent="0.15">
      <c r="A18" s="54" t="s">
        <v>84</v>
      </c>
      <c r="B18" s="54" t="s">
        <v>10</v>
      </c>
      <c r="C18" s="54" t="s">
        <v>713</v>
      </c>
      <c r="D18" s="54" t="s">
        <v>85</v>
      </c>
      <c r="E18" s="103" t="s">
        <v>768</v>
      </c>
      <c r="F18" s="104" t="s">
        <v>747</v>
      </c>
      <c r="G18" s="105">
        <v>3888</v>
      </c>
      <c r="H18" s="102" t="s">
        <v>748</v>
      </c>
      <c r="I18" s="106">
        <v>2020001032311</v>
      </c>
      <c r="J18" s="107">
        <v>43363</v>
      </c>
    </row>
    <row r="19" spans="1:10" ht="13.5" customHeight="1" x14ac:dyDescent="0.15">
      <c r="A19" s="54" t="s">
        <v>84</v>
      </c>
      <c r="B19" s="54" t="s">
        <v>10</v>
      </c>
      <c r="C19" s="54" t="s">
        <v>713</v>
      </c>
      <c r="D19" s="54" t="s">
        <v>85</v>
      </c>
      <c r="E19" s="103" t="s">
        <v>769</v>
      </c>
      <c r="F19" s="104" t="s">
        <v>749</v>
      </c>
      <c r="G19" s="105">
        <v>57780</v>
      </c>
      <c r="H19" s="102" t="s">
        <v>750</v>
      </c>
      <c r="I19" s="106">
        <v>3020002027813</v>
      </c>
      <c r="J19" s="107">
        <v>43369</v>
      </c>
    </row>
    <row r="20" spans="1:10" ht="13.5" customHeight="1" x14ac:dyDescent="0.15">
      <c r="A20" s="54" t="s">
        <v>84</v>
      </c>
      <c r="B20" s="54" t="s">
        <v>10</v>
      </c>
      <c r="C20" s="54" t="s">
        <v>725</v>
      </c>
      <c r="D20" s="54" t="s">
        <v>85</v>
      </c>
      <c r="E20" s="103" t="s">
        <v>770</v>
      </c>
      <c r="F20" s="104" t="s">
        <v>751</v>
      </c>
      <c r="G20" s="105">
        <v>15984</v>
      </c>
      <c r="H20" s="102" t="s">
        <v>752</v>
      </c>
      <c r="I20" s="106">
        <v>4020001018845</v>
      </c>
      <c r="J20" s="107">
        <v>43370</v>
      </c>
    </row>
    <row r="21" spans="1:10" ht="13.5" customHeight="1" x14ac:dyDescent="0.15">
      <c r="A21" s="54" t="s">
        <v>84</v>
      </c>
      <c r="B21" s="54" t="s">
        <v>10</v>
      </c>
      <c r="C21" s="54" t="s">
        <v>9</v>
      </c>
      <c r="D21" s="54" t="s">
        <v>285</v>
      </c>
      <c r="E21" s="6" t="s">
        <v>386</v>
      </c>
      <c r="F21" s="4" t="s">
        <v>286</v>
      </c>
      <c r="G21" s="73">
        <v>8250</v>
      </c>
      <c r="H21" s="57" t="s">
        <v>287</v>
      </c>
      <c r="I21" s="58">
        <v>4020001020818</v>
      </c>
      <c r="J21" s="48">
        <v>43293</v>
      </c>
    </row>
    <row r="22" spans="1:10" ht="13.5" customHeight="1" x14ac:dyDescent="0.15">
      <c r="A22" s="54" t="s">
        <v>84</v>
      </c>
      <c r="B22" s="54" t="s">
        <v>10</v>
      </c>
      <c r="C22" s="54" t="s">
        <v>9</v>
      </c>
      <c r="D22" s="54" t="s">
        <v>285</v>
      </c>
      <c r="E22" s="6" t="s">
        <v>387</v>
      </c>
      <c r="F22" s="4" t="s">
        <v>288</v>
      </c>
      <c r="G22" s="73">
        <v>8601</v>
      </c>
      <c r="H22" s="57" t="s">
        <v>289</v>
      </c>
      <c r="I22" s="58">
        <v>2021001013805</v>
      </c>
      <c r="J22" s="48">
        <v>43298</v>
      </c>
    </row>
    <row r="23" spans="1:10" ht="13.5" customHeight="1" x14ac:dyDescent="0.15">
      <c r="A23" s="54" t="s">
        <v>84</v>
      </c>
      <c r="B23" s="54" t="s">
        <v>10</v>
      </c>
      <c r="C23" s="54" t="s">
        <v>9</v>
      </c>
      <c r="D23" s="54" t="s">
        <v>285</v>
      </c>
      <c r="E23" s="6" t="s">
        <v>388</v>
      </c>
      <c r="F23" s="4" t="s">
        <v>290</v>
      </c>
      <c r="G23" s="73">
        <v>16636</v>
      </c>
      <c r="H23" s="57" t="s">
        <v>291</v>
      </c>
      <c r="I23" s="58">
        <v>1021001011776</v>
      </c>
      <c r="J23" s="48">
        <v>43319</v>
      </c>
    </row>
    <row r="24" spans="1:10" ht="13.5" customHeight="1" x14ac:dyDescent="0.15">
      <c r="A24" s="54" t="s">
        <v>84</v>
      </c>
      <c r="B24" s="54" t="s">
        <v>10</v>
      </c>
      <c r="C24" s="54" t="s">
        <v>9</v>
      </c>
      <c r="D24" s="54" t="s">
        <v>285</v>
      </c>
      <c r="E24" s="6" t="s">
        <v>179</v>
      </c>
      <c r="F24" s="4" t="s">
        <v>292</v>
      </c>
      <c r="G24" s="73">
        <v>19483</v>
      </c>
      <c r="H24" s="57" t="s">
        <v>448</v>
      </c>
      <c r="I24" s="58">
        <v>3011115004653</v>
      </c>
      <c r="J24" s="48">
        <v>43333</v>
      </c>
    </row>
    <row r="25" spans="1:10" ht="13.5" customHeight="1" x14ac:dyDescent="0.15">
      <c r="A25" s="54" t="s">
        <v>84</v>
      </c>
      <c r="B25" s="54" t="s">
        <v>10</v>
      </c>
      <c r="C25" s="54" t="s">
        <v>9</v>
      </c>
      <c r="D25" s="54" t="s">
        <v>285</v>
      </c>
      <c r="E25" s="6" t="s">
        <v>389</v>
      </c>
      <c r="F25" s="4" t="s">
        <v>104</v>
      </c>
      <c r="G25" s="73">
        <v>28836</v>
      </c>
      <c r="H25" s="57" t="s">
        <v>293</v>
      </c>
      <c r="I25" s="58">
        <v>8013201005478</v>
      </c>
      <c r="J25" s="48">
        <v>43334</v>
      </c>
    </row>
    <row r="26" spans="1:10" ht="13.5" customHeight="1" x14ac:dyDescent="0.15">
      <c r="A26" s="54" t="s">
        <v>84</v>
      </c>
      <c r="B26" s="54" t="s">
        <v>10</v>
      </c>
      <c r="C26" s="54" t="s">
        <v>9</v>
      </c>
      <c r="D26" s="54" t="s">
        <v>285</v>
      </c>
      <c r="E26" s="6" t="s">
        <v>390</v>
      </c>
      <c r="F26" s="4" t="s">
        <v>294</v>
      </c>
      <c r="G26" s="73">
        <v>12015</v>
      </c>
      <c r="H26" s="57" t="s">
        <v>295</v>
      </c>
      <c r="I26" s="58">
        <v>3021002024701</v>
      </c>
      <c r="J26" s="48">
        <v>43340</v>
      </c>
    </row>
    <row r="27" spans="1:10" ht="13.5" customHeight="1" x14ac:dyDescent="0.15">
      <c r="A27" s="54" t="s">
        <v>84</v>
      </c>
      <c r="B27" s="54" t="s">
        <v>10</v>
      </c>
      <c r="C27" s="54" t="s">
        <v>9</v>
      </c>
      <c r="D27" s="54" t="s">
        <v>285</v>
      </c>
      <c r="E27" s="6" t="s">
        <v>87</v>
      </c>
      <c r="F27" s="4" t="s">
        <v>296</v>
      </c>
      <c r="G27" s="73">
        <v>62424</v>
      </c>
      <c r="H27" s="57" t="s">
        <v>297</v>
      </c>
      <c r="I27" s="58">
        <v>8021001014104</v>
      </c>
      <c r="J27" s="48">
        <v>43342</v>
      </c>
    </row>
    <row r="28" spans="1:10" ht="13.5" customHeight="1" x14ac:dyDescent="0.15">
      <c r="A28" s="54" t="s">
        <v>84</v>
      </c>
      <c r="B28" s="54" t="s">
        <v>10</v>
      </c>
      <c r="C28" s="54" t="s">
        <v>9</v>
      </c>
      <c r="D28" s="54" t="s">
        <v>285</v>
      </c>
      <c r="E28" s="6" t="s">
        <v>391</v>
      </c>
      <c r="F28" s="4" t="s">
        <v>298</v>
      </c>
      <c r="G28" s="73">
        <v>29154</v>
      </c>
      <c r="H28" s="57" t="s">
        <v>289</v>
      </c>
      <c r="I28" s="58">
        <v>2021001013805</v>
      </c>
      <c r="J28" s="48">
        <v>43369</v>
      </c>
    </row>
    <row r="29" spans="1:10" ht="13.5" customHeight="1" x14ac:dyDescent="0.15">
      <c r="A29" s="54" t="s">
        <v>84</v>
      </c>
      <c r="B29" s="54" t="s">
        <v>10</v>
      </c>
      <c r="C29" s="54" t="s">
        <v>9</v>
      </c>
      <c r="D29" s="54" t="s">
        <v>285</v>
      </c>
      <c r="E29" s="6" t="s">
        <v>392</v>
      </c>
      <c r="F29" s="4" t="s">
        <v>299</v>
      </c>
      <c r="G29" s="73">
        <v>21600</v>
      </c>
      <c r="H29" s="57" t="s">
        <v>300</v>
      </c>
      <c r="I29" s="58">
        <v>4010001028242</v>
      </c>
      <c r="J29" s="48">
        <v>43298</v>
      </c>
    </row>
    <row r="30" spans="1:10" ht="13.5" customHeight="1" x14ac:dyDescent="0.15">
      <c r="A30" s="54" t="s">
        <v>84</v>
      </c>
      <c r="B30" s="54" t="s">
        <v>10</v>
      </c>
      <c r="C30" s="54" t="s">
        <v>9</v>
      </c>
      <c r="D30" s="54" t="s">
        <v>285</v>
      </c>
      <c r="E30" s="6" t="s">
        <v>393</v>
      </c>
      <c r="F30" s="4" t="s">
        <v>301</v>
      </c>
      <c r="G30" s="73">
        <v>38556</v>
      </c>
      <c r="H30" s="57" t="s">
        <v>302</v>
      </c>
      <c r="I30" s="58">
        <v>2021001016122</v>
      </c>
      <c r="J30" s="48">
        <v>43357</v>
      </c>
    </row>
    <row r="31" spans="1:10" ht="13.5" customHeight="1" x14ac:dyDescent="0.15">
      <c r="A31" s="54" t="s">
        <v>84</v>
      </c>
      <c r="B31" s="54" t="s">
        <v>10</v>
      </c>
      <c r="C31" s="54" t="s">
        <v>9</v>
      </c>
      <c r="D31" s="54" t="s">
        <v>285</v>
      </c>
      <c r="E31" s="6" t="s">
        <v>139</v>
      </c>
      <c r="F31" s="4" t="s">
        <v>303</v>
      </c>
      <c r="G31" s="73">
        <v>49680</v>
      </c>
      <c r="H31" s="57" t="s">
        <v>291</v>
      </c>
      <c r="I31" s="58">
        <v>1021001011776</v>
      </c>
      <c r="J31" s="48">
        <v>43369</v>
      </c>
    </row>
    <row r="32" spans="1:10" ht="13.5" customHeight="1" x14ac:dyDescent="0.15">
      <c r="A32" s="54" t="s">
        <v>84</v>
      </c>
      <c r="B32" s="54" t="s">
        <v>10</v>
      </c>
      <c r="C32" s="54" t="s">
        <v>9</v>
      </c>
      <c r="D32" s="54" t="s">
        <v>693</v>
      </c>
      <c r="E32" s="8" t="s">
        <v>705</v>
      </c>
      <c r="F32" s="4" t="s">
        <v>694</v>
      </c>
      <c r="G32" s="92">
        <v>66960</v>
      </c>
      <c r="H32" s="4" t="s">
        <v>42</v>
      </c>
      <c r="I32" s="58">
        <v>2021001016122</v>
      </c>
      <c r="J32" s="53">
        <v>43292</v>
      </c>
    </row>
    <row r="33" spans="1:10" ht="13.5" customHeight="1" x14ac:dyDescent="0.15">
      <c r="A33" s="54" t="s">
        <v>84</v>
      </c>
      <c r="B33" s="54" t="s">
        <v>10</v>
      </c>
      <c r="C33" s="54" t="s">
        <v>9</v>
      </c>
      <c r="D33" s="54" t="s">
        <v>693</v>
      </c>
      <c r="E33" s="8" t="s">
        <v>706</v>
      </c>
      <c r="F33" s="4" t="s">
        <v>695</v>
      </c>
      <c r="G33" s="92">
        <v>12907</v>
      </c>
      <c r="H33" s="4" t="s">
        <v>235</v>
      </c>
      <c r="I33" s="58">
        <v>3010005004653</v>
      </c>
      <c r="J33" s="53">
        <v>43307</v>
      </c>
    </row>
    <row r="34" spans="1:10" ht="13.5" customHeight="1" x14ac:dyDescent="0.15">
      <c r="A34" s="54" t="s">
        <v>84</v>
      </c>
      <c r="B34" s="54" t="s">
        <v>10</v>
      </c>
      <c r="C34" s="54" t="s">
        <v>9</v>
      </c>
      <c r="D34" s="54" t="s">
        <v>693</v>
      </c>
      <c r="E34" s="6" t="s">
        <v>558</v>
      </c>
      <c r="F34" s="4" t="s">
        <v>696</v>
      </c>
      <c r="G34" s="92">
        <v>28107</v>
      </c>
      <c r="H34" s="4" t="s">
        <v>697</v>
      </c>
      <c r="I34" s="58">
        <v>5021001014313</v>
      </c>
      <c r="J34" s="53">
        <v>43311</v>
      </c>
    </row>
    <row r="35" spans="1:10" ht="13.5" customHeight="1" x14ac:dyDescent="0.15">
      <c r="A35" s="54" t="s">
        <v>84</v>
      </c>
      <c r="B35" s="54" t="s">
        <v>10</v>
      </c>
      <c r="C35" s="54" t="s">
        <v>9</v>
      </c>
      <c r="D35" s="54" t="s">
        <v>693</v>
      </c>
      <c r="E35" s="6" t="s">
        <v>707</v>
      </c>
      <c r="F35" s="4" t="s">
        <v>698</v>
      </c>
      <c r="G35" s="92">
        <v>89046</v>
      </c>
      <c r="H35" s="4" t="s">
        <v>699</v>
      </c>
      <c r="I35" s="58">
        <v>7020001024114</v>
      </c>
      <c r="J35" s="53">
        <v>43315</v>
      </c>
    </row>
    <row r="36" spans="1:10" ht="13.5" customHeight="1" x14ac:dyDescent="0.15">
      <c r="A36" s="54" t="s">
        <v>84</v>
      </c>
      <c r="B36" s="54" t="s">
        <v>10</v>
      </c>
      <c r="C36" s="54" t="s">
        <v>9</v>
      </c>
      <c r="D36" s="54" t="s">
        <v>693</v>
      </c>
      <c r="E36" s="6" t="s">
        <v>708</v>
      </c>
      <c r="F36" s="4" t="s">
        <v>700</v>
      </c>
      <c r="G36" s="92">
        <v>86508</v>
      </c>
      <c r="H36" s="4" t="s">
        <v>701</v>
      </c>
      <c r="I36" s="58">
        <v>6021002029219</v>
      </c>
      <c r="J36" s="53">
        <v>43315</v>
      </c>
    </row>
    <row r="37" spans="1:10" ht="13.5" customHeight="1" x14ac:dyDescent="0.15">
      <c r="A37" s="54" t="s">
        <v>84</v>
      </c>
      <c r="B37" s="54" t="s">
        <v>10</v>
      </c>
      <c r="C37" s="54" t="s">
        <v>9</v>
      </c>
      <c r="D37" s="54" t="s">
        <v>693</v>
      </c>
      <c r="E37" s="6" t="s">
        <v>173</v>
      </c>
      <c r="F37" s="4" t="s">
        <v>695</v>
      </c>
      <c r="G37" s="92">
        <v>1590</v>
      </c>
      <c r="H37" s="4" t="s">
        <v>235</v>
      </c>
      <c r="I37" s="58">
        <v>3010005004653</v>
      </c>
      <c r="J37" s="53">
        <v>43339</v>
      </c>
    </row>
    <row r="38" spans="1:10" ht="13.5" customHeight="1" x14ac:dyDescent="0.15">
      <c r="A38" s="54" t="s">
        <v>84</v>
      </c>
      <c r="B38" s="54" t="s">
        <v>10</v>
      </c>
      <c r="C38" s="54" t="s">
        <v>9</v>
      </c>
      <c r="D38" s="54" t="s">
        <v>693</v>
      </c>
      <c r="E38" s="6" t="s">
        <v>392</v>
      </c>
      <c r="F38" s="4" t="s">
        <v>695</v>
      </c>
      <c r="G38" s="92">
        <v>10000</v>
      </c>
      <c r="H38" s="4" t="s">
        <v>43</v>
      </c>
      <c r="I38" s="58" t="s">
        <v>709</v>
      </c>
      <c r="J38" s="53">
        <v>43340</v>
      </c>
    </row>
    <row r="39" spans="1:10" ht="13.5" customHeight="1" x14ac:dyDescent="0.15">
      <c r="A39" s="54" t="s">
        <v>84</v>
      </c>
      <c r="B39" s="54" t="s">
        <v>10</v>
      </c>
      <c r="C39" s="54" t="s">
        <v>9</v>
      </c>
      <c r="D39" s="54" t="s">
        <v>693</v>
      </c>
      <c r="E39" s="6" t="s">
        <v>344</v>
      </c>
      <c r="F39" s="4" t="s">
        <v>702</v>
      </c>
      <c r="G39" s="92">
        <v>13284</v>
      </c>
      <c r="H39" s="4" t="s">
        <v>703</v>
      </c>
      <c r="I39" s="58">
        <v>4070001011201</v>
      </c>
      <c r="J39" s="52">
        <v>43355</v>
      </c>
    </row>
    <row r="40" spans="1:10" ht="13.5" customHeight="1" x14ac:dyDescent="0.15">
      <c r="A40" s="54" t="s">
        <v>84</v>
      </c>
      <c r="B40" s="54" t="s">
        <v>10</v>
      </c>
      <c r="C40" s="54" t="s">
        <v>9</v>
      </c>
      <c r="D40" s="54" t="s">
        <v>693</v>
      </c>
      <c r="E40" s="6" t="s">
        <v>388</v>
      </c>
      <c r="F40" s="4" t="s">
        <v>704</v>
      </c>
      <c r="G40" s="92">
        <v>45023</v>
      </c>
      <c r="H40" s="4" t="s">
        <v>583</v>
      </c>
      <c r="I40" s="58">
        <v>5021001016219</v>
      </c>
      <c r="J40" s="52">
        <v>43363</v>
      </c>
    </row>
    <row r="41" spans="1:10" ht="13.5" customHeight="1" x14ac:dyDescent="0.15">
      <c r="A41" s="54" t="s">
        <v>84</v>
      </c>
      <c r="B41" s="54" t="s">
        <v>10</v>
      </c>
      <c r="C41" s="54" t="s">
        <v>9</v>
      </c>
      <c r="D41" s="54" t="s">
        <v>16</v>
      </c>
      <c r="E41" s="6" t="s">
        <v>394</v>
      </c>
      <c r="F41" s="4" t="s">
        <v>95</v>
      </c>
      <c r="G41" s="73">
        <v>34419</v>
      </c>
      <c r="H41" s="59" t="s">
        <v>17</v>
      </c>
      <c r="I41" s="58">
        <v>5021001016219</v>
      </c>
      <c r="J41" s="48">
        <v>43287</v>
      </c>
    </row>
    <row r="42" spans="1:10" ht="13.5" customHeight="1" x14ac:dyDescent="0.15">
      <c r="A42" s="54" t="s">
        <v>84</v>
      </c>
      <c r="B42" s="54" t="s">
        <v>10</v>
      </c>
      <c r="C42" s="54" t="s">
        <v>9</v>
      </c>
      <c r="D42" s="54" t="s">
        <v>16</v>
      </c>
      <c r="E42" s="6" t="s">
        <v>395</v>
      </c>
      <c r="F42" s="4" t="s">
        <v>96</v>
      </c>
      <c r="G42" s="73">
        <v>49680</v>
      </c>
      <c r="H42" s="59" t="s">
        <v>51</v>
      </c>
      <c r="I42" s="58">
        <v>6030001012242</v>
      </c>
      <c r="J42" s="48">
        <v>43293</v>
      </c>
    </row>
    <row r="43" spans="1:10" ht="13.5" customHeight="1" x14ac:dyDescent="0.15">
      <c r="A43" s="54" t="s">
        <v>84</v>
      </c>
      <c r="B43" s="54" t="s">
        <v>10</v>
      </c>
      <c r="C43" s="54" t="s">
        <v>9</v>
      </c>
      <c r="D43" s="54" t="s">
        <v>16</v>
      </c>
      <c r="E43" s="6" t="s">
        <v>397</v>
      </c>
      <c r="F43" s="4" t="s">
        <v>97</v>
      </c>
      <c r="G43" s="73">
        <v>36018</v>
      </c>
      <c r="H43" s="59" t="s">
        <v>20</v>
      </c>
      <c r="I43" s="58" t="s">
        <v>449</v>
      </c>
      <c r="J43" s="48">
        <v>43305</v>
      </c>
    </row>
    <row r="44" spans="1:10" ht="13.5" customHeight="1" x14ac:dyDescent="0.15">
      <c r="A44" s="54" t="s">
        <v>84</v>
      </c>
      <c r="B44" s="54" t="s">
        <v>10</v>
      </c>
      <c r="C44" s="54" t="s">
        <v>9</v>
      </c>
      <c r="D44" s="54" t="s">
        <v>16</v>
      </c>
      <c r="E44" s="6" t="s">
        <v>398</v>
      </c>
      <c r="F44" s="4" t="s">
        <v>98</v>
      </c>
      <c r="G44" s="73">
        <v>10000</v>
      </c>
      <c r="H44" s="59" t="s">
        <v>43</v>
      </c>
      <c r="I44" s="58" t="s">
        <v>450</v>
      </c>
      <c r="J44" s="48">
        <v>43326</v>
      </c>
    </row>
    <row r="45" spans="1:10" ht="13.5" customHeight="1" x14ac:dyDescent="0.15">
      <c r="A45" s="54" t="s">
        <v>84</v>
      </c>
      <c r="B45" s="54" t="s">
        <v>10</v>
      </c>
      <c r="C45" s="54" t="s">
        <v>9</v>
      </c>
      <c r="D45" s="54" t="s">
        <v>16</v>
      </c>
      <c r="E45" s="6" t="s">
        <v>57</v>
      </c>
      <c r="F45" s="4" t="s">
        <v>18</v>
      </c>
      <c r="G45" s="73">
        <v>5248</v>
      </c>
      <c r="H45" s="59" t="s">
        <v>42</v>
      </c>
      <c r="I45" s="58">
        <v>2021001016122</v>
      </c>
      <c r="J45" s="48">
        <v>43327</v>
      </c>
    </row>
    <row r="46" spans="1:10" ht="13.5" customHeight="1" x14ac:dyDescent="0.15">
      <c r="A46" s="54" t="s">
        <v>84</v>
      </c>
      <c r="B46" s="54" t="s">
        <v>10</v>
      </c>
      <c r="C46" s="54" t="s">
        <v>9</v>
      </c>
      <c r="D46" s="54" t="s">
        <v>16</v>
      </c>
      <c r="E46" s="6" t="s">
        <v>399</v>
      </c>
      <c r="F46" s="4" t="s">
        <v>99</v>
      </c>
      <c r="G46" s="73">
        <v>71820</v>
      </c>
      <c r="H46" s="59" t="s">
        <v>100</v>
      </c>
      <c r="I46" s="58">
        <v>1021001012155</v>
      </c>
      <c r="J46" s="48">
        <v>43333</v>
      </c>
    </row>
    <row r="47" spans="1:10" ht="13.5" customHeight="1" x14ac:dyDescent="0.15">
      <c r="A47" s="54" t="s">
        <v>84</v>
      </c>
      <c r="B47" s="54" t="s">
        <v>10</v>
      </c>
      <c r="C47" s="54" t="s">
        <v>9</v>
      </c>
      <c r="D47" s="54" t="s">
        <v>16</v>
      </c>
      <c r="E47" s="6" t="s">
        <v>400</v>
      </c>
      <c r="F47" s="4" t="s">
        <v>44</v>
      </c>
      <c r="G47" s="73">
        <v>35532</v>
      </c>
      <c r="H47" s="59" t="s">
        <v>101</v>
      </c>
      <c r="I47" s="58">
        <v>5021001016219</v>
      </c>
      <c r="J47" s="48">
        <v>43334</v>
      </c>
    </row>
    <row r="48" spans="1:10" ht="13.5" customHeight="1" x14ac:dyDescent="0.15">
      <c r="A48" s="54" t="s">
        <v>84</v>
      </c>
      <c r="B48" s="54" t="s">
        <v>10</v>
      </c>
      <c r="C48" s="54" t="s">
        <v>9</v>
      </c>
      <c r="D48" s="54" t="s">
        <v>16</v>
      </c>
      <c r="E48" s="6" t="s">
        <v>173</v>
      </c>
      <c r="F48" s="4" t="s">
        <v>32</v>
      </c>
      <c r="G48" s="73">
        <v>65448</v>
      </c>
      <c r="H48" s="59" t="s">
        <v>101</v>
      </c>
      <c r="I48" s="60">
        <v>5021001016219</v>
      </c>
      <c r="J48" s="48">
        <v>43339</v>
      </c>
    </row>
    <row r="49" spans="1:10" ht="13.5" customHeight="1" x14ac:dyDescent="0.15">
      <c r="A49" s="54" t="s">
        <v>84</v>
      </c>
      <c r="B49" s="54" t="s">
        <v>10</v>
      </c>
      <c r="C49" s="54" t="s">
        <v>9</v>
      </c>
      <c r="D49" s="54" t="s">
        <v>16</v>
      </c>
      <c r="E49" s="6" t="s">
        <v>175</v>
      </c>
      <c r="F49" s="4" t="s">
        <v>102</v>
      </c>
      <c r="G49" s="73">
        <v>28314</v>
      </c>
      <c r="H49" s="57" t="s">
        <v>20</v>
      </c>
      <c r="I49" s="58" t="s">
        <v>449</v>
      </c>
      <c r="J49" s="48">
        <v>43369</v>
      </c>
    </row>
    <row r="50" spans="1:10" ht="13.5" customHeight="1" x14ac:dyDescent="0.15">
      <c r="A50" s="54" t="s">
        <v>84</v>
      </c>
      <c r="B50" s="54" t="s">
        <v>10</v>
      </c>
      <c r="C50" s="54" t="s">
        <v>9</v>
      </c>
      <c r="D50" s="54" t="s">
        <v>21</v>
      </c>
      <c r="E50" s="6" t="s">
        <v>138</v>
      </c>
      <c r="F50" s="4" t="s">
        <v>103</v>
      </c>
      <c r="G50" s="73">
        <v>23328</v>
      </c>
      <c r="H50" s="57" t="s">
        <v>19</v>
      </c>
      <c r="I50" s="58">
        <v>2020001021339</v>
      </c>
      <c r="J50" s="48">
        <v>43284</v>
      </c>
    </row>
    <row r="51" spans="1:10" ht="13.5" customHeight="1" x14ac:dyDescent="0.15">
      <c r="A51" s="54" t="s">
        <v>84</v>
      </c>
      <c r="B51" s="54" t="s">
        <v>10</v>
      </c>
      <c r="C51" s="54" t="s">
        <v>9</v>
      </c>
      <c r="D51" s="54" t="s">
        <v>21</v>
      </c>
      <c r="E51" s="6" t="s">
        <v>49</v>
      </c>
      <c r="F51" s="4" t="s">
        <v>104</v>
      </c>
      <c r="G51" s="73">
        <v>43308</v>
      </c>
      <c r="H51" s="57" t="s">
        <v>105</v>
      </c>
      <c r="I51" s="58">
        <v>8013201005478</v>
      </c>
      <c r="J51" s="48">
        <v>43284</v>
      </c>
    </row>
    <row r="52" spans="1:10" ht="13.5" customHeight="1" x14ac:dyDescent="0.15">
      <c r="A52" s="54" t="s">
        <v>84</v>
      </c>
      <c r="B52" s="54" t="s">
        <v>10</v>
      </c>
      <c r="C52" s="54" t="s">
        <v>9</v>
      </c>
      <c r="D52" s="54" t="s">
        <v>21</v>
      </c>
      <c r="E52" s="6" t="s">
        <v>106</v>
      </c>
      <c r="F52" s="4" t="s">
        <v>26</v>
      </c>
      <c r="G52" s="73">
        <v>95256</v>
      </c>
      <c r="H52" s="57" t="s">
        <v>27</v>
      </c>
      <c r="I52" s="58">
        <v>9180001016399</v>
      </c>
      <c r="J52" s="48">
        <v>43285</v>
      </c>
    </row>
    <row r="53" spans="1:10" ht="13.5" customHeight="1" x14ac:dyDescent="0.15">
      <c r="A53" s="54" t="s">
        <v>84</v>
      </c>
      <c r="B53" s="54" t="s">
        <v>10</v>
      </c>
      <c r="C53" s="54" t="s">
        <v>9</v>
      </c>
      <c r="D53" s="54" t="s">
        <v>21</v>
      </c>
      <c r="E53" s="6" t="s">
        <v>59</v>
      </c>
      <c r="F53" s="4" t="s">
        <v>107</v>
      </c>
      <c r="G53" s="73">
        <v>35657</v>
      </c>
      <c r="H53" s="57" t="s">
        <v>28</v>
      </c>
      <c r="I53" s="58">
        <v>3120101003135</v>
      </c>
      <c r="J53" s="48">
        <v>43286</v>
      </c>
    </row>
    <row r="54" spans="1:10" ht="13.5" customHeight="1" x14ac:dyDescent="0.15">
      <c r="A54" s="54" t="s">
        <v>84</v>
      </c>
      <c r="B54" s="54" t="s">
        <v>10</v>
      </c>
      <c r="C54" s="54" t="s">
        <v>9</v>
      </c>
      <c r="D54" s="54" t="s">
        <v>21</v>
      </c>
      <c r="E54" s="6" t="s">
        <v>139</v>
      </c>
      <c r="F54" s="4" t="s">
        <v>108</v>
      </c>
      <c r="G54" s="73">
        <v>16238</v>
      </c>
      <c r="H54" s="57" t="s">
        <v>28</v>
      </c>
      <c r="I54" s="58">
        <v>3120101003135</v>
      </c>
      <c r="J54" s="48">
        <v>43291</v>
      </c>
    </row>
    <row r="55" spans="1:10" ht="13.5" customHeight="1" x14ac:dyDescent="0.15">
      <c r="A55" s="54" t="s">
        <v>84</v>
      </c>
      <c r="B55" s="54" t="s">
        <v>10</v>
      </c>
      <c r="C55" s="54" t="s">
        <v>9</v>
      </c>
      <c r="D55" s="54" t="s">
        <v>21</v>
      </c>
      <c r="E55" s="6" t="s">
        <v>109</v>
      </c>
      <c r="F55" s="4" t="s">
        <v>110</v>
      </c>
      <c r="G55" s="73">
        <v>48824</v>
      </c>
      <c r="H55" s="57" t="s">
        <v>25</v>
      </c>
      <c r="I55" s="58">
        <v>6140001054380</v>
      </c>
      <c r="J55" s="48">
        <v>43294</v>
      </c>
    </row>
    <row r="56" spans="1:10" ht="13.5" customHeight="1" x14ac:dyDescent="0.15">
      <c r="A56" s="54" t="s">
        <v>84</v>
      </c>
      <c r="B56" s="54" t="s">
        <v>10</v>
      </c>
      <c r="C56" s="54" t="s">
        <v>9</v>
      </c>
      <c r="D56" s="54" t="s">
        <v>21</v>
      </c>
      <c r="E56" s="6" t="s">
        <v>111</v>
      </c>
      <c r="F56" s="4" t="s">
        <v>112</v>
      </c>
      <c r="G56" s="73">
        <v>45360</v>
      </c>
      <c r="H56" s="57" t="s">
        <v>113</v>
      </c>
      <c r="I56" s="58">
        <v>9011101055543</v>
      </c>
      <c r="J56" s="48">
        <v>43293</v>
      </c>
    </row>
    <row r="57" spans="1:10" ht="13.5" customHeight="1" x14ac:dyDescent="0.15">
      <c r="A57" s="54" t="s">
        <v>84</v>
      </c>
      <c r="B57" s="54" t="s">
        <v>10</v>
      </c>
      <c r="C57" s="54" t="s">
        <v>9</v>
      </c>
      <c r="D57" s="54" t="s">
        <v>21</v>
      </c>
      <c r="E57" s="6" t="s">
        <v>89</v>
      </c>
      <c r="F57" s="4" t="s">
        <v>7</v>
      </c>
      <c r="G57" s="73">
        <v>14212</v>
      </c>
      <c r="H57" s="57" t="s">
        <v>22</v>
      </c>
      <c r="I57" s="58">
        <v>7020001024114</v>
      </c>
      <c r="J57" s="48">
        <v>43294</v>
      </c>
    </row>
    <row r="58" spans="1:10" ht="13.5" customHeight="1" x14ac:dyDescent="0.15">
      <c r="A58" s="54" t="s">
        <v>84</v>
      </c>
      <c r="B58" s="54" t="s">
        <v>10</v>
      </c>
      <c r="C58" s="54" t="s">
        <v>9</v>
      </c>
      <c r="D58" s="54" t="s">
        <v>21</v>
      </c>
      <c r="E58" s="6" t="s">
        <v>140</v>
      </c>
      <c r="F58" s="4" t="s">
        <v>23</v>
      </c>
      <c r="G58" s="73">
        <v>40463</v>
      </c>
      <c r="H58" s="57" t="s">
        <v>24</v>
      </c>
      <c r="I58" s="58">
        <v>5021001043493</v>
      </c>
      <c r="J58" s="48">
        <v>43307</v>
      </c>
    </row>
    <row r="59" spans="1:10" ht="13.5" customHeight="1" x14ac:dyDescent="0.15">
      <c r="A59" s="54" t="s">
        <v>84</v>
      </c>
      <c r="B59" s="54" t="s">
        <v>10</v>
      </c>
      <c r="C59" s="54" t="s">
        <v>9</v>
      </c>
      <c r="D59" s="54" t="s">
        <v>21</v>
      </c>
      <c r="E59" s="6" t="s">
        <v>114</v>
      </c>
      <c r="F59" s="4" t="s">
        <v>115</v>
      </c>
      <c r="G59" s="73">
        <v>28134</v>
      </c>
      <c r="H59" s="57" t="s">
        <v>22</v>
      </c>
      <c r="I59" s="58">
        <v>7020001024114</v>
      </c>
      <c r="J59" s="48">
        <v>43307</v>
      </c>
    </row>
    <row r="60" spans="1:10" ht="13.5" customHeight="1" x14ac:dyDescent="0.15">
      <c r="A60" s="54" t="s">
        <v>84</v>
      </c>
      <c r="B60" s="54" t="s">
        <v>10</v>
      </c>
      <c r="C60" s="54" t="s">
        <v>9</v>
      </c>
      <c r="D60" s="54" t="s">
        <v>21</v>
      </c>
      <c r="E60" s="6" t="s">
        <v>141</v>
      </c>
      <c r="F60" s="4" t="s">
        <v>116</v>
      </c>
      <c r="G60" s="73">
        <v>41450</v>
      </c>
      <c r="H60" s="57" t="s">
        <v>25</v>
      </c>
      <c r="I60" s="58">
        <v>6140001054380</v>
      </c>
      <c r="J60" s="48">
        <v>43312</v>
      </c>
    </row>
    <row r="61" spans="1:10" ht="13.5" customHeight="1" x14ac:dyDescent="0.15">
      <c r="A61" s="54" t="s">
        <v>84</v>
      </c>
      <c r="B61" s="54" t="s">
        <v>10</v>
      </c>
      <c r="C61" s="54" t="s">
        <v>9</v>
      </c>
      <c r="D61" s="54" t="s">
        <v>21</v>
      </c>
      <c r="E61" s="6" t="s">
        <v>117</v>
      </c>
      <c r="F61" s="4" t="s">
        <v>118</v>
      </c>
      <c r="G61" s="73">
        <v>20941</v>
      </c>
      <c r="H61" s="57" t="s">
        <v>28</v>
      </c>
      <c r="I61" s="58">
        <v>3120101003135</v>
      </c>
      <c r="J61" s="48">
        <v>43311</v>
      </c>
    </row>
    <row r="62" spans="1:10" ht="13.5" customHeight="1" x14ac:dyDescent="0.15">
      <c r="A62" s="54" t="s">
        <v>84</v>
      </c>
      <c r="B62" s="54" t="s">
        <v>10</v>
      </c>
      <c r="C62" s="54" t="s">
        <v>9</v>
      </c>
      <c r="D62" s="54" t="s">
        <v>21</v>
      </c>
      <c r="E62" s="6" t="s">
        <v>142</v>
      </c>
      <c r="F62" s="4" t="s">
        <v>18</v>
      </c>
      <c r="G62" s="73">
        <v>36720</v>
      </c>
      <c r="H62" s="57" t="s">
        <v>29</v>
      </c>
      <c r="I62" s="58">
        <v>4021001009181</v>
      </c>
      <c r="J62" s="48">
        <v>43318</v>
      </c>
    </row>
    <row r="63" spans="1:10" ht="13.5" customHeight="1" x14ac:dyDescent="0.15">
      <c r="A63" s="54" t="s">
        <v>84</v>
      </c>
      <c r="B63" s="54" t="s">
        <v>10</v>
      </c>
      <c r="C63" s="54" t="s">
        <v>9</v>
      </c>
      <c r="D63" s="54" t="s">
        <v>21</v>
      </c>
      <c r="E63" s="6" t="s">
        <v>93</v>
      </c>
      <c r="F63" s="4" t="s">
        <v>119</v>
      </c>
      <c r="G63" s="73">
        <v>44038</v>
      </c>
      <c r="H63" s="57" t="s">
        <v>25</v>
      </c>
      <c r="I63" s="58">
        <v>6140001054380</v>
      </c>
      <c r="J63" s="48">
        <v>43319</v>
      </c>
    </row>
    <row r="64" spans="1:10" ht="13.5" customHeight="1" x14ac:dyDescent="0.15">
      <c r="A64" s="54" t="s">
        <v>84</v>
      </c>
      <c r="B64" s="54" t="s">
        <v>10</v>
      </c>
      <c r="C64" s="54" t="s">
        <v>9</v>
      </c>
      <c r="D64" s="54" t="s">
        <v>21</v>
      </c>
      <c r="E64" s="6" t="s">
        <v>120</v>
      </c>
      <c r="F64" s="4" t="s">
        <v>115</v>
      </c>
      <c r="G64" s="73">
        <v>49496</v>
      </c>
      <c r="H64" s="57" t="s">
        <v>22</v>
      </c>
      <c r="I64" s="58">
        <v>7020001024114</v>
      </c>
      <c r="J64" s="48">
        <v>43318</v>
      </c>
    </row>
    <row r="65" spans="1:12" ht="13.5" customHeight="1" x14ac:dyDescent="0.15">
      <c r="A65" s="54" t="s">
        <v>84</v>
      </c>
      <c r="B65" s="54" t="s">
        <v>10</v>
      </c>
      <c r="C65" s="54" t="s">
        <v>9</v>
      </c>
      <c r="D65" s="54" t="s">
        <v>21</v>
      </c>
      <c r="E65" s="6" t="s">
        <v>121</v>
      </c>
      <c r="F65" s="4" t="s">
        <v>122</v>
      </c>
      <c r="G65" s="73">
        <v>16207</v>
      </c>
      <c r="H65" s="57" t="s">
        <v>25</v>
      </c>
      <c r="I65" s="58">
        <v>6140001054380</v>
      </c>
      <c r="J65" s="48">
        <v>43327</v>
      </c>
    </row>
    <row r="66" spans="1:12" ht="13.5" customHeight="1" x14ac:dyDescent="0.15">
      <c r="A66" s="54" t="s">
        <v>84</v>
      </c>
      <c r="B66" s="54" t="s">
        <v>10</v>
      </c>
      <c r="C66" s="54" t="s">
        <v>9</v>
      </c>
      <c r="D66" s="54" t="s">
        <v>21</v>
      </c>
      <c r="E66" s="6" t="s">
        <v>143</v>
      </c>
      <c r="F66" s="4" t="s">
        <v>124</v>
      </c>
      <c r="G66" s="73">
        <v>46173</v>
      </c>
      <c r="H66" s="57" t="s">
        <v>25</v>
      </c>
      <c r="I66" s="58">
        <v>6140001054380</v>
      </c>
      <c r="J66" s="48">
        <v>43336</v>
      </c>
    </row>
    <row r="67" spans="1:12" ht="13.5" customHeight="1" x14ac:dyDescent="0.15">
      <c r="A67" s="54" t="s">
        <v>84</v>
      </c>
      <c r="B67" s="54" t="s">
        <v>10</v>
      </c>
      <c r="C67" s="54" t="s">
        <v>9</v>
      </c>
      <c r="D67" s="54" t="s">
        <v>21</v>
      </c>
      <c r="E67" s="6" t="s">
        <v>125</v>
      </c>
      <c r="F67" s="4" t="s">
        <v>126</v>
      </c>
      <c r="G67" s="73">
        <v>39960</v>
      </c>
      <c r="H67" s="57" t="s">
        <v>127</v>
      </c>
      <c r="I67" s="58">
        <v>4010001028242</v>
      </c>
      <c r="J67" s="48">
        <v>43335</v>
      </c>
    </row>
    <row r="68" spans="1:12" ht="13.5" customHeight="1" x14ac:dyDescent="0.15">
      <c r="A68" s="54" t="s">
        <v>84</v>
      </c>
      <c r="B68" s="54" t="s">
        <v>10</v>
      </c>
      <c r="C68" s="54" t="s">
        <v>9</v>
      </c>
      <c r="D68" s="54" t="s">
        <v>21</v>
      </c>
      <c r="E68" s="6" t="s">
        <v>144</v>
      </c>
      <c r="F68" s="4" t="s">
        <v>26</v>
      </c>
      <c r="G68" s="73">
        <v>97416</v>
      </c>
      <c r="H68" s="57" t="s">
        <v>27</v>
      </c>
      <c r="I68" s="58">
        <v>9180001016399</v>
      </c>
      <c r="J68" s="48">
        <v>43336</v>
      </c>
      <c r="K68" s="3"/>
      <c r="L68" s="2"/>
    </row>
    <row r="69" spans="1:12" ht="13.5" customHeight="1" x14ac:dyDescent="0.15">
      <c r="A69" s="54" t="s">
        <v>84</v>
      </c>
      <c r="B69" s="54" t="s">
        <v>10</v>
      </c>
      <c r="C69" s="54" t="s">
        <v>9</v>
      </c>
      <c r="D69" s="54" t="s">
        <v>21</v>
      </c>
      <c r="E69" s="6" t="s">
        <v>145</v>
      </c>
      <c r="F69" s="4" t="s">
        <v>23</v>
      </c>
      <c r="G69" s="73">
        <v>40463</v>
      </c>
      <c r="H69" s="57" t="s">
        <v>24</v>
      </c>
      <c r="I69" s="58">
        <v>5021001043493</v>
      </c>
      <c r="J69" s="48">
        <v>43349</v>
      </c>
      <c r="K69" s="3"/>
      <c r="L69" s="2"/>
    </row>
    <row r="70" spans="1:12" ht="13.5" customHeight="1" x14ac:dyDescent="0.15">
      <c r="A70" s="54" t="s">
        <v>84</v>
      </c>
      <c r="B70" s="54" t="s">
        <v>10</v>
      </c>
      <c r="C70" s="54" t="s">
        <v>9</v>
      </c>
      <c r="D70" s="54" t="s">
        <v>21</v>
      </c>
      <c r="E70" s="6" t="s">
        <v>146</v>
      </c>
      <c r="F70" s="4" t="s">
        <v>128</v>
      </c>
      <c r="G70" s="73">
        <v>43740</v>
      </c>
      <c r="H70" s="57" t="s">
        <v>129</v>
      </c>
      <c r="I70" s="58">
        <v>3290001015973</v>
      </c>
      <c r="J70" s="48">
        <v>43355</v>
      </c>
      <c r="K70" s="3"/>
      <c r="L70" s="2"/>
    </row>
    <row r="71" spans="1:12" ht="13.5" customHeight="1" x14ac:dyDescent="0.15">
      <c r="A71" s="54" t="s">
        <v>84</v>
      </c>
      <c r="B71" s="54" t="s">
        <v>10</v>
      </c>
      <c r="C71" s="54" t="s">
        <v>9</v>
      </c>
      <c r="D71" s="54" t="s">
        <v>21</v>
      </c>
      <c r="E71" s="6" t="s">
        <v>130</v>
      </c>
      <c r="F71" s="4" t="s">
        <v>131</v>
      </c>
      <c r="G71" s="73">
        <v>33048</v>
      </c>
      <c r="H71" s="57" t="s">
        <v>132</v>
      </c>
      <c r="I71" s="58">
        <v>9010001032537</v>
      </c>
      <c r="J71" s="48">
        <v>43355</v>
      </c>
      <c r="K71" s="3"/>
      <c r="L71" s="2"/>
    </row>
    <row r="72" spans="1:12" ht="13.5" customHeight="1" x14ac:dyDescent="0.15">
      <c r="A72" s="54" t="s">
        <v>84</v>
      </c>
      <c r="B72" s="54" t="s">
        <v>10</v>
      </c>
      <c r="C72" s="54" t="s">
        <v>9</v>
      </c>
      <c r="D72" s="54" t="s">
        <v>21</v>
      </c>
      <c r="E72" s="6" t="s">
        <v>133</v>
      </c>
      <c r="F72" s="4" t="s">
        <v>110</v>
      </c>
      <c r="G72" s="73">
        <v>44593</v>
      </c>
      <c r="H72" s="57" t="s">
        <v>25</v>
      </c>
      <c r="I72" s="58">
        <v>6140001054380</v>
      </c>
      <c r="J72" s="48">
        <v>43369</v>
      </c>
      <c r="K72" s="3"/>
      <c r="L72" s="2"/>
    </row>
    <row r="73" spans="1:12" ht="13.5" customHeight="1" x14ac:dyDescent="0.15">
      <c r="A73" s="54" t="s">
        <v>84</v>
      </c>
      <c r="B73" s="54" t="s">
        <v>10</v>
      </c>
      <c r="C73" s="54" t="s">
        <v>9</v>
      </c>
      <c r="D73" s="54" t="s">
        <v>21</v>
      </c>
      <c r="E73" s="6" t="s">
        <v>134</v>
      </c>
      <c r="F73" s="4" t="s">
        <v>135</v>
      </c>
      <c r="G73" s="73">
        <v>31104</v>
      </c>
      <c r="H73" s="57" t="s">
        <v>136</v>
      </c>
      <c r="I73" s="58">
        <v>5290801002046</v>
      </c>
      <c r="J73" s="48">
        <v>43368</v>
      </c>
      <c r="K73" s="3"/>
      <c r="L73" s="2"/>
    </row>
    <row r="74" spans="1:12" ht="13.5" customHeight="1" x14ac:dyDescent="0.15">
      <c r="A74" s="54" t="s">
        <v>84</v>
      </c>
      <c r="B74" s="54" t="s">
        <v>10</v>
      </c>
      <c r="C74" s="54" t="s">
        <v>9</v>
      </c>
      <c r="D74" s="54" t="s">
        <v>21</v>
      </c>
      <c r="E74" s="6" t="s">
        <v>147</v>
      </c>
      <c r="F74" s="4" t="s">
        <v>7</v>
      </c>
      <c r="G74" s="73">
        <v>9396</v>
      </c>
      <c r="H74" s="57" t="s">
        <v>22</v>
      </c>
      <c r="I74" s="58">
        <v>7020001024114</v>
      </c>
      <c r="J74" s="48">
        <v>43370</v>
      </c>
      <c r="K74" s="3"/>
      <c r="L74" s="2"/>
    </row>
    <row r="75" spans="1:12" ht="13.5" customHeight="1" x14ac:dyDescent="0.15">
      <c r="A75" s="54" t="s">
        <v>84</v>
      </c>
      <c r="B75" s="54" t="s">
        <v>10</v>
      </c>
      <c r="C75" s="54" t="s">
        <v>9</v>
      </c>
      <c r="D75" s="54" t="s">
        <v>21</v>
      </c>
      <c r="E75" s="6" t="s">
        <v>137</v>
      </c>
      <c r="F75" s="4" t="s">
        <v>26</v>
      </c>
      <c r="G75" s="73">
        <v>94932</v>
      </c>
      <c r="H75" s="57" t="s">
        <v>27</v>
      </c>
      <c r="I75" s="58">
        <v>9180001016399</v>
      </c>
      <c r="J75" s="48">
        <v>43371</v>
      </c>
      <c r="K75" s="3"/>
      <c r="L75" s="2"/>
    </row>
    <row r="76" spans="1:12" ht="13.5" customHeight="1" x14ac:dyDescent="0.15">
      <c r="A76" s="54" t="s">
        <v>84</v>
      </c>
      <c r="B76" s="54" t="s">
        <v>10</v>
      </c>
      <c r="C76" s="54" t="s">
        <v>9</v>
      </c>
      <c r="D76" s="54" t="s">
        <v>30</v>
      </c>
      <c r="E76" s="6" t="s">
        <v>148</v>
      </c>
      <c r="F76" s="4" t="s">
        <v>45</v>
      </c>
      <c r="G76" s="73">
        <v>49896</v>
      </c>
      <c r="H76" s="57" t="s">
        <v>452</v>
      </c>
      <c r="I76" s="61">
        <v>4021001036944</v>
      </c>
      <c r="J76" s="48">
        <v>43283</v>
      </c>
      <c r="K76" s="3"/>
      <c r="L76" s="2"/>
    </row>
    <row r="77" spans="1:12" ht="13.5" customHeight="1" x14ac:dyDescent="0.15">
      <c r="A77" s="54" t="s">
        <v>84</v>
      </c>
      <c r="B77" s="54" t="s">
        <v>10</v>
      </c>
      <c r="C77" s="54" t="s">
        <v>9</v>
      </c>
      <c r="D77" s="54" t="s">
        <v>30</v>
      </c>
      <c r="E77" s="6" t="s">
        <v>47</v>
      </c>
      <c r="F77" s="4" t="s">
        <v>149</v>
      </c>
      <c r="G77" s="73">
        <v>17496</v>
      </c>
      <c r="H77" s="57" t="s">
        <v>453</v>
      </c>
      <c r="I77" s="58">
        <v>8011101028104</v>
      </c>
      <c r="J77" s="48">
        <v>43292</v>
      </c>
      <c r="K77" s="3"/>
      <c r="L77" s="2"/>
    </row>
    <row r="78" spans="1:12" ht="13.5" customHeight="1" x14ac:dyDescent="0.15">
      <c r="A78" s="54" t="s">
        <v>84</v>
      </c>
      <c r="B78" s="54" t="s">
        <v>10</v>
      </c>
      <c r="C78" s="54" t="s">
        <v>9</v>
      </c>
      <c r="D78" s="54" t="s">
        <v>30</v>
      </c>
      <c r="E78" s="6" t="s">
        <v>150</v>
      </c>
      <c r="F78" s="4" t="s">
        <v>151</v>
      </c>
      <c r="G78" s="73">
        <v>24105</v>
      </c>
      <c r="H78" s="57" t="s">
        <v>454</v>
      </c>
      <c r="I78" s="58">
        <v>2020001021339</v>
      </c>
      <c r="J78" s="48">
        <v>43291</v>
      </c>
      <c r="K78" s="3"/>
      <c r="L78" s="2"/>
    </row>
    <row r="79" spans="1:12" ht="13.5" customHeight="1" x14ac:dyDescent="0.15">
      <c r="A79" s="54" t="s">
        <v>84</v>
      </c>
      <c r="B79" s="54" t="s">
        <v>10</v>
      </c>
      <c r="C79" s="54" t="s">
        <v>9</v>
      </c>
      <c r="D79" s="54" t="s">
        <v>30</v>
      </c>
      <c r="E79" s="6" t="s">
        <v>91</v>
      </c>
      <c r="F79" s="4" t="s">
        <v>46</v>
      </c>
      <c r="G79" s="73">
        <v>45900</v>
      </c>
      <c r="H79" s="57" t="s">
        <v>455</v>
      </c>
      <c r="I79" s="61">
        <v>9180001016399</v>
      </c>
      <c r="J79" s="48">
        <v>43308</v>
      </c>
      <c r="K79" s="3"/>
      <c r="L79" s="2"/>
    </row>
    <row r="80" spans="1:12" ht="13.5" customHeight="1" x14ac:dyDescent="0.15">
      <c r="A80" s="54" t="s">
        <v>84</v>
      </c>
      <c r="B80" s="54" t="s">
        <v>10</v>
      </c>
      <c r="C80" s="54" t="s">
        <v>9</v>
      </c>
      <c r="D80" s="54" t="s">
        <v>30</v>
      </c>
      <c r="E80" s="6" t="s">
        <v>90</v>
      </c>
      <c r="F80" s="4" t="s">
        <v>152</v>
      </c>
      <c r="G80" s="73">
        <v>66096</v>
      </c>
      <c r="H80" s="57" t="s">
        <v>455</v>
      </c>
      <c r="I80" s="61">
        <v>9180001016399</v>
      </c>
      <c r="J80" s="48">
        <v>43301</v>
      </c>
      <c r="K80" s="3"/>
      <c r="L80" s="2"/>
    </row>
    <row r="81" spans="1:12" ht="13.5" customHeight="1" x14ac:dyDescent="0.15">
      <c r="A81" s="54" t="s">
        <v>84</v>
      </c>
      <c r="B81" s="54" t="s">
        <v>10</v>
      </c>
      <c r="C81" s="54" t="s">
        <v>9</v>
      </c>
      <c r="D81" s="54" t="s">
        <v>30</v>
      </c>
      <c r="E81" s="6" t="s">
        <v>88</v>
      </c>
      <c r="F81" s="4" t="s">
        <v>153</v>
      </c>
      <c r="G81" s="73">
        <v>13910</v>
      </c>
      <c r="H81" s="57" t="s">
        <v>456</v>
      </c>
      <c r="I81" s="61">
        <v>5021001001039</v>
      </c>
      <c r="J81" s="48">
        <v>43284</v>
      </c>
      <c r="K81" s="3"/>
      <c r="L81" s="2"/>
    </row>
    <row r="82" spans="1:12" ht="13.5" customHeight="1" x14ac:dyDescent="0.15">
      <c r="A82" s="54" t="s">
        <v>84</v>
      </c>
      <c r="B82" s="54" t="s">
        <v>10</v>
      </c>
      <c r="C82" s="54" t="s">
        <v>9</v>
      </c>
      <c r="D82" s="54" t="s">
        <v>30</v>
      </c>
      <c r="E82" s="6" t="s">
        <v>154</v>
      </c>
      <c r="F82" s="4" t="s">
        <v>155</v>
      </c>
      <c r="G82" s="73">
        <v>2560</v>
      </c>
      <c r="H82" s="57" t="s">
        <v>457</v>
      </c>
      <c r="I82" s="61">
        <v>6021001006466</v>
      </c>
      <c r="J82" s="48">
        <v>43327</v>
      </c>
      <c r="K82" s="3"/>
      <c r="L82" s="2"/>
    </row>
    <row r="83" spans="1:12" ht="13.5" customHeight="1" x14ac:dyDescent="0.15">
      <c r="A83" s="54" t="s">
        <v>84</v>
      </c>
      <c r="B83" s="54" t="s">
        <v>10</v>
      </c>
      <c r="C83" s="54" t="s">
        <v>9</v>
      </c>
      <c r="D83" s="54" t="s">
        <v>30</v>
      </c>
      <c r="E83" s="6" t="s">
        <v>156</v>
      </c>
      <c r="F83" s="4" t="s">
        <v>157</v>
      </c>
      <c r="G83" s="73">
        <v>3210</v>
      </c>
      <c r="H83" s="57" t="s">
        <v>451</v>
      </c>
      <c r="I83" s="58">
        <v>3010005004653</v>
      </c>
      <c r="J83" s="48">
        <v>43328</v>
      </c>
      <c r="K83" s="3"/>
      <c r="L83" s="2"/>
    </row>
    <row r="84" spans="1:12" ht="13.5" customHeight="1" x14ac:dyDescent="0.15">
      <c r="A84" s="54" t="s">
        <v>84</v>
      </c>
      <c r="B84" s="54" t="s">
        <v>10</v>
      </c>
      <c r="C84" s="54" t="s">
        <v>9</v>
      </c>
      <c r="D84" s="54" t="s">
        <v>30</v>
      </c>
      <c r="E84" s="6" t="s">
        <v>123</v>
      </c>
      <c r="F84" s="4" t="s">
        <v>158</v>
      </c>
      <c r="G84" s="73">
        <v>47919</v>
      </c>
      <c r="H84" s="57" t="s">
        <v>458</v>
      </c>
      <c r="I84" s="61">
        <v>4021001036944</v>
      </c>
      <c r="J84" s="48">
        <v>43332</v>
      </c>
      <c r="K84" s="3"/>
      <c r="L84" s="2"/>
    </row>
    <row r="85" spans="1:12" ht="13.5" customHeight="1" x14ac:dyDescent="0.15">
      <c r="A85" s="54" t="s">
        <v>84</v>
      </c>
      <c r="B85" s="54" t="s">
        <v>10</v>
      </c>
      <c r="C85" s="54" t="s">
        <v>9</v>
      </c>
      <c r="D85" s="54" t="s">
        <v>30</v>
      </c>
      <c r="E85" s="6" t="s">
        <v>92</v>
      </c>
      <c r="F85" s="4" t="s">
        <v>159</v>
      </c>
      <c r="G85" s="73">
        <v>72900</v>
      </c>
      <c r="H85" s="57" t="s">
        <v>459</v>
      </c>
      <c r="I85" s="58">
        <v>7020001024114</v>
      </c>
      <c r="J85" s="48">
        <v>43320</v>
      </c>
      <c r="K85" s="3"/>
      <c r="L85" s="2"/>
    </row>
    <row r="86" spans="1:12" ht="13.5" customHeight="1" x14ac:dyDescent="0.15">
      <c r="A86" s="54" t="s">
        <v>84</v>
      </c>
      <c r="B86" s="54" t="s">
        <v>10</v>
      </c>
      <c r="C86" s="54" t="s">
        <v>9</v>
      </c>
      <c r="D86" s="54" t="s">
        <v>30</v>
      </c>
      <c r="E86" s="6" t="s">
        <v>160</v>
      </c>
      <c r="F86" s="4" t="s">
        <v>161</v>
      </c>
      <c r="G86" s="73">
        <v>63720</v>
      </c>
      <c r="H86" s="57" t="s">
        <v>460</v>
      </c>
      <c r="I86" s="58">
        <v>5430001028059</v>
      </c>
      <c r="J86" s="48">
        <v>43342</v>
      </c>
      <c r="K86" s="3"/>
      <c r="L86" s="2"/>
    </row>
    <row r="87" spans="1:12" ht="13.5" customHeight="1" x14ac:dyDescent="0.15">
      <c r="A87" s="54" t="s">
        <v>84</v>
      </c>
      <c r="B87" s="54" t="s">
        <v>10</v>
      </c>
      <c r="C87" s="54" t="s">
        <v>9</v>
      </c>
      <c r="D87" s="54" t="s">
        <v>30</v>
      </c>
      <c r="E87" s="6" t="s">
        <v>162</v>
      </c>
      <c r="F87" s="4" t="s">
        <v>163</v>
      </c>
      <c r="G87" s="73">
        <v>43289</v>
      </c>
      <c r="H87" s="57" t="s">
        <v>461</v>
      </c>
      <c r="I87" s="58">
        <v>5020001015536</v>
      </c>
      <c r="J87" s="48">
        <v>43348</v>
      </c>
      <c r="K87" s="3"/>
      <c r="L87" s="2"/>
    </row>
    <row r="88" spans="1:12" ht="13.5" customHeight="1" x14ac:dyDescent="0.15">
      <c r="A88" s="54" t="s">
        <v>84</v>
      </c>
      <c r="B88" s="54" t="s">
        <v>10</v>
      </c>
      <c r="C88" s="54" t="s">
        <v>9</v>
      </c>
      <c r="D88" s="54" t="s">
        <v>30</v>
      </c>
      <c r="E88" s="6" t="s">
        <v>164</v>
      </c>
      <c r="F88" s="4" t="s">
        <v>165</v>
      </c>
      <c r="G88" s="73">
        <v>26136</v>
      </c>
      <c r="H88" s="57" t="s">
        <v>455</v>
      </c>
      <c r="I88" s="58">
        <v>9180001016399</v>
      </c>
      <c r="J88" s="48">
        <v>43348</v>
      </c>
      <c r="K88" s="3"/>
      <c r="L88" s="2"/>
    </row>
    <row r="89" spans="1:12" ht="13.5" customHeight="1" x14ac:dyDescent="0.15">
      <c r="A89" s="54" t="s">
        <v>84</v>
      </c>
      <c r="B89" s="54" t="s">
        <v>10</v>
      </c>
      <c r="C89" s="54" t="s">
        <v>9</v>
      </c>
      <c r="D89" s="54" t="s">
        <v>30</v>
      </c>
      <c r="E89" s="6" t="s">
        <v>166</v>
      </c>
      <c r="F89" s="4" t="s">
        <v>158</v>
      </c>
      <c r="G89" s="73">
        <v>48502</v>
      </c>
      <c r="H89" s="57" t="s">
        <v>458</v>
      </c>
      <c r="I89" s="61">
        <v>4021001036944</v>
      </c>
      <c r="J89" s="48">
        <v>43363</v>
      </c>
      <c r="K89" s="3"/>
      <c r="L89" s="2"/>
    </row>
    <row r="90" spans="1:12" ht="13.5" customHeight="1" x14ac:dyDescent="0.15">
      <c r="A90" s="54" t="s">
        <v>84</v>
      </c>
      <c r="B90" s="54" t="s">
        <v>10</v>
      </c>
      <c r="C90" s="54" t="s">
        <v>9</v>
      </c>
      <c r="D90" s="54" t="s">
        <v>30</v>
      </c>
      <c r="E90" s="6" t="s">
        <v>167</v>
      </c>
      <c r="F90" s="4" t="s">
        <v>168</v>
      </c>
      <c r="G90" s="73">
        <v>216</v>
      </c>
      <c r="H90" s="57" t="s">
        <v>462</v>
      </c>
      <c r="I90" s="58">
        <v>4030001007483</v>
      </c>
      <c r="J90" s="48">
        <v>43369</v>
      </c>
      <c r="K90" s="3"/>
      <c r="L90" s="2"/>
    </row>
    <row r="91" spans="1:12" ht="13.5" customHeight="1" x14ac:dyDescent="0.15">
      <c r="A91" s="54" t="s">
        <v>84</v>
      </c>
      <c r="B91" s="54" t="s">
        <v>10</v>
      </c>
      <c r="C91" s="54" t="s">
        <v>9</v>
      </c>
      <c r="D91" s="54" t="s">
        <v>31</v>
      </c>
      <c r="E91" s="6" t="s">
        <v>57</v>
      </c>
      <c r="F91" s="4" t="s">
        <v>169</v>
      </c>
      <c r="G91" s="73">
        <v>16200</v>
      </c>
      <c r="H91" s="57" t="s">
        <v>464</v>
      </c>
      <c r="I91" s="58">
        <v>5080001000689</v>
      </c>
      <c r="J91" s="48">
        <v>43286</v>
      </c>
      <c r="K91" s="3"/>
      <c r="L91" s="2"/>
    </row>
    <row r="92" spans="1:12" ht="13.5" customHeight="1" x14ac:dyDescent="0.15">
      <c r="A92" s="54" t="s">
        <v>84</v>
      </c>
      <c r="B92" s="54" t="s">
        <v>10</v>
      </c>
      <c r="C92" s="54" t="s">
        <v>9</v>
      </c>
      <c r="D92" s="54" t="s">
        <v>31</v>
      </c>
      <c r="E92" s="6" t="s">
        <v>170</v>
      </c>
      <c r="F92" s="4" t="s">
        <v>103</v>
      </c>
      <c r="G92" s="73">
        <v>9720</v>
      </c>
      <c r="H92" s="57" t="s">
        <v>454</v>
      </c>
      <c r="I92" s="58">
        <v>2020001021339</v>
      </c>
      <c r="J92" s="48">
        <v>43286</v>
      </c>
      <c r="L92" s="2"/>
    </row>
    <row r="93" spans="1:12" ht="13.5" customHeight="1" x14ac:dyDescent="0.15">
      <c r="A93" s="54" t="s">
        <v>84</v>
      </c>
      <c r="B93" s="54" t="s">
        <v>10</v>
      </c>
      <c r="C93" s="54" t="s">
        <v>9</v>
      </c>
      <c r="D93" s="54" t="s">
        <v>31</v>
      </c>
      <c r="E93" s="6" t="s">
        <v>56</v>
      </c>
      <c r="F93" s="4" t="s">
        <v>171</v>
      </c>
      <c r="G93" s="73">
        <v>19820</v>
      </c>
      <c r="H93" s="57" t="s">
        <v>172</v>
      </c>
      <c r="I93" s="58">
        <v>3021002012598</v>
      </c>
      <c r="J93" s="48">
        <v>43293</v>
      </c>
      <c r="L93" s="2"/>
    </row>
    <row r="94" spans="1:12" ht="13.5" customHeight="1" x14ac:dyDescent="0.15">
      <c r="A94" s="54" t="s">
        <v>84</v>
      </c>
      <c r="B94" s="54" t="s">
        <v>10</v>
      </c>
      <c r="C94" s="54" t="s">
        <v>9</v>
      </c>
      <c r="D94" s="54" t="s">
        <v>31</v>
      </c>
      <c r="E94" s="6" t="s">
        <v>173</v>
      </c>
      <c r="F94" s="4" t="s">
        <v>32</v>
      </c>
      <c r="G94" s="73">
        <v>34560</v>
      </c>
      <c r="H94" s="57" t="s">
        <v>465</v>
      </c>
      <c r="I94" s="60">
        <v>9010401030487</v>
      </c>
      <c r="J94" s="48">
        <v>43293</v>
      </c>
      <c r="L94" s="2"/>
    </row>
    <row r="95" spans="1:12" ht="13.5" customHeight="1" x14ac:dyDescent="0.15">
      <c r="A95" s="54" t="s">
        <v>84</v>
      </c>
      <c r="B95" s="54" t="s">
        <v>10</v>
      </c>
      <c r="C95" s="54" t="s">
        <v>9</v>
      </c>
      <c r="D95" s="54" t="s">
        <v>31</v>
      </c>
      <c r="E95" s="6" t="s">
        <v>86</v>
      </c>
      <c r="F95" s="4" t="s">
        <v>174</v>
      </c>
      <c r="G95" s="73">
        <v>12700</v>
      </c>
      <c r="H95" s="57" t="s">
        <v>466</v>
      </c>
      <c r="I95" s="58">
        <v>4070001011201</v>
      </c>
      <c r="J95" s="48">
        <v>43294</v>
      </c>
      <c r="L95" s="2"/>
    </row>
    <row r="96" spans="1:12" ht="13.5" customHeight="1" x14ac:dyDescent="0.15">
      <c r="A96" s="54" t="s">
        <v>84</v>
      </c>
      <c r="B96" s="54" t="s">
        <v>10</v>
      </c>
      <c r="C96" s="54" t="s">
        <v>9</v>
      </c>
      <c r="D96" s="54" t="s">
        <v>31</v>
      </c>
      <c r="E96" s="6" t="s">
        <v>175</v>
      </c>
      <c r="F96" s="4" t="s">
        <v>176</v>
      </c>
      <c r="G96" s="73">
        <v>15614</v>
      </c>
      <c r="H96" s="57" t="s">
        <v>467</v>
      </c>
      <c r="I96" s="58">
        <v>1030001004269</v>
      </c>
      <c r="J96" s="48">
        <v>43305</v>
      </c>
      <c r="L96" s="2"/>
    </row>
    <row r="97" spans="1:12" ht="13.5" customHeight="1" x14ac:dyDescent="0.15">
      <c r="A97" s="54" t="s">
        <v>84</v>
      </c>
      <c r="B97" s="54" t="s">
        <v>10</v>
      </c>
      <c r="C97" s="54" t="s">
        <v>9</v>
      </c>
      <c r="D97" s="54" t="s">
        <v>31</v>
      </c>
      <c r="E97" s="6" t="s">
        <v>58</v>
      </c>
      <c r="F97" s="4" t="s">
        <v>177</v>
      </c>
      <c r="G97" s="73">
        <v>3434</v>
      </c>
      <c r="H97" s="57" t="s">
        <v>468</v>
      </c>
      <c r="I97" s="58">
        <v>5040001033651</v>
      </c>
      <c r="J97" s="48">
        <v>43312</v>
      </c>
      <c r="L97" s="2"/>
    </row>
    <row r="98" spans="1:12" ht="13.5" customHeight="1" x14ac:dyDescent="0.15">
      <c r="A98" s="54" t="s">
        <v>84</v>
      </c>
      <c r="B98" s="54" t="s">
        <v>10</v>
      </c>
      <c r="C98" s="54" t="s">
        <v>9</v>
      </c>
      <c r="D98" s="54" t="s">
        <v>31</v>
      </c>
      <c r="E98" s="6" t="s">
        <v>75</v>
      </c>
      <c r="F98" s="4" t="s">
        <v>178</v>
      </c>
      <c r="G98" s="73">
        <v>40124</v>
      </c>
      <c r="H98" s="57" t="s">
        <v>172</v>
      </c>
      <c r="I98" s="58">
        <v>3021002012598</v>
      </c>
      <c r="J98" s="48">
        <v>43313</v>
      </c>
      <c r="L98" s="2"/>
    </row>
    <row r="99" spans="1:12" ht="13.5" customHeight="1" x14ac:dyDescent="0.15">
      <c r="A99" s="54" t="s">
        <v>84</v>
      </c>
      <c r="B99" s="54" t="s">
        <v>10</v>
      </c>
      <c r="C99" s="54" t="s">
        <v>9</v>
      </c>
      <c r="D99" s="54" t="s">
        <v>31</v>
      </c>
      <c r="E99" s="6" t="s">
        <v>179</v>
      </c>
      <c r="F99" s="4" t="s">
        <v>41</v>
      </c>
      <c r="G99" s="73">
        <v>42314</v>
      </c>
      <c r="H99" s="57" t="s">
        <v>469</v>
      </c>
      <c r="I99" s="58">
        <v>8013201005478</v>
      </c>
      <c r="J99" s="48">
        <v>43329</v>
      </c>
      <c r="L99" s="2"/>
    </row>
    <row r="100" spans="1:12" ht="13.5" customHeight="1" x14ac:dyDescent="0.15">
      <c r="A100" s="54" t="s">
        <v>84</v>
      </c>
      <c r="B100" s="54" t="s">
        <v>10</v>
      </c>
      <c r="C100" s="54" t="s">
        <v>9</v>
      </c>
      <c r="D100" s="54" t="s">
        <v>31</v>
      </c>
      <c r="E100" s="6" t="s">
        <v>180</v>
      </c>
      <c r="F100" s="4" t="s">
        <v>181</v>
      </c>
      <c r="G100" s="73">
        <v>24624</v>
      </c>
      <c r="H100" s="57" t="s">
        <v>468</v>
      </c>
      <c r="I100" s="58">
        <v>5040001033651</v>
      </c>
      <c r="J100" s="48">
        <v>43332</v>
      </c>
      <c r="L100" s="2"/>
    </row>
    <row r="101" spans="1:12" ht="13.5" customHeight="1" x14ac:dyDescent="0.15">
      <c r="A101" s="54" t="s">
        <v>84</v>
      </c>
      <c r="B101" s="54" t="s">
        <v>10</v>
      </c>
      <c r="C101" s="54" t="s">
        <v>9</v>
      </c>
      <c r="D101" s="54" t="s">
        <v>31</v>
      </c>
      <c r="E101" s="6" t="s">
        <v>48</v>
      </c>
      <c r="F101" s="4" t="s">
        <v>182</v>
      </c>
      <c r="G101" s="73">
        <v>38502</v>
      </c>
      <c r="H101" s="57" t="s">
        <v>470</v>
      </c>
      <c r="I101" s="58">
        <v>8030001111892</v>
      </c>
      <c r="J101" s="48">
        <v>43333</v>
      </c>
      <c r="L101" s="2"/>
    </row>
    <row r="102" spans="1:12" ht="13.5" customHeight="1" x14ac:dyDescent="0.15">
      <c r="A102" s="54" t="s">
        <v>84</v>
      </c>
      <c r="B102" s="54" t="s">
        <v>10</v>
      </c>
      <c r="C102" s="54" t="s">
        <v>9</v>
      </c>
      <c r="D102" s="54" t="s">
        <v>31</v>
      </c>
      <c r="E102" s="6" t="s">
        <v>183</v>
      </c>
      <c r="F102" s="4" t="s">
        <v>184</v>
      </c>
      <c r="G102" s="73">
        <v>39484</v>
      </c>
      <c r="H102" s="57" t="s">
        <v>172</v>
      </c>
      <c r="I102" s="58">
        <v>3021002012598</v>
      </c>
      <c r="J102" s="48">
        <v>43334</v>
      </c>
      <c r="L102" s="2"/>
    </row>
    <row r="103" spans="1:12" ht="13.5" customHeight="1" x14ac:dyDescent="0.15">
      <c r="A103" s="54" t="s">
        <v>84</v>
      </c>
      <c r="B103" s="54" t="s">
        <v>10</v>
      </c>
      <c r="C103" s="54" t="s">
        <v>9</v>
      </c>
      <c r="D103" s="54" t="s">
        <v>31</v>
      </c>
      <c r="E103" s="6" t="s">
        <v>87</v>
      </c>
      <c r="F103" s="4" t="s">
        <v>185</v>
      </c>
      <c r="G103" s="73">
        <v>33634</v>
      </c>
      <c r="H103" s="57" t="s">
        <v>14</v>
      </c>
      <c r="I103" s="58" t="s">
        <v>463</v>
      </c>
      <c r="J103" s="48">
        <v>43341</v>
      </c>
      <c r="L103" s="2"/>
    </row>
    <row r="104" spans="1:12" ht="13.5" customHeight="1" x14ac:dyDescent="0.15">
      <c r="A104" s="54" t="s">
        <v>84</v>
      </c>
      <c r="B104" s="54" t="s">
        <v>10</v>
      </c>
      <c r="C104" s="54" t="s">
        <v>9</v>
      </c>
      <c r="D104" s="54" t="s">
        <v>31</v>
      </c>
      <c r="E104" s="6" t="s">
        <v>106</v>
      </c>
      <c r="F104" s="4" t="s">
        <v>186</v>
      </c>
      <c r="G104" s="73">
        <v>28165</v>
      </c>
      <c r="H104" s="57" t="s">
        <v>467</v>
      </c>
      <c r="I104" s="58">
        <v>1030001004269</v>
      </c>
      <c r="J104" s="48">
        <v>43347</v>
      </c>
      <c r="L104" s="2"/>
    </row>
    <row r="105" spans="1:12" ht="13.5" customHeight="1" x14ac:dyDescent="0.15">
      <c r="A105" s="54" t="s">
        <v>84</v>
      </c>
      <c r="B105" s="54" t="s">
        <v>10</v>
      </c>
      <c r="C105" s="54" t="s">
        <v>9</v>
      </c>
      <c r="D105" s="54" t="s">
        <v>31</v>
      </c>
      <c r="E105" s="6" t="s">
        <v>187</v>
      </c>
      <c r="F105" s="4" t="s">
        <v>50</v>
      </c>
      <c r="G105" s="73">
        <v>39653</v>
      </c>
      <c r="H105" s="57" t="s">
        <v>172</v>
      </c>
      <c r="I105" s="58">
        <v>3021002012598</v>
      </c>
      <c r="J105" s="48">
        <v>43355</v>
      </c>
      <c r="L105" s="2"/>
    </row>
    <row r="106" spans="1:12" ht="13.5" customHeight="1" x14ac:dyDescent="0.15">
      <c r="A106" s="54" t="s">
        <v>84</v>
      </c>
      <c r="B106" s="54" t="s">
        <v>10</v>
      </c>
      <c r="C106" s="54" t="s">
        <v>9</v>
      </c>
      <c r="D106" s="54" t="s">
        <v>31</v>
      </c>
      <c r="E106" s="6" t="s">
        <v>188</v>
      </c>
      <c r="F106" s="4" t="s">
        <v>7</v>
      </c>
      <c r="G106" s="73">
        <v>12139</v>
      </c>
      <c r="H106" s="57" t="s">
        <v>189</v>
      </c>
      <c r="I106" s="58">
        <v>4021002010477</v>
      </c>
      <c r="J106" s="48">
        <v>43356</v>
      </c>
      <c r="L106" s="2"/>
    </row>
    <row r="107" spans="1:12" ht="13.5" customHeight="1" x14ac:dyDescent="0.15">
      <c r="A107" s="54" t="s">
        <v>84</v>
      </c>
      <c r="B107" s="54" t="s">
        <v>10</v>
      </c>
      <c r="C107" s="54" t="s">
        <v>9</v>
      </c>
      <c r="D107" s="54" t="s">
        <v>31</v>
      </c>
      <c r="E107" s="6" t="s">
        <v>148</v>
      </c>
      <c r="F107" s="4" t="s">
        <v>190</v>
      </c>
      <c r="G107" s="73">
        <v>10615</v>
      </c>
      <c r="H107" s="57" t="s">
        <v>467</v>
      </c>
      <c r="I107" s="58">
        <v>1030001004269</v>
      </c>
      <c r="J107" s="48">
        <v>43356</v>
      </c>
      <c r="L107" s="2"/>
    </row>
    <row r="108" spans="1:12" ht="13.5" customHeight="1" x14ac:dyDescent="0.15">
      <c r="A108" s="54" t="s">
        <v>84</v>
      </c>
      <c r="B108" s="54" t="s">
        <v>10</v>
      </c>
      <c r="C108" s="54" t="s">
        <v>9</v>
      </c>
      <c r="D108" s="54" t="s">
        <v>31</v>
      </c>
      <c r="E108" s="6" t="s">
        <v>191</v>
      </c>
      <c r="F108" s="4" t="s">
        <v>103</v>
      </c>
      <c r="G108" s="73">
        <v>9720</v>
      </c>
      <c r="H108" s="57" t="s">
        <v>471</v>
      </c>
      <c r="I108" s="58">
        <v>2020001021339</v>
      </c>
      <c r="J108" s="48">
        <v>43368</v>
      </c>
      <c r="L108" s="2"/>
    </row>
    <row r="109" spans="1:12" ht="13.5" customHeight="1" x14ac:dyDescent="0.15">
      <c r="A109" s="54" t="s">
        <v>84</v>
      </c>
      <c r="B109" s="54" t="s">
        <v>10</v>
      </c>
      <c r="C109" s="54" t="s">
        <v>9</v>
      </c>
      <c r="D109" s="54" t="s">
        <v>31</v>
      </c>
      <c r="E109" s="6" t="s">
        <v>192</v>
      </c>
      <c r="F109" s="4" t="s">
        <v>32</v>
      </c>
      <c r="G109" s="73">
        <v>49680</v>
      </c>
      <c r="H109" s="57" t="s">
        <v>465</v>
      </c>
      <c r="I109" s="60">
        <v>9010401030487</v>
      </c>
      <c r="J109" s="48">
        <v>43368</v>
      </c>
      <c r="L109" s="2"/>
    </row>
    <row r="110" spans="1:12" ht="13.5" customHeight="1" x14ac:dyDescent="0.15">
      <c r="A110" s="9" t="s">
        <v>84</v>
      </c>
      <c r="B110" s="9" t="s">
        <v>10</v>
      </c>
      <c r="C110" s="9" t="s">
        <v>9</v>
      </c>
      <c r="D110" s="9" t="s">
        <v>304</v>
      </c>
      <c r="E110" s="62" t="s">
        <v>305</v>
      </c>
      <c r="F110" s="63" t="s">
        <v>306</v>
      </c>
      <c r="G110" s="74">
        <v>12008</v>
      </c>
      <c r="H110" s="64" t="s">
        <v>307</v>
      </c>
      <c r="I110" s="65">
        <v>5040001033651</v>
      </c>
      <c r="J110" s="71">
        <v>43287</v>
      </c>
      <c r="L110" s="2"/>
    </row>
    <row r="111" spans="1:12" ht="13.5" customHeight="1" x14ac:dyDescent="0.15">
      <c r="A111" s="9" t="s">
        <v>84</v>
      </c>
      <c r="B111" s="9" t="s">
        <v>10</v>
      </c>
      <c r="C111" s="9" t="s">
        <v>9</v>
      </c>
      <c r="D111" s="9" t="s">
        <v>304</v>
      </c>
      <c r="E111" s="62" t="s">
        <v>308</v>
      </c>
      <c r="F111" s="63" t="s">
        <v>309</v>
      </c>
      <c r="G111" s="74">
        <v>5489</v>
      </c>
      <c r="H111" s="64" t="s">
        <v>478</v>
      </c>
      <c r="I111" s="65">
        <v>1070001013828</v>
      </c>
      <c r="J111" s="71">
        <v>43291</v>
      </c>
      <c r="L111" s="2"/>
    </row>
    <row r="112" spans="1:12" ht="13.5" customHeight="1" x14ac:dyDescent="0.15">
      <c r="A112" s="9" t="s">
        <v>84</v>
      </c>
      <c r="B112" s="9" t="s">
        <v>10</v>
      </c>
      <c r="C112" s="9" t="s">
        <v>9</v>
      </c>
      <c r="D112" s="9" t="s">
        <v>304</v>
      </c>
      <c r="E112" s="62" t="s">
        <v>310</v>
      </c>
      <c r="F112" s="63" t="s">
        <v>311</v>
      </c>
      <c r="G112" s="74">
        <v>26784</v>
      </c>
      <c r="H112" s="64" t="s">
        <v>307</v>
      </c>
      <c r="I112" s="65">
        <v>5040001033651</v>
      </c>
      <c r="J112" s="71">
        <v>43300</v>
      </c>
      <c r="L112" s="2"/>
    </row>
    <row r="113" spans="1:12" ht="13.5" customHeight="1" x14ac:dyDescent="0.15">
      <c r="A113" s="9" t="s">
        <v>84</v>
      </c>
      <c r="B113" s="9" t="s">
        <v>10</v>
      </c>
      <c r="C113" s="9" t="s">
        <v>9</v>
      </c>
      <c r="D113" s="9" t="s">
        <v>304</v>
      </c>
      <c r="E113" s="62" t="s">
        <v>312</v>
      </c>
      <c r="F113" s="63" t="s">
        <v>313</v>
      </c>
      <c r="G113" s="74">
        <v>48816</v>
      </c>
      <c r="H113" s="64" t="s">
        <v>314</v>
      </c>
      <c r="I113" s="65">
        <v>5080001000689</v>
      </c>
      <c r="J113" s="71">
        <v>43301</v>
      </c>
      <c r="L113" s="2"/>
    </row>
    <row r="114" spans="1:12" ht="13.5" customHeight="1" x14ac:dyDescent="0.15">
      <c r="A114" s="9" t="s">
        <v>84</v>
      </c>
      <c r="B114" s="9" t="s">
        <v>10</v>
      </c>
      <c r="C114" s="9" t="s">
        <v>9</v>
      </c>
      <c r="D114" s="9" t="s">
        <v>304</v>
      </c>
      <c r="E114" s="62" t="s">
        <v>315</v>
      </c>
      <c r="F114" s="64" t="s">
        <v>316</v>
      </c>
      <c r="G114" s="75">
        <v>26244</v>
      </c>
      <c r="H114" s="64" t="s">
        <v>317</v>
      </c>
      <c r="I114" s="65">
        <v>9180001016399</v>
      </c>
      <c r="J114" s="71">
        <v>43301</v>
      </c>
      <c r="L114" s="2"/>
    </row>
    <row r="115" spans="1:12" ht="13.5" customHeight="1" x14ac:dyDescent="0.15">
      <c r="A115" s="9" t="s">
        <v>84</v>
      </c>
      <c r="B115" s="9" t="s">
        <v>10</v>
      </c>
      <c r="C115" s="9" t="s">
        <v>9</v>
      </c>
      <c r="D115" s="9" t="s">
        <v>304</v>
      </c>
      <c r="E115" s="62" t="s">
        <v>318</v>
      </c>
      <c r="F115" s="63" t="s">
        <v>319</v>
      </c>
      <c r="G115" s="74">
        <v>99360</v>
      </c>
      <c r="H115" s="64" t="s">
        <v>472</v>
      </c>
      <c r="I115" s="65">
        <v>6030001012242</v>
      </c>
      <c r="J115" s="71">
        <v>43305</v>
      </c>
      <c r="L115" s="2"/>
    </row>
    <row r="116" spans="1:12" ht="13.5" customHeight="1" x14ac:dyDescent="0.15">
      <c r="A116" s="9" t="s">
        <v>84</v>
      </c>
      <c r="B116" s="9" t="s">
        <v>10</v>
      </c>
      <c r="C116" s="9" t="s">
        <v>9</v>
      </c>
      <c r="D116" s="9" t="s">
        <v>304</v>
      </c>
      <c r="E116" s="62" t="s">
        <v>320</v>
      </c>
      <c r="F116" s="63" t="s">
        <v>321</v>
      </c>
      <c r="G116" s="75">
        <v>37338</v>
      </c>
      <c r="H116" s="64" t="s">
        <v>473</v>
      </c>
      <c r="I116" s="65">
        <v>3021001037266</v>
      </c>
      <c r="J116" s="71">
        <v>43332</v>
      </c>
      <c r="L116" s="2"/>
    </row>
    <row r="117" spans="1:12" ht="13.5" customHeight="1" x14ac:dyDescent="0.15">
      <c r="A117" s="9" t="s">
        <v>84</v>
      </c>
      <c r="B117" s="9" t="s">
        <v>10</v>
      </c>
      <c r="C117" s="9" t="s">
        <v>9</v>
      </c>
      <c r="D117" s="9" t="s">
        <v>304</v>
      </c>
      <c r="E117" s="62" t="s">
        <v>322</v>
      </c>
      <c r="F117" s="63" t="s">
        <v>323</v>
      </c>
      <c r="G117" s="75">
        <v>36612</v>
      </c>
      <c r="H117" s="64" t="s">
        <v>474</v>
      </c>
      <c r="I117" s="65">
        <v>6021001036851</v>
      </c>
      <c r="J117" s="71">
        <v>43333</v>
      </c>
      <c r="L117" s="2"/>
    </row>
    <row r="118" spans="1:12" ht="13.5" customHeight="1" x14ac:dyDescent="0.15">
      <c r="A118" s="9" t="s">
        <v>84</v>
      </c>
      <c r="B118" s="9" t="s">
        <v>10</v>
      </c>
      <c r="C118" s="9" t="s">
        <v>9</v>
      </c>
      <c r="D118" s="9" t="s">
        <v>304</v>
      </c>
      <c r="E118" s="62" t="s">
        <v>324</v>
      </c>
      <c r="F118" s="63" t="s">
        <v>325</v>
      </c>
      <c r="G118" s="75">
        <v>11700</v>
      </c>
      <c r="H118" s="64" t="s">
        <v>478</v>
      </c>
      <c r="I118" s="65">
        <v>1070001013828</v>
      </c>
      <c r="J118" s="71">
        <v>43336</v>
      </c>
      <c r="L118" s="2"/>
    </row>
    <row r="119" spans="1:12" ht="13.5" customHeight="1" x14ac:dyDescent="0.15">
      <c r="A119" s="9" t="s">
        <v>84</v>
      </c>
      <c r="B119" s="9" t="s">
        <v>10</v>
      </c>
      <c r="C119" s="9" t="s">
        <v>9</v>
      </c>
      <c r="D119" s="9" t="s">
        <v>304</v>
      </c>
      <c r="E119" s="62" t="s">
        <v>326</v>
      </c>
      <c r="F119" s="63" t="s">
        <v>327</v>
      </c>
      <c r="G119" s="75">
        <v>2430</v>
      </c>
      <c r="H119" s="64" t="s">
        <v>328</v>
      </c>
      <c r="I119" s="65" t="s">
        <v>475</v>
      </c>
      <c r="J119" s="71">
        <v>43347</v>
      </c>
      <c r="L119" s="2"/>
    </row>
    <row r="120" spans="1:12" ht="13.5" customHeight="1" x14ac:dyDescent="0.15">
      <c r="A120" s="9" t="s">
        <v>84</v>
      </c>
      <c r="B120" s="9" t="s">
        <v>10</v>
      </c>
      <c r="C120" s="9" t="s">
        <v>9</v>
      </c>
      <c r="D120" s="9" t="s">
        <v>304</v>
      </c>
      <c r="E120" s="62" t="s">
        <v>329</v>
      </c>
      <c r="F120" s="63" t="s">
        <v>330</v>
      </c>
      <c r="G120" s="75">
        <v>43850</v>
      </c>
      <c r="H120" s="64" t="s">
        <v>331</v>
      </c>
      <c r="I120" s="65">
        <v>3021002057734</v>
      </c>
      <c r="J120" s="71">
        <v>43348</v>
      </c>
      <c r="L120" s="2"/>
    </row>
    <row r="121" spans="1:12" ht="13.5" customHeight="1" x14ac:dyDescent="0.15">
      <c r="A121" s="9" t="s">
        <v>84</v>
      </c>
      <c r="B121" s="9" t="s">
        <v>10</v>
      </c>
      <c r="C121" s="9" t="s">
        <v>9</v>
      </c>
      <c r="D121" s="9" t="s">
        <v>304</v>
      </c>
      <c r="E121" s="62" t="s">
        <v>332</v>
      </c>
      <c r="F121" s="63" t="s">
        <v>316</v>
      </c>
      <c r="G121" s="75">
        <v>31752</v>
      </c>
      <c r="H121" s="64" t="s">
        <v>476</v>
      </c>
      <c r="I121" s="65">
        <v>5430001028059</v>
      </c>
      <c r="J121" s="71">
        <v>43354</v>
      </c>
      <c r="L121" s="2"/>
    </row>
    <row r="122" spans="1:12" ht="13.5" customHeight="1" x14ac:dyDescent="0.15">
      <c r="A122" s="9" t="s">
        <v>84</v>
      </c>
      <c r="B122" s="9" t="s">
        <v>10</v>
      </c>
      <c r="C122" s="9" t="s">
        <v>9</v>
      </c>
      <c r="D122" s="9" t="s">
        <v>304</v>
      </c>
      <c r="E122" s="62" t="s">
        <v>333</v>
      </c>
      <c r="F122" s="63" t="s">
        <v>334</v>
      </c>
      <c r="G122" s="75">
        <v>47424</v>
      </c>
      <c r="H122" s="64" t="s">
        <v>335</v>
      </c>
      <c r="I122" s="65">
        <v>5021001001666</v>
      </c>
      <c r="J122" s="71">
        <v>43356</v>
      </c>
      <c r="L122" s="2"/>
    </row>
    <row r="123" spans="1:12" ht="13.5" customHeight="1" x14ac:dyDescent="0.15">
      <c r="A123" s="9" t="s">
        <v>84</v>
      </c>
      <c r="B123" s="9" t="s">
        <v>10</v>
      </c>
      <c r="C123" s="9" t="s">
        <v>9</v>
      </c>
      <c r="D123" s="9" t="s">
        <v>304</v>
      </c>
      <c r="E123" s="62" t="s">
        <v>336</v>
      </c>
      <c r="F123" s="63" t="s">
        <v>337</v>
      </c>
      <c r="G123" s="75">
        <v>6414</v>
      </c>
      <c r="H123" s="64" t="s">
        <v>338</v>
      </c>
      <c r="I123" s="65">
        <v>6021002057079</v>
      </c>
      <c r="J123" s="71">
        <v>43361</v>
      </c>
      <c r="L123" s="2"/>
    </row>
    <row r="124" spans="1:12" ht="13.5" customHeight="1" x14ac:dyDescent="0.15">
      <c r="A124" s="9" t="s">
        <v>84</v>
      </c>
      <c r="B124" s="9" t="s">
        <v>10</v>
      </c>
      <c r="C124" s="9" t="s">
        <v>9</v>
      </c>
      <c r="D124" s="9" t="s">
        <v>304</v>
      </c>
      <c r="E124" s="62" t="s">
        <v>339</v>
      </c>
      <c r="F124" s="63" t="s">
        <v>340</v>
      </c>
      <c r="G124" s="75">
        <v>10476</v>
      </c>
      <c r="H124" s="64" t="s">
        <v>477</v>
      </c>
      <c r="I124" s="65">
        <v>3021001037266</v>
      </c>
      <c r="J124" s="71">
        <v>43362</v>
      </c>
      <c r="L124" s="2"/>
    </row>
    <row r="125" spans="1:12" ht="13.5" customHeight="1" x14ac:dyDescent="0.15">
      <c r="A125" s="9" t="s">
        <v>84</v>
      </c>
      <c r="B125" s="9" t="s">
        <v>10</v>
      </c>
      <c r="C125" s="9" t="s">
        <v>9</v>
      </c>
      <c r="D125" s="9" t="s">
        <v>304</v>
      </c>
      <c r="E125" s="62" t="s">
        <v>341</v>
      </c>
      <c r="F125" s="63" t="s">
        <v>342</v>
      </c>
      <c r="G125" s="75">
        <v>8402</v>
      </c>
      <c r="H125" s="64" t="s">
        <v>474</v>
      </c>
      <c r="I125" s="65">
        <v>6021001036851</v>
      </c>
      <c r="J125" s="71">
        <v>43369</v>
      </c>
      <c r="L125" s="2"/>
    </row>
    <row r="126" spans="1:12" ht="13.5" customHeight="1" x14ac:dyDescent="0.15">
      <c r="A126" s="54" t="s">
        <v>84</v>
      </c>
      <c r="B126" s="10" t="s">
        <v>10</v>
      </c>
      <c r="C126" s="10" t="s">
        <v>9</v>
      </c>
      <c r="D126" s="10" t="s">
        <v>343</v>
      </c>
      <c r="E126" s="11" t="s">
        <v>344</v>
      </c>
      <c r="F126" s="12" t="s">
        <v>345</v>
      </c>
      <c r="G126" s="73">
        <v>18954</v>
      </c>
      <c r="H126" s="59" t="s">
        <v>481</v>
      </c>
      <c r="I126" s="58">
        <v>1021001019514</v>
      </c>
      <c r="J126" s="48">
        <v>43283</v>
      </c>
      <c r="L126" s="2"/>
    </row>
    <row r="127" spans="1:12" ht="13.5" customHeight="1" x14ac:dyDescent="0.15">
      <c r="A127" s="54" t="s">
        <v>84</v>
      </c>
      <c r="B127" s="10" t="s">
        <v>10</v>
      </c>
      <c r="C127" s="10" t="s">
        <v>9</v>
      </c>
      <c r="D127" s="10" t="s">
        <v>343</v>
      </c>
      <c r="E127" s="11" t="s">
        <v>346</v>
      </c>
      <c r="F127" s="12" t="s">
        <v>347</v>
      </c>
      <c r="G127" s="73">
        <v>36612</v>
      </c>
      <c r="H127" s="59" t="s">
        <v>779</v>
      </c>
      <c r="I127" s="58">
        <v>4070001011201</v>
      </c>
      <c r="J127" s="48">
        <v>43286</v>
      </c>
      <c r="L127" s="2"/>
    </row>
    <row r="128" spans="1:12" ht="13.5" customHeight="1" x14ac:dyDescent="0.15">
      <c r="A128" s="54" t="s">
        <v>84</v>
      </c>
      <c r="B128" s="10" t="s">
        <v>10</v>
      </c>
      <c r="C128" s="10" t="s">
        <v>9</v>
      </c>
      <c r="D128" s="10" t="s">
        <v>343</v>
      </c>
      <c r="E128" s="11" t="s">
        <v>348</v>
      </c>
      <c r="F128" s="12" t="s">
        <v>349</v>
      </c>
      <c r="G128" s="73">
        <v>23900</v>
      </c>
      <c r="H128" s="59" t="s">
        <v>479</v>
      </c>
      <c r="I128" s="58">
        <v>3120101003135</v>
      </c>
      <c r="J128" s="48">
        <v>43291</v>
      </c>
      <c r="L128" s="2"/>
    </row>
    <row r="129" spans="1:12" ht="13.5" customHeight="1" x14ac:dyDescent="0.15">
      <c r="A129" s="54" t="s">
        <v>84</v>
      </c>
      <c r="B129" s="10" t="s">
        <v>10</v>
      </c>
      <c r="C129" s="10" t="s">
        <v>9</v>
      </c>
      <c r="D129" s="10" t="s">
        <v>343</v>
      </c>
      <c r="E129" s="11" t="s">
        <v>180</v>
      </c>
      <c r="F129" s="12" t="s">
        <v>350</v>
      </c>
      <c r="G129" s="73">
        <v>2322</v>
      </c>
      <c r="H129" s="59" t="s">
        <v>482</v>
      </c>
      <c r="I129" s="58">
        <v>1021001019514</v>
      </c>
      <c r="J129" s="48">
        <v>43293</v>
      </c>
      <c r="L129" s="2"/>
    </row>
    <row r="130" spans="1:12" ht="13.5" customHeight="1" x14ac:dyDescent="0.15">
      <c r="A130" s="54" t="s">
        <v>84</v>
      </c>
      <c r="B130" s="10" t="s">
        <v>10</v>
      </c>
      <c r="C130" s="10" t="s">
        <v>9</v>
      </c>
      <c r="D130" s="10" t="s">
        <v>343</v>
      </c>
      <c r="E130" s="11" t="s">
        <v>106</v>
      </c>
      <c r="F130" s="12" t="s">
        <v>351</v>
      </c>
      <c r="G130" s="73">
        <v>49928</v>
      </c>
      <c r="H130" s="59" t="s">
        <v>780</v>
      </c>
      <c r="I130" s="58">
        <v>4110001013829</v>
      </c>
      <c r="J130" s="48">
        <v>43293</v>
      </c>
      <c r="L130" s="2"/>
    </row>
    <row r="131" spans="1:12" ht="13.5" customHeight="1" x14ac:dyDescent="0.15">
      <c r="A131" s="54" t="s">
        <v>84</v>
      </c>
      <c r="B131" s="10" t="s">
        <v>10</v>
      </c>
      <c r="C131" s="10" t="s">
        <v>9</v>
      </c>
      <c r="D131" s="10" t="s">
        <v>343</v>
      </c>
      <c r="E131" s="11" t="s">
        <v>88</v>
      </c>
      <c r="F131" s="12" t="s">
        <v>352</v>
      </c>
      <c r="G131" s="73">
        <v>42768</v>
      </c>
      <c r="H131" s="59" t="s">
        <v>483</v>
      </c>
      <c r="I131" s="58">
        <v>4010001014226</v>
      </c>
      <c r="J131" s="48">
        <v>43306</v>
      </c>
      <c r="L131" s="2"/>
    </row>
    <row r="132" spans="1:12" ht="13.5" customHeight="1" x14ac:dyDescent="0.15">
      <c r="A132" s="54" t="s">
        <v>84</v>
      </c>
      <c r="B132" s="10" t="s">
        <v>10</v>
      </c>
      <c r="C132" s="10" t="s">
        <v>9</v>
      </c>
      <c r="D132" s="10" t="s">
        <v>343</v>
      </c>
      <c r="E132" s="11" t="s">
        <v>353</v>
      </c>
      <c r="F132" s="12" t="s">
        <v>347</v>
      </c>
      <c r="G132" s="73">
        <v>48678</v>
      </c>
      <c r="H132" s="59" t="s">
        <v>780</v>
      </c>
      <c r="I132" s="58">
        <v>4110001013829</v>
      </c>
      <c r="J132" s="48">
        <v>43307</v>
      </c>
      <c r="L132" s="2"/>
    </row>
    <row r="133" spans="1:12" ht="13.5" customHeight="1" x14ac:dyDescent="0.15">
      <c r="A133" s="54" t="s">
        <v>84</v>
      </c>
      <c r="B133" s="10" t="s">
        <v>10</v>
      </c>
      <c r="C133" s="10" t="s">
        <v>9</v>
      </c>
      <c r="D133" s="10" t="s">
        <v>343</v>
      </c>
      <c r="E133" s="11" t="s">
        <v>90</v>
      </c>
      <c r="F133" s="12" t="s">
        <v>772</v>
      </c>
      <c r="G133" s="73">
        <v>35640</v>
      </c>
      <c r="H133" s="59" t="s">
        <v>484</v>
      </c>
      <c r="I133" s="58">
        <v>9020001041280</v>
      </c>
      <c r="J133" s="48">
        <v>43308</v>
      </c>
      <c r="L133" s="2"/>
    </row>
    <row r="134" spans="1:12" ht="13.5" customHeight="1" x14ac:dyDescent="0.15">
      <c r="A134" s="54" t="s">
        <v>84</v>
      </c>
      <c r="B134" s="10" t="s">
        <v>10</v>
      </c>
      <c r="C134" s="10" t="s">
        <v>9</v>
      </c>
      <c r="D134" s="10" t="s">
        <v>343</v>
      </c>
      <c r="E134" s="11" t="s">
        <v>354</v>
      </c>
      <c r="F134" s="12" t="s">
        <v>355</v>
      </c>
      <c r="G134" s="73">
        <v>11664</v>
      </c>
      <c r="H134" s="59" t="s">
        <v>779</v>
      </c>
      <c r="I134" s="58">
        <v>4070001011201</v>
      </c>
      <c r="J134" s="48">
        <v>43308</v>
      </c>
      <c r="L134" s="2"/>
    </row>
    <row r="135" spans="1:12" ht="13.5" customHeight="1" x14ac:dyDescent="0.15">
      <c r="A135" s="54" t="s">
        <v>84</v>
      </c>
      <c r="B135" s="10" t="s">
        <v>10</v>
      </c>
      <c r="C135" s="10" t="s">
        <v>9</v>
      </c>
      <c r="D135" s="10" t="s">
        <v>343</v>
      </c>
      <c r="E135" s="11" t="s">
        <v>356</v>
      </c>
      <c r="F135" s="12" t="s">
        <v>347</v>
      </c>
      <c r="G135" s="73">
        <v>31104</v>
      </c>
      <c r="H135" s="59" t="s">
        <v>485</v>
      </c>
      <c r="I135" s="58">
        <v>5080001000689</v>
      </c>
      <c r="J135" s="48">
        <v>43312</v>
      </c>
      <c r="L135" s="2"/>
    </row>
    <row r="136" spans="1:12" ht="13.5" customHeight="1" x14ac:dyDescent="0.15">
      <c r="A136" s="54" t="s">
        <v>84</v>
      </c>
      <c r="B136" s="10" t="s">
        <v>10</v>
      </c>
      <c r="C136" s="10" t="s">
        <v>9</v>
      </c>
      <c r="D136" s="10" t="s">
        <v>343</v>
      </c>
      <c r="E136" s="11" t="s">
        <v>357</v>
      </c>
      <c r="F136" s="12" t="s">
        <v>773</v>
      </c>
      <c r="G136" s="73">
        <v>49140</v>
      </c>
      <c r="H136" s="59" t="s">
        <v>486</v>
      </c>
      <c r="I136" s="58">
        <v>9020001041280</v>
      </c>
      <c r="J136" s="48">
        <v>43314</v>
      </c>
      <c r="L136" s="2"/>
    </row>
    <row r="137" spans="1:12" ht="13.5" customHeight="1" x14ac:dyDescent="0.15">
      <c r="A137" s="54" t="s">
        <v>84</v>
      </c>
      <c r="B137" s="10" t="s">
        <v>10</v>
      </c>
      <c r="C137" s="10" t="s">
        <v>9</v>
      </c>
      <c r="D137" s="10" t="s">
        <v>343</v>
      </c>
      <c r="E137" s="11" t="s">
        <v>358</v>
      </c>
      <c r="F137" s="12" t="s">
        <v>359</v>
      </c>
      <c r="G137" s="73">
        <v>21870</v>
      </c>
      <c r="H137" s="59" t="s">
        <v>500</v>
      </c>
      <c r="I137" s="58">
        <v>1021001021387</v>
      </c>
      <c r="J137" s="48">
        <v>43314</v>
      </c>
      <c r="L137" s="2"/>
    </row>
    <row r="138" spans="1:12" ht="13.5" customHeight="1" x14ac:dyDescent="0.15">
      <c r="A138" s="54" t="s">
        <v>84</v>
      </c>
      <c r="B138" s="10" t="s">
        <v>10</v>
      </c>
      <c r="C138" s="10" t="s">
        <v>9</v>
      </c>
      <c r="D138" s="10" t="s">
        <v>343</v>
      </c>
      <c r="E138" s="11" t="s">
        <v>360</v>
      </c>
      <c r="F138" s="12" t="s">
        <v>361</v>
      </c>
      <c r="G138" s="73">
        <v>34560</v>
      </c>
      <c r="H138" s="59" t="s">
        <v>779</v>
      </c>
      <c r="I138" s="58">
        <v>4070001011201</v>
      </c>
      <c r="J138" s="48">
        <v>43321</v>
      </c>
      <c r="L138" s="2"/>
    </row>
    <row r="139" spans="1:12" ht="13.5" customHeight="1" x14ac:dyDescent="0.15">
      <c r="A139" s="54" t="s">
        <v>84</v>
      </c>
      <c r="B139" s="10" t="s">
        <v>10</v>
      </c>
      <c r="C139" s="10" t="s">
        <v>9</v>
      </c>
      <c r="D139" s="10" t="s">
        <v>343</v>
      </c>
      <c r="E139" s="11" t="s">
        <v>117</v>
      </c>
      <c r="F139" s="12" t="s">
        <v>362</v>
      </c>
      <c r="G139" s="73">
        <v>5404</v>
      </c>
      <c r="H139" s="59" t="s">
        <v>500</v>
      </c>
      <c r="I139" s="58">
        <v>1021001021387</v>
      </c>
      <c r="J139" s="48">
        <v>43326</v>
      </c>
      <c r="L139" s="2"/>
    </row>
    <row r="140" spans="1:12" ht="13.5" customHeight="1" x14ac:dyDescent="0.15">
      <c r="A140" s="54" t="s">
        <v>84</v>
      </c>
      <c r="B140" s="10" t="s">
        <v>10</v>
      </c>
      <c r="C140" s="10" t="s">
        <v>9</v>
      </c>
      <c r="D140" s="10" t="s">
        <v>343</v>
      </c>
      <c r="E140" s="11" t="s">
        <v>142</v>
      </c>
      <c r="F140" s="12" t="s">
        <v>347</v>
      </c>
      <c r="G140" s="73">
        <v>35640</v>
      </c>
      <c r="H140" s="59" t="s">
        <v>780</v>
      </c>
      <c r="I140" s="58">
        <v>4110001013829</v>
      </c>
      <c r="J140" s="48">
        <v>43329</v>
      </c>
      <c r="L140" s="2"/>
    </row>
    <row r="141" spans="1:12" ht="13.5" customHeight="1" x14ac:dyDescent="0.15">
      <c r="A141" s="54" t="s">
        <v>84</v>
      </c>
      <c r="B141" s="10" t="s">
        <v>10</v>
      </c>
      <c r="C141" s="10" t="s">
        <v>9</v>
      </c>
      <c r="D141" s="10" t="s">
        <v>343</v>
      </c>
      <c r="E141" s="11" t="s">
        <v>363</v>
      </c>
      <c r="F141" s="12" t="s">
        <v>347</v>
      </c>
      <c r="G141" s="73">
        <v>11140</v>
      </c>
      <c r="H141" s="59" t="s">
        <v>780</v>
      </c>
      <c r="I141" s="58">
        <v>4110001013829</v>
      </c>
      <c r="J141" s="48">
        <v>43333</v>
      </c>
      <c r="L141" s="2"/>
    </row>
    <row r="142" spans="1:12" ht="13.5" customHeight="1" x14ac:dyDescent="0.15">
      <c r="A142" s="54" t="s">
        <v>84</v>
      </c>
      <c r="B142" s="10" t="s">
        <v>10</v>
      </c>
      <c r="C142" s="10" t="s">
        <v>9</v>
      </c>
      <c r="D142" s="10" t="s">
        <v>343</v>
      </c>
      <c r="E142" s="11" t="s">
        <v>364</v>
      </c>
      <c r="F142" s="12" t="s">
        <v>365</v>
      </c>
      <c r="G142" s="73">
        <v>725</v>
      </c>
      <c r="H142" s="59" t="s">
        <v>366</v>
      </c>
      <c r="I142" s="58">
        <v>2020001029308</v>
      </c>
      <c r="J142" s="48">
        <v>43336</v>
      </c>
      <c r="L142" s="2"/>
    </row>
    <row r="143" spans="1:12" ht="13.5" customHeight="1" x14ac:dyDescent="0.15">
      <c r="A143" s="54" t="s">
        <v>84</v>
      </c>
      <c r="B143" s="10" t="s">
        <v>10</v>
      </c>
      <c r="C143" s="10" t="s">
        <v>9</v>
      </c>
      <c r="D143" s="10" t="s">
        <v>343</v>
      </c>
      <c r="E143" s="11" t="s">
        <v>92</v>
      </c>
      <c r="F143" s="12" t="s">
        <v>367</v>
      </c>
      <c r="G143" s="73">
        <v>26946</v>
      </c>
      <c r="H143" s="59" t="s">
        <v>779</v>
      </c>
      <c r="I143" s="58">
        <v>4070001011201</v>
      </c>
      <c r="J143" s="48">
        <v>43339</v>
      </c>
      <c r="L143" s="2"/>
    </row>
    <row r="144" spans="1:12" ht="13.5" customHeight="1" x14ac:dyDescent="0.15">
      <c r="A144" s="54" t="s">
        <v>84</v>
      </c>
      <c r="B144" s="10" t="s">
        <v>10</v>
      </c>
      <c r="C144" s="10" t="s">
        <v>9</v>
      </c>
      <c r="D144" s="10" t="s">
        <v>343</v>
      </c>
      <c r="E144" s="11" t="s">
        <v>121</v>
      </c>
      <c r="F144" s="12" t="s">
        <v>368</v>
      </c>
      <c r="G144" s="73">
        <v>46072</v>
      </c>
      <c r="H144" s="59" t="s">
        <v>487</v>
      </c>
      <c r="I144" s="58">
        <v>4010001014226</v>
      </c>
      <c r="J144" s="48">
        <v>43340</v>
      </c>
      <c r="L144" s="2"/>
    </row>
    <row r="145" spans="1:12" ht="13.5" customHeight="1" x14ac:dyDescent="0.15">
      <c r="A145" s="54" t="s">
        <v>84</v>
      </c>
      <c r="B145" s="10" t="s">
        <v>10</v>
      </c>
      <c r="C145" s="10" t="s">
        <v>9</v>
      </c>
      <c r="D145" s="10" t="s">
        <v>343</v>
      </c>
      <c r="E145" s="11" t="s">
        <v>333</v>
      </c>
      <c r="F145" s="12" t="s">
        <v>774</v>
      </c>
      <c r="G145" s="73">
        <v>10476</v>
      </c>
      <c r="H145" s="59" t="s">
        <v>484</v>
      </c>
      <c r="I145" s="58">
        <v>9020001041280</v>
      </c>
      <c r="J145" s="48">
        <v>43341</v>
      </c>
      <c r="L145" s="2"/>
    </row>
    <row r="146" spans="1:12" ht="13.5" customHeight="1" x14ac:dyDescent="0.15">
      <c r="A146" s="54" t="s">
        <v>84</v>
      </c>
      <c r="B146" s="10" t="s">
        <v>10</v>
      </c>
      <c r="C146" s="10" t="s">
        <v>9</v>
      </c>
      <c r="D146" s="10" t="s">
        <v>343</v>
      </c>
      <c r="E146" s="11" t="s">
        <v>369</v>
      </c>
      <c r="F146" s="12" t="s">
        <v>115</v>
      </c>
      <c r="G146" s="73">
        <v>3635</v>
      </c>
      <c r="H146" s="59" t="s">
        <v>488</v>
      </c>
      <c r="I146" s="58">
        <v>1021001019514</v>
      </c>
      <c r="J146" s="48">
        <v>43342</v>
      </c>
      <c r="L146" s="2"/>
    </row>
    <row r="147" spans="1:12" ht="13.5" customHeight="1" x14ac:dyDescent="0.15">
      <c r="A147" s="54" t="s">
        <v>84</v>
      </c>
      <c r="B147" s="10" t="s">
        <v>10</v>
      </c>
      <c r="C147" s="10" t="s">
        <v>9</v>
      </c>
      <c r="D147" s="10" t="s">
        <v>343</v>
      </c>
      <c r="E147" s="11" t="s">
        <v>370</v>
      </c>
      <c r="F147" s="12" t="s">
        <v>371</v>
      </c>
      <c r="G147" s="73">
        <v>21697</v>
      </c>
      <c r="H147" s="59" t="s">
        <v>372</v>
      </c>
      <c r="I147" s="58" t="s">
        <v>480</v>
      </c>
      <c r="J147" s="48">
        <v>43342</v>
      </c>
      <c r="L147" s="2"/>
    </row>
    <row r="148" spans="1:12" ht="13.5" customHeight="1" x14ac:dyDescent="0.15">
      <c r="A148" s="54" t="s">
        <v>84</v>
      </c>
      <c r="B148" s="10" t="s">
        <v>10</v>
      </c>
      <c r="C148" s="10" t="s">
        <v>9</v>
      </c>
      <c r="D148" s="10" t="s">
        <v>343</v>
      </c>
      <c r="E148" s="11" t="s">
        <v>373</v>
      </c>
      <c r="F148" s="12" t="s">
        <v>374</v>
      </c>
      <c r="G148" s="73">
        <v>47628</v>
      </c>
      <c r="H148" s="59" t="s">
        <v>489</v>
      </c>
      <c r="I148" s="58">
        <v>1021001019514</v>
      </c>
      <c r="J148" s="48">
        <v>43347</v>
      </c>
      <c r="L148" s="2"/>
    </row>
    <row r="149" spans="1:12" ht="13.5" customHeight="1" x14ac:dyDescent="0.15">
      <c r="A149" s="54" t="s">
        <v>84</v>
      </c>
      <c r="B149" s="10" t="s">
        <v>10</v>
      </c>
      <c r="C149" s="10" t="s">
        <v>9</v>
      </c>
      <c r="D149" s="10" t="s">
        <v>343</v>
      </c>
      <c r="E149" s="11" t="s">
        <v>375</v>
      </c>
      <c r="F149" s="12" t="s">
        <v>347</v>
      </c>
      <c r="G149" s="73">
        <v>41072</v>
      </c>
      <c r="H149" s="59" t="s">
        <v>780</v>
      </c>
      <c r="I149" s="58">
        <v>4110001013829</v>
      </c>
      <c r="J149" s="48">
        <v>43346</v>
      </c>
      <c r="L149" s="2"/>
    </row>
    <row r="150" spans="1:12" ht="13.5" customHeight="1" x14ac:dyDescent="0.15">
      <c r="A150" s="54" t="s">
        <v>84</v>
      </c>
      <c r="B150" s="10" t="s">
        <v>10</v>
      </c>
      <c r="C150" s="10" t="s">
        <v>9</v>
      </c>
      <c r="D150" s="10" t="s">
        <v>343</v>
      </c>
      <c r="E150" s="11" t="s">
        <v>376</v>
      </c>
      <c r="F150" s="12" t="s">
        <v>377</v>
      </c>
      <c r="G150" s="73">
        <v>43986</v>
      </c>
      <c r="H150" s="59" t="s">
        <v>490</v>
      </c>
      <c r="I150" s="58">
        <v>4010501004965</v>
      </c>
      <c r="J150" s="48">
        <v>43353</v>
      </c>
      <c r="L150" s="2"/>
    </row>
    <row r="151" spans="1:12" ht="13.5" customHeight="1" x14ac:dyDescent="0.15">
      <c r="A151" s="54" t="s">
        <v>84</v>
      </c>
      <c r="B151" s="10" t="s">
        <v>10</v>
      </c>
      <c r="C151" s="10" t="s">
        <v>9</v>
      </c>
      <c r="D151" s="10" t="s">
        <v>343</v>
      </c>
      <c r="E151" s="11" t="s">
        <v>378</v>
      </c>
      <c r="F151" s="12" t="s">
        <v>379</v>
      </c>
      <c r="G151" s="73">
        <v>20738</v>
      </c>
      <c r="H151" s="59" t="s">
        <v>380</v>
      </c>
      <c r="I151" s="58" t="s">
        <v>480</v>
      </c>
      <c r="J151" s="48">
        <v>43353</v>
      </c>
      <c r="L151" s="2"/>
    </row>
    <row r="152" spans="1:12" ht="13.5" customHeight="1" x14ac:dyDescent="0.15">
      <c r="A152" s="54" t="s">
        <v>84</v>
      </c>
      <c r="B152" s="10" t="s">
        <v>10</v>
      </c>
      <c r="C152" s="10" t="s">
        <v>9</v>
      </c>
      <c r="D152" s="10" t="s">
        <v>343</v>
      </c>
      <c r="E152" s="11" t="s">
        <v>381</v>
      </c>
      <c r="F152" s="12" t="s">
        <v>382</v>
      </c>
      <c r="G152" s="73">
        <v>5043</v>
      </c>
      <c r="H152" s="59" t="s">
        <v>482</v>
      </c>
      <c r="I152" s="58">
        <v>1021001019514</v>
      </c>
      <c r="J152" s="48">
        <v>43357</v>
      </c>
      <c r="L152" s="2"/>
    </row>
    <row r="153" spans="1:12" ht="13.5" customHeight="1" x14ac:dyDescent="0.15">
      <c r="A153" s="54" t="s">
        <v>84</v>
      </c>
      <c r="B153" s="10" t="s">
        <v>10</v>
      </c>
      <c r="C153" s="10" t="s">
        <v>9</v>
      </c>
      <c r="D153" s="10" t="s">
        <v>343</v>
      </c>
      <c r="E153" s="11" t="s">
        <v>383</v>
      </c>
      <c r="F153" s="12" t="s">
        <v>384</v>
      </c>
      <c r="G153" s="73">
        <v>10800</v>
      </c>
      <c r="H153" s="59" t="s">
        <v>499</v>
      </c>
      <c r="I153" s="58">
        <v>9020001000765</v>
      </c>
      <c r="J153" s="48">
        <v>43357</v>
      </c>
      <c r="L153" s="2"/>
    </row>
    <row r="154" spans="1:12" ht="13.5" customHeight="1" x14ac:dyDescent="0.15">
      <c r="A154" s="54" t="s">
        <v>84</v>
      </c>
      <c r="B154" s="10" t="s">
        <v>10</v>
      </c>
      <c r="C154" s="10" t="s">
        <v>9</v>
      </c>
      <c r="D154" s="10" t="s">
        <v>343</v>
      </c>
      <c r="E154" s="11" t="s">
        <v>385</v>
      </c>
      <c r="F154" s="12" t="s">
        <v>352</v>
      </c>
      <c r="G154" s="73">
        <v>42768</v>
      </c>
      <c r="H154" s="59" t="s">
        <v>491</v>
      </c>
      <c r="I154" s="58">
        <v>4010001014226</v>
      </c>
      <c r="J154" s="48">
        <v>43371</v>
      </c>
      <c r="L154" s="2"/>
    </row>
    <row r="155" spans="1:12" customFormat="1" ht="13.5" customHeight="1" x14ac:dyDescent="0.15">
      <c r="A155" s="54" t="s">
        <v>84</v>
      </c>
      <c r="B155" s="54" t="s">
        <v>10</v>
      </c>
      <c r="C155" s="54" t="s">
        <v>9</v>
      </c>
      <c r="D155" s="54" t="s">
        <v>554</v>
      </c>
      <c r="E155" s="6" t="s">
        <v>397</v>
      </c>
      <c r="F155" s="5" t="s">
        <v>565</v>
      </c>
      <c r="G155" s="91">
        <v>23814</v>
      </c>
      <c r="H155" s="5" t="s">
        <v>380</v>
      </c>
      <c r="I155" s="85" t="s">
        <v>575</v>
      </c>
      <c r="J155" s="52">
        <v>43308</v>
      </c>
    </row>
    <row r="156" spans="1:12" customFormat="1" ht="13.5" customHeight="1" x14ac:dyDescent="0.15">
      <c r="A156" s="54" t="s">
        <v>84</v>
      </c>
      <c r="B156" s="54" t="s">
        <v>10</v>
      </c>
      <c r="C156" s="54" t="s">
        <v>9</v>
      </c>
      <c r="D156" s="54" t="s">
        <v>554</v>
      </c>
      <c r="E156" s="6" t="s">
        <v>57</v>
      </c>
      <c r="F156" s="4" t="s">
        <v>565</v>
      </c>
      <c r="G156" s="92">
        <v>35424</v>
      </c>
      <c r="H156" s="88" t="s">
        <v>576</v>
      </c>
      <c r="I156" s="58">
        <v>2021002044758</v>
      </c>
      <c r="J156" s="52">
        <v>43335</v>
      </c>
    </row>
    <row r="157" spans="1:12" customFormat="1" ht="13.5" customHeight="1" x14ac:dyDescent="0.15">
      <c r="A157" s="54" t="s">
        <v>84</v>
      </c>
      <c r="B157" s="54" t="s">
        <v>10</v>
      </c>
      <c r="C157" s="54" t="s">
        <v>9</v>
      </c>
      <c r="D157" s="54" t="s">
        <v>554</v>
      </c>
      <c r="E157" s="6" t="s">
        <v>558</v>
      </c>
      <c r="F157" s="5" t="s">
        <v>566</v>
      </c>
      <c r="G157" s="91">
        <v>8780</v>
      </c>
      <c r="H157" s="5" t="s">
        <v>576</v>
      </c>
      <c r="I157" s="85">
        <v>2021002044758</v>
      </c>
      <c r="J157" s="52">
        <v>43305</v>
      </c>
    </row>
    <row r="158" spans="1:12" customFormat="1" ht="13.5" customHeight="1" x14ac:dyDescent="0.15">
      <c r="A158" s="54" t="s">
        <v>84</v>
      </c>
      <c r="B158" s="54" t="s">
        <v>10</v>
      </c>
      <c r="C158" s="54" t="s">
        <v>9</v>
      </c>
      <c r="D158" s="54" t="s">
        <v>554</v>
      </c>
      <c r="E158" s="6" t="s">
        <v>86</v>
      </c>
      <c r="F158" s="5" t="s">
        <v>567</v>
      </c>
      <c r="G158" s="91">
        <v>28080</v>
      </c>
      <c r="H158" s="5" t="s">
        <v>380</v>
      </c>
      <c r="I158" s="35" t="s">
        <v>575</v>
      </c>
      <c r="J158" s="52">
        <v>43347</v>
      </c>
    </row>
    <row r="159" spans="1:12" customFormat="1" ht="13.5" customHeight="1" x14ac:dyDescent="0.15">
      <c r="A159" s="108" t="s">
        <v>84</v>
      </c>
      <c r="B159" s="108" t="s">
        <v>10</v>
      </c>
      <c r="C159" s="108" t="s">
        <v>9</v>
      </c>
      <c r="D159" s="108" t="s">
        <v>554</v>
      </c>
      <c r="E159" s="109" t="s">
        <v>559</v>
      </c>
      <c r="F159" s="110" t="s">
        <v>568</v>
      </c>
      <c r="G159" s="111">
        <v>124416</v>
      </c>
      <c r="H159" s="110" t="s">
        <v>577</v>
      </c>
      <c r="I159" s="112">
        <v>2021001026534</v>
      </c>
      <c r="J159" s="113">
        <v>43342</v>
      </c>
    </row>
    <row r="160" spans="1:12" customFormat="1" ht="13.5" customHeight="1" x14ac:dyDescent="0.15">
      <c r="A160" s="54" t="s">
        <v>84</v>
      </c>
      <c r="B160" s="54" t="s">
        <v>10</v>
      </c>
      <c r="C160" s="54" t="s">
        <v>9</v>
      </c>
      <c r="D160" s="54" t="s">
        <v>554</v>
      </c>
      <c r="E160" s="6" t="s">
        <v>560</v>
      </c>
      <c r="F160" s="4" t="s">
        <v>569</v>
      </c>
      <c r="G160" s="92">
        <v>42552</v>
      </c>
      <c r="H160" s="5" t="s">
        <v>576</v>
      </c>
      <c r="I160" s="85">
        <v>2021002044758</v>
      </c>
      <c r="J160" s="52">
        <v>43292</v>
      </c>
    </row>
    <row r="161" spans="1:12" customFormat="1" ht="13.5" customHeight="1" x14ac:dyDescent="0.15">
      <c r="A161" s="54" t="s">
        <v>84</v>
      </c>
      <c r="B161" s="54" t="s">
        <v>10</v>
      </c>
      <c r="C161" s="54" t="s">
        <v>9</v>
      </c>
      <c r="D161" s="54" t="s">
        <v>554</v>
      </c>
      <c r="E161" s="6" t="s">
        <v>561</v>
      </c>
      <c r="F161" s="4" t="s">
        <v>570</v>
      </c>
      <c r="G161" s="92">
        <v>9979</v>
      </c>
      <c r="H161" s="5" t="s">
        <v>578</v>
      </c>
      <c r="I161" s="58">
        <v>6021001027149</v>
      </c>
      <c r="J161" s="52">
        <v>43312</v>
      </c>
    </row>
    <row r="162" spans="1:12" customFormat="1" ht="13.5" customHeight="1" x14ac:dyDescent="0.15">
      <c r="A162" s="54" t="s">
        <v>84</v>
      </c>
      <c r="B162" s="54" t="s">
        <v>10</v>
      </c>
      <c r="C162" s="54" t="s">
        <v>9</v>
      </c>
      <c r="D162" s="54" t="s">
        <v>554</v>
      </c>
      <c r="E162" s="6" t="s">
        <v>562</v>
      </c>
      <c r="F162" s="5" t="s">
        <v>571</v>
      </c>
      <c r="G162" s="91">
        <v>45341</v>
      </c>
      <c r="H162" s="5" t="s">
        <v>579</v>
      </c>
      <c r="I162" s="85">
        <v>2021001022566</v>
      </c>
      <c r="J162" s="52">
        <v>43364</v>
      </c>
    </row>
    <row r="163" spans="1:12" customFormat="1" ht="13.5" customHeight="1" x14ac:dyDescent="0.15">
      <c r="A163" s="54" t="s">
        <v>84</v>
      </c>
      <c r="B163" s="54" t="s">
        <v>10</v>
      </c>
      <c r="C163" s="54" t="s">
        <v>9</v>
      </c>
      <c r="D163" s="54" t="s">
        <v>554</v>
      </c>
      <c r="E163" s="6" t="s">
        <v>563</v>
      </c>
      <c r="F163" s="5" t="s">
        <v>572</v>
      </c>
      <c r="G163" s="91">
        <v>10995</v>
      </c>
      <c r="H163" s="5" t="s">
        <v>580</v>
      </c>
      <c r="I163" s="85">
        <v>2030001041872</v>
      </c>
      <c r="J163" s="52">
        <v>43312</v>
      </c>
    </row>
    <row r="164" spans="1:12" customFormat="1" ht="13.5" customHeight="1" x14ac:dyDescent="0.15">
      <c r="A164" s="54" t="s">
        <v>84</v>
      </c>
      <c r="B164" s="54" t="s">
        <v>10</v>
      </c>
      <c r="C164" s="54" t="s">
        <v>9</v>
      </c>
      <c r="D164" s="54" t="s">
        <v>554</v>
      </c>
      <c r="E164" s="6" t="s">
        <v>396</v>
      </c>
      <c r="F164" s="5" t="s">
        <v>573</v>
      </c>
      <c r="G164" s="91">
        <v>48006</v>
      </c>
      <c r="H164" s="5" t="s">
        <v>555</v>
      </c>
      <c r="I164" s="85">
        <v>8013201005478</v>
      </c>
      <c r="J164" s="52">
        <v>43305</v>
      </c>
    </row>
    <row r="165" spans="1:12" s="89" customFormat="1" ht="13.5" customHeight="1" x14ac:dyDescent="0.15">
      <c r="A165" s="108" t="s">
        <v>84</v>
      </c>
      <c r="B165" s="108" t="s">
        <v>10</v>
      </c>
      <c r="C165" s="108" t="s">
        <v>9</v>
      </c>
      <c r="D165" s="108" t="s">
        <v>554</v>
      </c>
      <c r="E165" s="109" t="s">
        <v>564</v>
      </c>
      <c r="F165" s="110" t="s">
        <v>574</v>
      </c>
      <c r="G165" s="111">
        <v>4048</v>
      </c>
      <c r="H165" s="110" t="s">
        <v>556</v>
      </c>
      <c r="I165" s="112">
        <v>4021002048030</v>
      </c>
      <c r="J165" s="113">
        <v>43312</v>
      </c>
    </row>
    <row r="166" spans="1:12" ht="13.5" customHeight="1" x14ac:dyDescent="0.15">
      <c r="A166" s="9" t="s">
        <v>84</v>
      </c>
      <c r="B166" s="9" t="s">
        <v>10</v>
      </c>
      <c r="C166" s="9" t="s">
        <v>9</v>
      </c>
      <c r="D166" s="9" t="s">
        <v>33</v>
      </c>
      <c r="E166" s="13" t="s">
        <v>193</v>
      </c>
      <c r="F166" s="14" t="s">
        <v>194</v>
      </c>
      <c r="G166" s="76">
        <v>21708</v>
      </c>
      <c r="H166" s="14" t="s">
        <v>493</v>
      </c>
      <c r="I166" s="58">
        <v>9020001041280</v>
      </c>
      <c r="J166" s="50">
        <v>43283</v>
      </c>
      <c r="L166" s="2"/>
    </row>
    <row r="167" spans="1:12" ht="13.5" customHeight="1" x14ac:dyDescent="0.15">
      <c r="A167" s="9" t="s">
        <v>84</v>
      </c>
      <c r="B167" s="9" t="s">
        <v>10</v>
      </c>
      <c r="C167" s="9" t="s">
        <v>9</v>
      </c>
      <c r="D167" s="9" t="s">
        <v>33</v>
      </c>
      <c r="E167" s="13" t="s">
        <v>216</v>
      </c>
      <c r="F167" s="15" t="s">
        <v>195</v>
      </c>
      <c r="G167" s="76">
        <v>48600</v>
      </c>
      <c r="H167" s="14" t="s">
        <v>34</v>
      </c>
      <c r="I167" s="66">
        <v>4010501004965</v>
      </c>
      <c r="J167" s="50">
        <v>43283</v>
      </c>
      <c r="L167" s="2"/>
    </row>
    <row r="168" spans="1:12" ht="13.5" customHeight="1" x14ac:dyDescent="0.15">
      <c r="A168" s="9" t="s">
        <v>196</v>
      </c>
      <c r="B168" s="9" t="s">
        <v>10</v>
      </c>
      <c r="C168" s="9" t="s">
        <v>9</v>
      </c>
      <c r="D168" s="9" t="s">
        <v>33</v>
      </c>
      <c r="E168" s="13" t="s">
        <v>557</v>
      </c>
      <c r="F168" s="15" t="s">
        <v>197</v>
      </c>
      <c r="G168" s="76">
        <v>43767</v>
      </c>
      <c r="H168" s="14" t="s">
        <v>39</v>
      </c>
      <c r="I168" s="61">
        <v>5021002040110</v>
      </c>
      <c r="J168" s="50">
        <v>43285</v>
      </c>
      <c r="L168" s="2"/>
    </row>
    <row r="169" spans="1:12" ht="13.5" customHeight="1" x14ac:dyDescent="0.15">
      <c r="A169" s="9" t="s">
        <v>196</v>
      </c>
      <c r="B169" s="9" t="s">
        <v>10</v>
      </c>
      <c r="C169" s="9" t="s">
        <v>9</v>
      </c>
      <c r="D169" s="9" t="s">
        <v>33</v>
      </c>
      <c r="E169" s="13" t="s">
        <v>198</v>
      </c>
      <c r="F169" s="15" t="s">
        <v>199</v>
      </c>
      <c r="G169" s="76">
        <v>8208</v>
      </c>
      <c r="H169" s="14" t="s">
        <v>498</v>
      </c>
      <c r="I169" s="61">
        <v>2020001021339</v>
      </c>
      <c r="J169" s="50">
        <v>43300</v>
      </c>
      <c r="L169" s="2"/>
    </row>
    <row r="170" spans="1:12" ht="13.5" customHeight="1" x14ac:dyDescent="0.15">
      <c r="A170" s="9" t="s">
        <v>196</v>
      </c>
      <c r="B170" s="9" t="s">
        <v>10</v>
      </c>
      <c r="C170" s="9" t="s">
        <v>9</v>
      </c>
      <c r="D170" s="9" t="s">
        <v>33</v>
      </c>
      <c r="E170" s="13" t="s">
        <v>200</v>
      </c>
      <c r="F170" s="15" t="s">
        <v>195</v>
      </c>
      <c r="G170" s="76">
        <v>29160</v>
      </c>
      <c r="H170" s="14" t="s">
        <v>34</v>
      </c>
      <c r="I170" s="66">
        <v>4010501004965</v>
      </c>
      <c r="J170" s="50">
        <v>43313</v>
      </c>
      <c r="L170" s="2"/>
    </row>
    <row r="171" spans="1:12" ht="13.5" customHeight="1" x14ac:dyDescent="0.15">
      <c r="A171" s="9" t="s">
        <v>196</v>
      </c>
      <c r="B171" s="9" t="s">
        <v>10</v>
      </c>
      <c r="C171" s="9" t="s">
        <v>9</v>
      </c>
      <c r="D171" s="9" t="s">
        <v>33</v>
      </c>
      <c r="E171" s="13" t="s">
        <v>201</v>
      </c>
      <c r="F171" s="15" t="s">
        <v>202</v>
      </c>
      <c r="G171" s="76">
        <v>16848</v>
      </c>
      <c r="H171" s="14" t="s">
        <v>497</v>
      </c>
      <c r="I171" s="66">
        <v>8013201005478</v>
      </c>
      <c r="J171" s="50">
        <v>43329</v>
      </c>
      <c r="L171" s="2"/>
    </row>
    <row r="172" spans="1:12" ht="13.5" customHeight="1" x14ac:dyDescent="0.15">
      <c r="A172" s="9" t="s">
        <v>196</v>
      </c>
      <c r="B172" s="9" t="s">
        <v>10</v>
      </c>
      <c r="C172" s="9" t="s">
        <v>9</v>
      </c>
      <c r="D172" s="9" t="s">
        <v>33</v>
      </c>
      <c r="E172" s="13" t="s">
        <v>203</v>
      </c>
      <c r="F172" s="15" t="s">
        <v>204</v>
      </c>
      <c r="G172" s="76">
        <v>48060</v>
      </c>
      <c r="H172" s="14" t="s">
        <v>40</v>
      </c>
      <c r="I172" s="61">
        <v>5430001028059</v>
      </c>
      <c r="J172" s="50">
        <v>43334</v>
      </c>
      <c r="L172" s="2"/>
    </row>
    <row r="173" spans="1:12" ht="13.5" customHeight="1" x14ac:dyDescent="0.15">
      <c r="A173" s="9" t="s">
        <v>196</v>
      </c>
      <c r="B173" s="9" t="s">
        <v>10</v>
      </c>
      <c r="C173" s="9" t="s">
        <v>9</v>
      </c>
      <c r="D173" s="9" t="s">
        <v>33</v>
      </c>
      <c r="E173" s="13" t="s">
        <v>205</v>
      </c>
      <c r="F173" s="15" t="s">
        <v>206</v>
      </c>
      <c r="G173" s="76">
        <v>29062</v>
      </c>
      <c r="H173" s="14" t="s">
        <v>39</v>
      </c>
      <c r="I173" s="61">
        <v>5021002040110</v>
      </c>
      <c r="J173" s="50">
        <v>43342</v>
      </c>
      <c r="L173" s="2"/>
    </row>
    <row r="174" spans="1:12" ht="13.5" customHeight="1" x14ac:dyDescent="0.15">
      <c r="A174" s="9" t="s">
        <v>84</v>
      </c>
      <c r="B174" s="9" t="s">
        <v>10</v>
      </c>
      <c r="C174" s="9" t="s">
        <v>9</v>
      </c>
      <c r="D174" s="9" t="s">
        <v>33</v>
      </c>
      <c r="E174" s="13" t="s">
        <v>439</v>
      </c>
      <c r="F174" s="15" t="s">
        <v>207</v>
      </c>
      <c r="G174" s="76">
        <v>12221</v>
      </c>
      <c r="H174" s="14" t="s">
        <v>39</v>
      </c>
      <c r="I174" s="61">
        <v>5021002040110</v>
      </c>
      <c r="J174" s="50">
        <v>43362</v>
      </c>
      <c r="L174" s="2"/>
    </row>
    <row r="175" spans="1:12" ht="13.5" customHeight="1" x14ac:dyDescent="0.15">
      <c r="A175" s="9" t="s">
        <v>84</v>
      </c>
      <c r="B175" s="9" t="s">
        <v>10</v>
      </c>
      <c r="C175" s="9" t="s">
        <v>9</v>
      </c>
      <c r="D175" s="9" t="s">
        <v>33</v>
      </c>
      <c r="E175" s="13" t="s">
        <v>440</v>
      </c>
      <c r="F175" s="15" t="s">
        <v>208</v>
      </c>
      <c r="G175" s="76">
        <v>49248</v>
      </c>
      <c r="H175" s="14" t="s">
        <v>34</v>
      </c>
      <c r="I175" s="66">
        <v>4010501004965</v>
      </c>
      <c r="J175" s="50">
        <v>43370</v>
      </c>
      <c r="L175" s="2"/>
    </row>
    <row r="176" spans="1:12" ht="13.5" customHeight="1" x14ac:dyDescent="0.15">
      <c r="A176" s="9" t="s">
        <v>84</v>
      </c>
      <c r="B176" s="9" t="s">
        <v>10</v>
      </c>
      <c r="C176" s="9" t="s">
        <v>9</v>
      </c>
      <c r="D176" s="9" t="s">
        <v>33</v>
      </c>
      <c r="E176" s="13" t="s">
        <v>217</v>
      </c>
      <c r="F176" s="15" t="s">
        <v>209</v>
      </c>
      <c r="G176" s="76">
        <v>6307</v>
      </c>
      <c r="H176" s="14" t="s">
        <v>492</v>
      </c>
      <c r="I176" s="66">
        <v>3010005004653</v>
      </c>
      <c r="J176" s="50">
        <v>43306</v>
      </c>
      <c r="L176" s="2"/>
    </row>
    <row r="177" spans="1:12" ht="13.5" customHeight="1" x14ac:dyDescent="0.15">
      <c r="A177" s="9" t="s">
        <v>84</v>
      </c>
      <c r="B177" s="9" t="s">
        <v>10</v>
      </c>
      <c r="C177" s="9" t="s">
        <v>9</v>
      </c>
      <c r="D177" s="9" t="s">
        <v>33</v>
      </c>
      <c r="E177" s="13" t="s">
        <v>210</v>
      </c>
      <c r="F177" s="15" t="s">
        <v>211</v>
      </c>
      <c r="G177" s="76">
        <v>72900</v>
      </c>
      <c r="H177" s="14" t="s">
        <v>496</v>
      </c>
      <c r="I177" s="66">
        <v>4010001028242</v>
      </c>
      <c r="J177" s="50">
        <v>43319</v>
      </c>
      <c r="L177" s="2"/>
    </row>
    <row r="178" spans="1:12" ht="13.5" customHeight="1" x14ac:dyDescent="0.15">
      <c r="A178" s="9" t="s">
        <v>84</v>
      </c>
      <c r="B178" s="9" t="s">
        <v>10</v>
      </c>
      <c r="C178" s="9" t="s">
        <v>9</v>
      </c>
      <c r="D178" s="9" t="s">
        <v>33</v>
      </c>
      <c r="E178" s="13" t="s">
        <v>212</v>
      </c>
      <c r="F178" s="15" t="s">
        <v>213</v>
      </c>
      <c r="G178" s="76">
        <v>14543</v>
      </c>
      <c r="H178" s="57" t="s">
        <v>494</v>
      </c>
      <c r="I178" s="58">
        <v>3120101003135</v>
      </c>
      <c r="J178" s="50">
        <v>43334</v>
      </c>
      <c r="L178" s="2"/>
    </row>
    <row r="179" spans="1:12" ht="13.5" customHeight="1" x14ac:dyDescent="0.15">
      <c r="A179" s="9" t="s">
        <v>84</v>
      </c>
      <c r="B179" s="9" t="s">
        <v>10</v>
      </c>
      <c r="C179" s="9" t="s">
        <v>9</v>
      </c>
      <c r="D179" s="9" t="s">
        <v>33</v>
      </c>
      <c r="E179" s="13" t="s">
        <v>214</v>
      </c>
      <c r="F179" s="15" t="s">
        <v>215</v>
      </c>
      <c r="G179" s="76">
        <v>11340</v>
      </c>
      <c r="H179" s="57" t="s">
        <v>495</v>
      </c>
      <c r="I179" s="61">
        <v>8021001036701</v>
      </c>
      <c r="J179" s="50">
        <v>43371</v>
      </c>
      <c r="L179" s="2"/>
    </row>
    <row r="180" spans="1:12" ht="13.5" customHeight="1" x14ac:dyDescent="0.15">
      <c r="A180" s="19" t="s">
        <v>84</v>
      </c>
      <c r="B180" s="54" t="s">
        <v>10</v>
      </c>
      <c r="C180" s="54" t="s">
        <v>9</v>
      </c>
      <c r="D180" s="54" t="s">
        <v>35</v>
      </c>
      <c r="E180" s="6" t="str">
        <f>"00"&amp;382</f>
        <v>00382</v>
      </c>
      <c r="F180" s="7" t="s">
        <v>218</v>
      </c>
      <c r="G180" s="73">
        <v>40500</v>
      </c>
      <c r="H180" s="57" t="s">
        <v>219</v>
      </c>
      <c r="I180" s="58">
        <v>4070001011201</v>
      </c>
      <c r="J180" s="48">
        <v>43304</v>
      </c>
      <c r="L180" s="2"/>
    </row>
    <row r="181" spans="1:12" ht="13.5" customHeight="1" x14ac:dyDescent="0.15">
      <c r="A181" s="19" t="s">
        <v>84</v>
      </c>
      <c r="B181" s="54" t="s">
        <v>10</v>
      </c>
      <c r="C181" s="54" t="s">
        <v>9</v>
      </c>
      <c r="D181" s="54" t="s">
        <v>35</v>
      </c>
      <c r="E181" s="6" t="str">
        <f>"00"&amp;380</f>
        <v>00380</v>
      </c>
      <c r="F181" s="7" t="s">
        <v>220</v>
      </c>
      <c r="G181" s="73">
        <v>22615</v>
      </c>
      <c r="H181" s="57" t="s">
        <v>53</v>
      </c>
      <c r="I181" s="67">
        <v>3021001037266</v>
      </c>
      <c r="J181" s="48">
        <v>43304</v>
      </c>
      <c r="L181" s="2"/>
    </row>
    <row r="182" spans="1:12" ht="13.5" customHeight="1" x14ac:dyDescent="0.15">
      <c r="A182" s="19" t="s">
        <v>84</v>
      </c>
      <c r="B182" s="54" t="s">
        <v>10</v>
      </c>
      <c r="C182" s="54" t="s">
        <v>9</v>
      </c>
      <c r="D182" s="54" t="s">
        <v>35</v>
      </c>
      <c r="E182" s="6" t="str">
        <f>"00"&amp;388</f>
        <v>00388</v>
      </c>
      <c r="F182" s="7" t="s">
        <v>221</v>
      </c>
      <c r="G182" s="73">
        <v>27486</v>
      </c>
      <c r="H182" s="57" t="s">
        <v>222</v>
      </c>
      <c r="I182" s="58">
        <v>4021001036903</v>
      </c>
      <c r="J182" s="48">
        <v>43305</v>
      </c>
      <c r="L182" s="2"/>
    </row>
    <row r="183" spans="1:12" ht="13.5" customHeight="1" x14ac:dyDescent="0.15">
      <c r="A183" s="19" t="s">
        <v>84</v>
      </c>
      <c r="B183" s="54" t="s">
        <v>10</v>
      </c>
      <c r="C183" s="54" t="s">
        <v>9</v>
      </c>
      <c r="D183" s="54" t="s">
        <v>35</v>
      </c>
      <c r="E183" s="6" t="str">
        <f>"00"&amp;400</f>
        <v>00400</v>
      </c>
      <c r="F183" s="7" t="s">
        <v>223</v>
      </c>
      <c r="G183" s="73">
        <v>10746</v>
      </c>
      <c r="H183" s="57" t="s">
        <v>776</v>
      </c>
      <c r="I183" s="58">
        <v>6021001036851</v>
      </c>
      <c r="J183" s="48">
        <v>43308</v>
      </c>
      <c r="L183" s="2"/>
    </row>
    <row r="184" spans="1:12" ht="13.5" customHeight="1" x14ac:dyDescent="0.15">
      <c r="A184" s="19" t="s">
        <v>84</v>
      </c>
      <c r="B184" s="54" t="s">
        <v>10</v>
      </c>
      <c r="C184" s="54" t="s">
        <v>9</v>
      </c>
      <c r="D184" s="54" t="s">
        <v>35</v>
      </c>
      <c r="E184" s="6" t="str">
        <f>"00"&amp;412</f>
        <v>00412</v>
      </c>
      <c r="F184" s="7" t="s">
        <v>224</v>
      </c>
      <c r="G184" s="73">
        <v>74088</v>
      </c>
      <c r="H184" s="57" t="s">
        <v>14</v>
      </c>
      <c r="I184" s="58" t="s">
        <v>449</v>
      </c>
      <c r="J184" s="48">
        <v>43311</v>
      </c>
      <c r="L184" s="2"/>
    </row>
    <row r="185" spans="1:12" ht="13.5" customHeight="1" x14ac:dyDescent="0.15">
      <c r="A185" s="19" t="s">
        <v>84</v>
      </c>
      <c r="B185" s="54" t="s">
        <v>10</v>
      </c>
      <c r="C185" s="54" t="s">
        <v>9</v>
      </c>
      <c r="D185" s="54" t="s">
        <v>35</v>
      </c>
      <c r="E185" s="6" t="str">
        <f>"00"&amp;417</f>
        <v>00417</v>
      </c>
      <c r="F185" s="7" t="s">
        <v>225</v>
      </c>
      <c r="G185" s="73">
        <v>20673</v>
      </c>
      <c r="H185" s="57" t="s">
        <v>14</v>
      </c>
      <c r="I185" s="58" t="s">
        <v>449</v>
      </c>
      <c r="J185" s="48">
        <v>43313</v>
      </c>
      <c r="L185" s="2"/>
    </row>
    <row r="186" spans="1:12" ht="13.5" customHeight="1" x14ac:dyDescent="0.15">
      <c r="A186" s="19" t="s">
        <v>84</v>
      </c>
      <c r="B186" s="54" t="s">
        <v>10</v>
      </c>
      <c r="C186" s="54" t="s">
        <v>9</v>
      </c>
      <c r="D186" s="54" t="s">
        <v>35</v>
      </c>
      <c r="E186" s="6" t="str">
        <f>"00"&amp;447</f>
        <v>00447</v>
      </c>
      <c r="F186" s="7" t="s">
        <v>226</v>
      </c>
      <c r="G186" s="73">
        <v>6970</v>
      </c>
      <c r="H186" s="57" t="s">
        <v>52</v>
      </c>
      <c r="I186" s="58">
        <v>3021002012598</v>
      </c>
      <c r="J186" s="48">
        <v>43325</v>
      </c>
      <c r="L186" s="2"/>
    </row>
    <row r="187" spans="1:12" ht="13.5" customHeight="1" x14ac:dyDescent="0.15">
      <c r="A187" s="19" t="s">
        <v>84</v>
      </c>
      <c r="B187" s="54" t="s">
        <v>10</v>
      </c>
      <c r="C187" s="54" t="s">
        <v>9</v>
      </c>
      <c r="D187" s="54" t="s">
        <v>35</v>
      </c>
      <c r="E187" s="6" t="str">
        <f>"00"&amp;438</f>
        <v>00438</v>
      </c>
      <c r="F187" s="7" t="s">
        <v>227</v>
      </c>
      <c r="G187" s="73">
        <v>31752</v>
      </c>
      <c r="H187" s="57" t="s">
        <v>775</v>
      </c>
      <c r="I187" s="58">
        <v>6021001036851</v>
      </c>
      <c r="J187" s="48">
        <v>43325</v>
      </c>
      <c r="L187" s="2"/>
    </row>
    <row r="188" spans="1:12" ht="13.5" customHeight="1" x14ac:dyDescent="0.15">
      <c r="A188" s="19" t="s">
        <v>84</v>
      </c>
      <c r="B188" s="54" t="s">
        <v>10</v>
      </c>
      <c r="C188" s="54" t="s">
        <v>9</v>
      </c>
      <c r="D188" s="54" t="s">
        <v>35</v>
      </c>
      <c r="E188" s="6" t="str">
        <f>"00"&amp;457</f>
        <v>00457</v>
      </c>
      <c r="F188" s="7" t="s">
        <v>228</v>
      </c>
      <c r="G188" s="73">
        <v>28944</v>
      </c>
      <c r="H188" s="57" t="s">
        <v>55</v>
      </c>
      <c r="I188" s="58">
        <v>1021002059162</v>
      </c>
      <c r="J188" s="48">
        <v>43332</v>
      </c>
      <c r="L188" s="2"/>
    </row>
    <row r="189" spans="1:12" ht="13.5" customHeight="1" x14ac:dyDescent="0.15">
      <c r="A189" s="19" t="s">
        <v>84</v>
      </c>
      <c r="B189" s="54" t="s">
        <v>10</v>
      </c>
      <c r="C189" s="54" t="s">
        <v>9</v>
      </c>
      <c r="D189" s="54" t="s">
        <v>35</v>
      </c>
      <c r="E189" s="6" t="str">
        <f>"00"&amp;459</f>
        <v>00459</v>
      </c>
      <c r="F189" s="7" t="s">
        <v>229</v>
      </c>
      <c r="G189" s="73">
        <v>14288</v>
      </c>
      <c r="H189" s="57" t="s">
        <v>222</v>
      </c>
      <c r="I189" s="58">
        <v>4021001036903</v>
      </c>
      <c r="J189" s="48">
        <v>43333</v>
      </c>
      <c r="L189" s="2"/>
    </row>
    <row r="190" spans="1:12" ht="13.5" customHeight="1" x14ac:dyDescent="0.15">
      <c r="A190" s="19" t="s">
        <v>84</v>
      </c>
      <c r="B190" s="54" t="s">
        <v>10</v>
      </c>
      <c r="C190" s="54" t="s">
        <v>9</v>
      </c>
      <c r="D190" s="54" t="s">
        <v>35</v>
      </c>
      <c r="E190" s="6" t="str">
        <f>"00"&amp;473</f>
        <v>00473</v>
      </c>
      <c r="F190" s="7" t="s">
        <v>230</v>
      </c>
      <c r="G190" s="73">
        <v>1512</v>
      </c>
      <c r="H190" s="57" t="s">
        <v>54</v>
      </c>
      <c r="I190" s="58" t="s">
        <v>449</v>
      </c>
      <c r="J190" s="48">
        <v>43339</v>
      </c>
      <c r="L190" s="2"/>
    </row>
    <row r="191" spans="1:12" ht="13.5" customHeight="1" x14ac:dyDescent="0.15">
      <c r="A191" s="19" t="s">
        <v>84</v>
      </c>
      <c r="B191" s="54" t="s">
        <v>10</v>
      </c>
      <c r="C191" s="54" t="s">
        <v>9</v>
      </c>
      <c r="D191" s="54" t="s">
        <v>35</v>
      </c>
      <c r="E191" s="6" t="str">
        <f>"00"&amp;472</f>
        <v>00472</v>
      </c>
      <c r="F191" s="7" t="s">
        <v>231</v>
      </c>
      <c r="G191" s="73">
        <v>35920</v>
      </c>
      <c r="H191" s="57" t="s">
        <v>53</v>
      </c>
      <c r="I191" s="67">
        <v>3021001037266</v>
      </c>
      <c r="J191" s="48">
        <v>43339</v>
      </c>
      <c r="L191" s="2"/>
    </row>
    <row r="192" spans="1:12" ht="13.5" customHeight="1" x14ac:dyDescent="0.15">
      <c r="A192" s="19" t="s">
        <v>84</v>
      </c>
      <c r="B192" s="54" t="s">
        <v>10</v>
      </c>
      <c r="C192" s="54" t="s">
        <v>9</v>
      </c>
      <c r="D192" s="54" t="s">
        <v>35</v>
      </c>
      <c r="E192" s="6" t="str">
        <f>"00"&amp;477</f>
        <v>00477</v>
      </c>
      <c r="F192" s="7" t="s">
        <v>232</v>
      </c>
      <c r="G192" s="73">
        <v>40176</v>
      </c>
      <c r="H192" s="57" t="s">
        <v>233</v>
      </c>
      <c r="I192" s="67">
        <v>1011001022683</v>
      </c>
      <c r="J192" s="48">
        <v>43340</v>
      </c>
      <c r="L192" s="2"/>
    </row>
    <row r="193" spans="1:12" ht="13.5" customHeight="1" x14ac:dyDescent="0.15">
      <c r="A193" s="19" t="s">
        <v>84</v>
      </c>
      <c r="B193" s="54" t="s">
        <v>10</v>
      </c>
      <c r="C193" s="54" t="s">
        <v>9</v>
      </c>
      <c r="D193" s="54" t="s">
        <v>35</v>
      </c>
      <c r="E193" s="6" t="str">
        <f>"00"&amp;495</f>
        <v>00495</v>
      </c>
      <c r="F193" s="7" t="s">
        <v>234</v>
      </c>
      <c r="G193" s="73">
        <v>4510</v>
      </c>
      <c r="H193" s="57" t="s">
        <v>235</v>
      </c>
      <c r="I193" s="67">
        <v>3010005004653</v>
      </c>
      <c r="J193" s="48">
        <v>43348</v>
      </c>
      <c r="L193" s="2"/>
    </row>
    <row r="194" spans="1:12" ht="13.5" customHeight="1" x14ac:dyDescent="0.15">
      <c r="A194" s="54" t="s">
        <v>84</v>
      </c>
      <c r="B194" s="54" t="s">
        <v>10</v>
      </c>
      <c r="C194" s="54" t="s">
        <v>9</v>
      </c>
      <c r="D194" s="54" t="s">
        <v>35</v>
      </c>
      <c r="E194" s="6" t="str">
        <f>"00"&amp;497</f>
        <v>00497</v>
      </c>
      <c r="F194" s="7" t="s">
        <v>236</v>
      </c>
      <c r="G194" s="73">
        <v>49248</v>
      </c>
      <c r="H194" s="57" t="s">
        <v>237</v>
      </c>
      <c r="I194" s="58">
        <v>9013401005070</v>
      </c>
      <c r="J194" s="48">
        <v>43348</v>
      </c>
      <c r="L194" s="2"/>
    </row>
    <row r="195" spans="1:12" ht="13.5" customHeight="1" x14ac:dyDescent="0.15">
      <c r="A195" s="54" t="s">
        <v>84</v>
      </c>
      <c r="B195" s="54" t="s">
        <v>10</v>
      </c>
      <c r="C195" s="54" t="s">
        <v>9</v>
      </c>
      <c r="D195" s="54" t="s">
        <v>35</v>
      </c>
      <c r="E195" s="6" t="str">
        <f>"00"&amp;500</f>
        <v>00500</v>
      </c>
      <c r="F195" s="7" t="s">
        <v>238</v>
      </c>
      <c r="G195" s="73">
        <v>12636</v>
      </c>
      <c r="H195" s="68" t="s">
        <v>777</v>
      </c>
      <c r="I195" s="58">
        <v>1021001021387</v>
      </c>
      <c r="J195" s="48">
        <v>43353</v>
      </c>
      <c r="L195" s="2"/>
    </row>
    <row r="196" spans="1:12" ht="13.5" customHeight="1" x14ac:dyDescent="0.15">
      <c r="A196" s="54" t="s">
        <v>84</v>
      </c>
      <c r="B196" s="54" t="s">
        <v>10</v>
      </c>
      <c r="C196" s="54" t="s">
        <v>9</v>
      </c>
      <c r="D196" s="54" t="s">
        <v>35</v>
      </c>
      <c r="E196" s="17" t="str">
        <f>"00"&amp;501</f>
        <v>00501</v>
      </c>
      <c r="F196" s="7" t="s">
        <v>239</v>
      </c>
      <c r="G196" s="73">
        <v>31123</v>
      </c>
      <c r="H196" s="57" t="s">
        <v>500</v>
      </c>
      <c r="I196" s="58">
        <v>1021001021387</v>
      </c>
      <c r="J196" s="48">
        <v>43353</v>
      </c>
      <c r="L196" s="2"/>
    </row>
    <row r="197" spans="1:12" ht="13.5" customHeight="1" x14ac:dyDescent="0.15">
      <c r="A197" s="54" t="s">
        <v>84</v>
      </c>
      <c r="B197" s="54" t="s">
        <v>10</v>
      </c>
      <c r="C197" s="54" t="s">
        <v>9</v>
      </c>
      <c r="D197" s="54" t="s">
        <v>35</v>
      </c>
      <c r="E197" s="6" t="str">
        <f>"00"&amp;499</f>
        <v>00499</v>
      </c>
      <c r="F197" s="7" t="s">
        <v>240</v>
      </c>
      <c r="G197" s="73">
        <v>66690</v>
      </c>
      <c r="H197" s="57" t="s">
        <v>14</v>
      </c>
      <c r="I197" s="58" t="s">
        <v>449</v>
      </c>
      <c r="J197" s="48">
        <v>43353</v>
      </c>
      <c r="L197" s="2"/>
    </row>
    <row r="198" spans="1:12" ht="13.5" customHeight="1" x14ac:dyDescent="0.15">
      <c r="A198" s="54" t="s">
        <v>84</v>
      </c>
      <c r="B198" s="54" t="s">
        <v>10</v>
      </c>
      <c r="C198" s="54" t="s">
        <v>9</v>
      </c>
      <c r="D198" s="54" t="s">
        <v>35</v>
      </c>
      <c r="E198" s="6" t="str">
        <f>"00"&amp;512</f>
        <v>00512</v>
      </c>
      <c r="F198" s="7" t="s">
        <v>241</v>
      </c>
      <c r="G198" s="73">
        <v>13759</v>
      </c>
      <c r="H198" s="57" t="s">
        <v>222</v>
      </c>
      <c r="I198" s="58">
        <v>4021001036903</v>
      </c>
      <c r="J198" s="48">
        <v>43355</v>
      </c>
      <c r="L198" s="2"/>
    </row>
    <row r="199" spans="1:12" ht="13.5" customHeight="1" x14ac:dyDescent="0.15">
      <c r="A199" s="54" t="s">
        <v>84</v>
      </c>
      <c r="B199" s="54" t="s">
        <v>10</v>
      </c>
      <c r="C199" s="54" t="s">
        <v>9</v>
      </c>
      <c r="D199" s="54" t="s">
        <v>35</v>
      </c>
      <c r="E199" s="6" t="str">
        <f>"00"&amp;541</f>
        <v>00541</v>
      </c>
      <c r="F199" s="7" t="s">
        <v>231</v>
      </c>
      <c r="G199" s="73">
        <v>31829</v>
      </c>
      <c r="H199" s="57" t="s">
        <v>52</v>
      </c>
      <c r="I199" s="58">
        <v>3021002012598</v>
      </c>
      <c r="J199" s="48">
        <v>43364</v>
      </c>
      <c r="L199" s="2"/>
    </row>
    <row r="200" spans="1:12" ht="13.5" customHeight="1" x14ac:dyDescent="0.15">
      <c r="A200" s="54" t="s">
        <v>84</v>
      </c>
      <c r="B200" s="54" t="s">
        <v>10</v>
      </c>
      <c r="C200" s="54" t="s">
        <v>9</v>
      </c>
      <c r="D200" s="70" t="s">
        <v>445</v>
      </c>
      <c r="E200" s="6" t="s">
        <v>444</v>
      </c>
      <c r="F200" s="16" t="s">
        <v>446</v>
      </c>
      <c r="G200" s="73">
        <v>42606</v>
      </c>
      <c r="H200" s="4" t="s">
        <v>441</v>
      </c>
      <c r="I200" s="77">
        <v>2020001012577</v>
      </c>
      <c r="J200" s="48">
        <v>43356</v>
      </c>
      <c r="L200" s="2"/>
    </row>
    <row r="201" spans="1:12" ht="13.5" customHeight="1" x14ac:dyDescent="0.15">
      <c r="A201" s="54" t="s">
        <v>84</v>
      </c>
      <c r="B201" s="54" t="s">
        <v>10</v>
      </c>
      <c r="C201" s="54" t="s">
        <v>9</v>
      </c>
      <c r="D201" s="70" t="s">
        <v>445</v>
      </c>
      <c r="E201" s="6" t="s">
        <v>442</v>
      </c>
      <c r="F201" s="16" t="s">
        <v>447</v>
      </c>
      <c r="G201" s="73">
        <v>30456</v>
      </c>
      <c r="H201" s="4" t="s">
        <v>443</v>
      </c>
      <c r="I201" s="77">
        <v>6020001019354</v>
      </c>
      <c r="J201" s="48">
        <v>43364</v>
      </c>
      <c r="L201" s="2"/>
    </row>
    <row r="202" spans="1:12" ht="13.5" customHeight="1" x14ac:dyDescent="0.15">
      <c r="A202" s="54" t="s">
        <v>84</v>
      </c>
      <c r="B202" s="54" t="s">
        <v>10</v>
      </c>
      <c r="C202" s="54" t="s">
        <v>9</v>
      </c>
      <c r="D202" s="54" t="s">
        <v>581</v>
      </c>
      <c r="E202" s="90" t="s">
        <v>93</v>
      </c>
      <c r="F202" s="4" t="s">
        <v>582</v>
      </c>
      <c r="G202" s="92">
        <v>72360</v>
      </c>
      <c r="H202" s="4" t="s">
        <v>583</v>
      </c>
      <c r="I202" s="58">
        <v>5021001016219</v>
      </c>
      <c r="J202" s="52">
        <v>43287</v>
      </c>
      <c r="L202" s="2"/>
    </row>
    <row r="203" spans="1:12" ht="13.5" customHeight="1" x14ac:dyDescent="0.15">
      <c r="A203" s="54" t="s">
        <v>84</v>
      </c>
      <c r="B203" s="54" t="s">
        <v>10</v>
      </c>
      <c r="C203" s="54" t="s">
        <v>9</v>
      </c>
      <c r="D203" s="54" t="s">
        <v>581</v>
      </c>
      <c r="E203" s="90" t="s">
        <v>584</v>
      </c>
      <c r="F203" s="4" t="s">
        <v>585</v>
      </c>
      <c r="G203" s="92">
        <v>65361</v>
      </c>
      <c r="H203" s="4" t="s">
        <v>42</v>
      </c>
      <c r="I203" s="58">
        <v>2021001016122</v>
      </c>
      <c r="J203" s="52">
        <v>43287</v>
      </c>
      <c r="L203" s="2"/>
    </row>
    <row r="204" spans="1:12" ht="13.5" customHeight="1" x14ac:dyDescent="0.15">
      <c r="A204" s="54" t="s">
        <v>84</v>
      </c>
      <c r="B204" s="54" t="s">
        <v>10</v>
      </c>
      <c r="C204" s="54" t="s">
        <v>9</v>
      </c>
      <c r="D204" s="54" t="s">
        <v>581</v>
      </c>
      <c r="E204" s="90" t="s">
        <v>586</v>
      </c>
      <c r="F204" s="4" t="s">
        <v>587</v>
      </c>
      <c r="G204" s="92">
        <v>2960</v>
      </c>
      <c r="H204" s="4" t="s">
        <v>588</v>
      </c>
      <c r="I204" s="58">
        <v>3070001006474</v>
      </c>
      <c r="J204" s="52">
        <v>43284</v>
      </c>
      <c r="L204" s="2"/>
    </row>
    <row r="205" spans="1:12" ht="13.5" customHeight="1" x14ac:dyDescent="0.15">
      <c r="A205" s="54" t="s">
        <v>84</v>
      </c>
      <c r="B205" s="54" t="s">
        <v>10</v>
      </c>
      <c r="C205" s="54" t="s">
        <v>9</v>
      </c>
      <c r="D205" s="54" t="s">
        <v>581</v>
      </c>
      <c r="E205" s="90" t="s">
        <v>146</v>
      </c>
      <c r="F205" s="4" t="s">
        <v>589</v>
      </c>
      <c r="G205" s="92">
        <v>70848</v>
      </c>
      <c r="H205" s="4" t="s">
        <v>42</v>
      </c>
      <c r="I205" s="58">
        <v>2021001016122</v>
      </c>
      <c r="J205" s="52">
        <v>43305</v>
      </c>
      <c r="L205" s="2"/>
    </row>
    <row r="206" spans="1:12" ht="13.5" customHeight="1" x14ac:dyDescent="0.15">
      <c r="A206" s="54" t="s">
        <v>84</v>
      </c>
      <c r="B206" s="54" t="s">
        <v>10</v>
      </c>
      <c r="C206" s="54" t="s">
        <v>9</v>
      </c>
      <c r="D206" s="54" t="s">
        <v>581</v>
      </c>
      <c r="E206" s="90" t="s">
        <v>590</v>
      </c>
      <c r="F206" s="4" t="s">
        <v>591</v>
      </c>
      <c r="G206" s="92">
        <v>1944</v>
      </c>
      <c r="H206" s="4" t="s">
        <v>588</v>
      </c>
      <c r="I206" s="58">
        <v>3070001006474</v>
      </c>
      <c r="J206" s="52">
        <v>43300</v>
      </c>
      <c r="L206" s="2"/>
    </row>
    <row r="207" spans="1:12" ht="13.5" customHeight="1" x14ac:dyDescent="0.15">
      <c r="A207" s="54" t="s">
        <v>84</v>
      </c>
      <c r="B207" s="54" t="s">
        <v>10</v>
      </c>
      <c r="C207" s="54" t="s">
        <v>9</v>
      </c>
      <c r="D207" s="54" t="s">
        <v>581</v>
      </c>
      <c r="E207" s="90" t="s">
        <v>404</v>
      </c>
      <c r="F207" s="4" t="s">
        <v>592</v>
      </c>
      <c r="G207" s="92">
        <v>94608</v>
      </c>
      <c r="H207" s="4" t="s">
        <v>593</v>
      </c>
      <c r="I207" s="58">
        <v>5020001045673</v>
      </c>
      <c r="J207" s="52">
        <v>43320</v>
      </c>
      <c r="L207" s="2"/>
    </row>
    <row r="208" spans="1:12" ht="13.5" customHeight="1" x14ac:dyDescent="0.15">
      <c r="A208" s="54" t="s">
        <v>84</v>
      </c>
      <c r="B208" s="54" t="s">
        <v>10</v>
      </c>
      <c r="C208" s="54" t="s">
        <v>9</v>
      </c>
      <c r="D208" s="54" t="s">
        <v>581</v>
      </c>
      <c r="E208" s="90" t="s">
        <v>405</v>
      </c>
      <c r="F208" s="4" t="s">
        <v>594</v>
      </c>
      <c r="G208" s="92">
        <v>9040</v>
      </c>
      <c r="H208" s="4" t="s">
        <v>608</v>
      </c>
      <c r="I208" s="58">
        <v>3070001006474</v>
      </c>
      <c r="J208" s="52">
        <v>43318</v>
      </c>
      <c r="L208" s="2"/>
    </row>
    <row r="209" spans="1:12" ht="13.5" customHeight="1" x14ac:dyDescent="0.15">
      <c r="A209" s="54" t="s">
        <v>84</v>
      </c>
      <c r="B209" s="54" t="s">
        <v>10</v>
      </c>
      <c r="C209" s="54" t="s">
        <v>9</v>
      </c>
      <c r="D209" s="54" t="s">
        <v>581</v>
      </c>
      <c r="E209" s="90" t="s">
        <v>595</v>
      </c>
      <c r="F209" s="4" t="s">
        <v>596</v>
      </c>
      <c r="G209" s="92">
        <v>38734</v>
      </c>
      <c r="H209" s="4" t="s">
        <v>20</v>
      </c>
      <c r="I209" s="58" t="s">
        <v>450</v>
      </c>
      <c r="J209" s="52">
        <v>43321</v>
      </c>
      <c r="L209" s="2"/>
    </row>
    <row r="210" spans="1:12" ht="13.5" customHeight="1" x14ac:dyDescent="0.15">
      <c r="A210" s="54" t="s">
        <v>84</v>
      </c>
      <c r="B210" s="54" t="s">
        <v>10</v>
      </c>
      <c r="C210" s="54" t="s">
        <v>9</v>
      </c>
      <c r="D210" s="54" t="s">
        <v>581</v>
      </c>
      <c r="E210" s="90" t="s">
        <v>597</v>
      </c>
      <c r="F210" s="4" t="s">
        <v>598</v>
      </c>
      <c r="G210" s="92">
        <v>5960</v>
      </c>
      <c r="H210" s="4" t="s">
        <v>588</v>
      </c>
      <c r="I210" s="58">
        <v>3070001006474</v>
      </c>
      <c r="J210" s="52">
        <v>43322</v>
      </c>
      <c r="L210" s="2"/>
    </row>
    <row r="211" spans="1:12" ht="13.5" customHeight="1" x14ac:dyDescent="0.15">
      <c r="A211" s="54" t="s">
        <v>84</v>
      </c>
      <c r="B211" s="54" t="s">
        <v>10</v>
      </c>
      <c r="C211" s="54" t="s">
        <v>9</v>
      </c>
      <c r="D211" s="54" t="s">
        <v>581</v>
      </c>
      <c r="E211" s="90" t="s">
        <v>599</v>
      </c>
      <c r="F211" s="4" t="s">
        <v>600</v>
      </c>
      <c r="G211" s="92">
        <v>46234</v>
      </c>
      <c r="H211" s="4" t="s">
        <v>588</v>
      </c>
      <c r="I211" s="58">
        <v>3070001006474</v>
      </c>
      <c r="J211" s="52">
        <v>43346</v>
      </c>
      <c r="L211" s="2"/>
    </row>
    <row r="212" spans="1:12" ht="13.5" customHeight="1" x14ac:dyDescent="0.15">
      <c r="A212" s="54" t="s">
        <v>84</v>
      </c>
      <c r="B212" s="54" t="s">
        <v>10</v>
      </c>
      <c r="C212" s="54" t="s">
        <v>9</v>
      </c>
      <c r="D212" s="54" t="s">
        <v>581</v>
      </c>
      <c r="E212" s="90" t="s">
        <v>415</v>
      </c>
      <c r="F212" s="4" t="s">
        <v>601</v>
      </c>
      <c r="G212" s="92">
        <v>38340</v>
      </c>
      <c r="H212" s="4" t="s">
        <v>583</v>
      </c>
      <c r="I212" s="58">
        <v>5021001016219</v>
      </c>
      <c r="J212" s="52">
        <v>43361</v>
      </c>
      <c r="L212" s="2"/>
    </row>
    <row r="213" spans="1:12" ht="13.5" customHeight="1" x14ac:dyDescent="0.15">
      <c r="A213" s="54" t="s">
        <v>84</v>
      </c>
      <c r="B213" s="54" t="s">
        <v>10</v>
      </c>
      <c r="C213" s="54" t="s">
        <v>9</v>
      </c>
      <c r="D213" s="54" t="s">
        <v>581</v>
      </c>
      <c r="E213" s="90" t="s">
        <v>602</v>
      </c>
      <c r="F213" s="4" t="s">
        <v>603</v>
      </c>
      <c r="G213" s="92">
        <v>35100</v>
      </c>
      <c r="H213" s="4" t="s">
        <v>610</v>
      </c>
      <c r="I213" s="58">
        <v>5021002029186</v>
      </c>
      <c r="J213" s="52">
        <v>43370</v>
      </c>
      <c r="L213" s="2"/>
    </row>
    <row r="214" spans="1:12" ht="13.5" customHeight="1" x14ac:dyDescent="0.15">
      <c r="A214" s="54" t="s">
        <v>84</v>
      </c>
      <c r="B214" s="54" t="s">
        <v>10</v>
      </c>
      <c r="C214" s="54" t="s">
        <v>9</v>
      </c>
      <c r="D214" s="54" t="s">
        <v>581</v>
      </c>
      <c r="E214" s="90" t="s">
        <v>422</v>
      </c>
      <c r="F214" s="4" t="s">
        <v>604</v>
      </c>
      <c r="G214" s="92">
        <v>9030</v>
      </c>
      <c r="H214" s="4" t="s">
        <v>611</v>
      </c>
      <c r="I214" s="58">
        <v>1010001034053</v>
      </c>
      <c r="J214" s="52">
        <v>43371</v>
      </c>
      <c r="L214" s="2"/>
    </row>
    <row r="215" spans="1:12" ht="13.5" customHeight="1" x14ac:dyDescent="0.15">
      <c r="A215" s="54" t="s">
        <v>84</v>
      </c>
      <c r="B215" s="54" t="s">
        <v>10</v>
      </c>
      <c r="C215" s="54" t="s">
        <v>9</v>
      </c>
      <c r="D215" s="54" t="s">
        <v>581</v>
      </c>
      <c r="E215" s="90" t="s">
        <v>605</v>
      </c>
      <c r="F215" s="4" t="s">
        <v>606</v>
      </c>
      <c r="G215" s="92">
        <v>10000</v>
      </c>
      <c r="H215" s="4" t="s">
        <v>43</v>
      </c>
      <c r="I215" s="58" t="s">
        <v>609</v>
      </c>
      <c r="J215" s="52">
        <v>43371</v>
      </c>
      <c r="L215" s="2"/>
    </row>
    <row r="216" spans="1:12" ht="13.5" customHeight="1" x14ac:dyDescent="0.15">
      <c r="A216" s="54" t="s">
        <v>84</v>
      </c>
      <c r="B216" s="54" t="s">
        <v>10</v>
      </c>
      <c r="C216" s="54" t="s">
        <v>9</v>
      </c>
      <c r="D216" s="54" t="s">
        <v>581</v>
      </c>
      <c r="E216" s="90" t="s">
        <v>607</v>
      </c>
      <c r="F216" s="4" t="s">
        <v>601</v>
      </c>
      <c r="G216" s="92">
        <v>34128</v>
      </c>
      <c r="H216" s="4" t="s">
        <v>583</v>
      </c>
      <c r="I216" s="58">
        <v>5021001016219</v>
      </c>
      <c r="J216" s="52">
        <v>43371</v>
      </c>
      <c r="L216" s="2"/>
    </row>
    <row r="217" spans="1:12" ht="13.5" customHeight="1" x14ac:dyDescent="0.15">
      <c r="A217" s="54" t="s">
        <v>84</v>
      </c>
      <c r="B217" s="54" t="s">
        <v>10</v>
      </c>
      <c r="C217" s="54" t="s">
        <v>502</v>
      </c>
      <c r="D217" s="54" t="s">
        <v>503</v>
      </c>
      <c r="E217" s="83" t="s">
        <v>504</v>
      </c>
      <c r="F217" s="80" t="s">
        <v>505</v>
      </c>
      <c r="G217" s="73">
        <v>27000</v>
      </c>
      <c r="H217" s="81" t="s">
        <v>550</v>
      </c>
      <c r="I217" s="84">
        <v>1011001022683</v>
      </c>
      <c r="J217" s="48">
        <v>43298</v>
      </c>
      <c r="L217" s="2"/>
    </row>
    <row r="218" spans="1:12" ht="13.5" customHeight="1" x14ac:dyDescent="0.15">
      <c r="A218" s="54" t="s">
        <v>84</v>
      </c>
      <c r="B218" s="54" t="s">
        <v>10</v>
      </c>
      <c r="C218" s="54" t="s">
        <v>36</v>
      </c>
      <c r="D218" s="54" t="s">
        <v>503</v>
      </c>
      <c r="E218" s="83" t="s">
        <v>506</v>
      </c>
      <c r="F218" s="80" t="s">
        <v>507</v>
      </c>
      <c r="G218" s="73">
        <v>86292</v>
      </c>
      <c r="H218" s="81" t="s">
        <v>551</v>
      </c>
      <c r="I218" s="84">
        <v>4021001011658</v>
      </c>
      <c r="J218" s="48">
        <v>43308</v>
      </c>
      <c r="L218" s="2"/>
    </row>
    <row r="219" spans="1:12" ht="13.5" customHeight="1" x14ac:dyDescent="0.15">
      <c r="A219" s="54" t="s">
        <v>84</v>
      </c>
      <c r="B219" s="54" t="s">
        <v>10</v>
      </c>
      <c r="C219" s="54" t="s">
        <v>502</v>
      </c>
      <c r="D219" s="54" t="s">
        <v>503</v>
      </c>
      <c r="E219" s="83" t="s">
        <v>508</v>
      </c>
      <c r="F219" s="80" t="s">
        <v>509</v>
      </c>
      <c r="G219" s="73">
        <v>13305</v>
      </c>
      <c r="H219" s="81" t="s">
        <v>510</v>
      </c>
      <c r="I219" s="85">
        <v>3021002024701</v>
      </c>
      <c r="J219" s="48">
        <v>43306</v>
      </c>
      <c r="L219" s="2"/>
    </row>
    <row r="220" spans="1:12" ht="13.5" customHeight="1" x14ac:dyDescent="0.15">
      <c r="A220" s="54" t="s">
        <v>84</v>
      </c>
      <c r="B220" s="54" t="s">
        <v>10</v>
      </c>
      <c r="C220" s="54" t="s">
        <v>502</v>
      </c>
      <c r="D220" s="54" t="s">
        <v>503</v>
      </c>
      <c r="E220" s="83" t="s">
        <v>511</v>
      </c>
      <c r="F220" s="80" t="s">
        <v>512</v>
      </c>
      <c r="G220" s="73">
        <v>39310</v>
      </c>
      <c r="H220" s="81" t="s">
        <v>513</v>
      </c>
      <c r="I220" s="58" t="s">
        <v>552</v>
      </c>
      <c r="J220" s="48">
        <v>43318</v>
      </c>
      <c r="L220" s="2"/>
    </row>
    <row r="221" spans="1:12" ht="13.5" customHeight="1" x14ac:dyDescent="0.15">
      <c r="A221" s="54" t="s">
        <v>84</v>
      </c>
      <c r="B221" s="79" t="s">
        <v>10</v>
      </c>
      <c r="C221" s="79" t="s">
        <v>502</v>
      </c>
      <c r="D221" s="79" t="s">
        <v>503</v>
      </c>
      <c r="E221" s="83" t="s">
        <v>514</v>
      </c>
      <c r="F221" s="80" t="s">
        <v>515</v>
      </c>
      <c r="G221" s="82">
        <v>51840</v>
      </c>
      <c r="H221" s="81" t="s">
        <v>516</v>
      </c>
      <c r="I221" s="67" t="s">
        <v>552</v>
      </c>
      <c r="J221" s="49">
        <v>43315</v>
      </c>
      <c r="L221" s="2"/>
    </row>
    <row r="222" spans="1:12" ht="13.5" customHeight="1" x14ac:dyDescent="0.15">
      <c r="A222" s="54" t="s">
        <v>84</v>
      </c>
      <c r="B222" s="54" t="s">
        <v>10</v>
      </c>
      <c r="C222" s="54" t="s">
        <v>502</v>
      </c>
      <c r="D222" s="54" t="s">
        <v>503</v>
      </c>
      <c r="E222" s="83" t="s">
        <v>517</v>
      </c>
      <c r="F222" s="80" t="s">
        <v>518</v>
      </c>
      <c r="G222" s="73">
        <v>28080</v>
      </c>
      <c r="H222" s="81" t="s">
        <v>519</v>
      </c>
      <c r="I222" s="86">
        <v>6021001016333</v>
      </c>
      <c r="J222" s="48">
        <v>43319</v>
      </c>
      <c r="L222" s="2"/>
    </row>
    <row r="223" spans="1:12" ht="13.5" customHeight="1" x14ac:dyDescent="0.15">
      <c r="A223" s="54" t="s">
        <v>84</v>
      </c>
      <c r="B223" s="54" t="s">
        <v>10</v>
      </c>
      <c r="C223" s="54" t="s">
        <v>502</v>
      </c>
      <c r="D223" s="54" t="s">
        <v>503</v>
      </c>
      <c r="E223" s="83" t="s">
        <v>520</v>
      </c>
      <c r="F223" s="80" t="s">
        <v>521</v>
      </c>
      <c r="G223" s="73">
        <v>42120</v>
      </c>
      <c r="H223" s="81" t="s">
        <v>522</v>
      </c>
      <c r="I223" s="84">
        <v>5021001016219</v>
      </c>
      <c r="J223" s="48">
        <v>43356</v>
      </c>
      <c r="L223" s="2"/>
    </row>
    <row r="224" spans="1:12" ht="13.5" customHeight="1" x14ac:dyDescent="0.15">
      <c r="A224" s="54" t="s">
        <v>84</v>
      </c>
      <c r="B224" s="54" t="s">
        <v>10</v>
      </c>
      <c r="C224" s="54" t="s">
        <v>36</v>
      </c>
      <c r="D224" s="79" t="s">
        <v>503</v>
      </c>
      <c r="E224" s="83" t="s">
        <v>523</v>
      </c>
      <c r="F224" s="80" t="s">
        <v>524</v>
      </c>
      <c r="G224" s="73">
        <v>25920</v>
      </c>
      <c r="H224" s="81" t="s">
        <v>525</v>
      </c>
      <c r="I224" s="84">
        <v>2020001021339</v>
      </c>
      <c r="J224" s="48">
        <v>43361</v>
      </c>
      <c r="L224" s="2"/>
    </row>
    <row r="225" spans="1:12" ht="13.5" customHeight="1" x14ac:dyDescent="0.15">
      <c r="A225" s="54" t="s">
        <v>84</v>
      </c>
      <c r="B225" s="54" t="s">
        <v>10</v>
      </c>
      <c r="C225" s="54" t="s">
        <v>36</v>
      </c>
      <c r="D225" s="54" t="s">
        <v>503</v>
      </c>
      <c r="E225" s="83" t="s">
        <v>526</v>
      </c>
      <c r="F225" s="80" t="s">
        <v>527</v>
      </c>
      <c r="G225" s="73">
        <v>2584</v>
      </c>
      <c r="H225" s="81" t="s">
        <v>528</v>
      </c>
      <c r="I225" s="58">
        <v>2080102021075</v>
      </c>
      <c r="J225" s="48">
        <v>43368</v>
      </c>
      <c r="L225" s="2"/>
    </row>
    <row r="226" spans="1:12" ht="13.5" customHeight="1" x14ac:dyDescent="0.15">
      <c r="A226" s="54" t="s">
        <v>84</v>
      </c>
      <c r="B226" s="79" t="s">
        <v>10</v>
      </c>
      <c r="C226" s="54" t="s">
        <v>502</v>
      </c>
      <c r="D226" s="54" t="s">
        <v>503</v>
      </c>
      <c r="E226" s="83" t="s">
        <v>529</v>
      </c>
      <c r="F226" s="80" t="s">
        <v>530</v>
      </c>
      <c r="G226" s="73">
        <v>88657</v>
      </c>
      <c r="H226" s="81" t="s">
        <v>531</v>
      </c>
      <c r="I226" s="84">
        <v>9021002029091</v>
      </c>
      <c r="J226" s="48">
        <v>43368</v>
      </c>
      <c r="L226" s="2"/>
    </row>
    <row r="227" spans="1:12" ht="13.5" customHeight="1" x14ac:dyDescent="0.15">
      <c r="A227" s="54" t="s">
        <v>84</v>
      </c>
      <c r="B227" s="54" t="s">
        <v>10</v>
      </c>
      <c r="C227" s="54" t="s">
        <v>81</v>
      </c>
      <c r="D227" s="79" t="s">
        <v>503</v>
      </c>
      <c r="E227" s="83" t="s">
        <v>532</v>
      </c>
      <c r="F227" s="80" t="s">
        <v>533</v>
      </c>
      <c r="G227" s="73">
        <v>400</v>
      </c>
      <c r="H227" s="81" t="s">
        <v>534</v>
      </c>
      <c r="I227" s="58" t="s">
        <v>552</v>
      </c>
      <c r="J227" s="48">
        <v>43364</v>
      </c>
      <c r="L227" s="2"/>
    </row>
    <row r="228" spans="1:12" ht="13.5" customHeight="1" x14ac:dyDescent="0.15">
      <c r="A228" s="54" t="s">
        <v>84</v>
      </c>
      <c r="B228" s="54" t="s">
        <v>10</v>
      </c>
      <c r="C228" s="54" t="s">
        <v>81</v>
      </c>
      <c r="D228" s="54" t="s">
        <v>503</v>
      </c>
      <c r="E228" s="83" t="s">
        <v>535</v>
      </c>
      <c r="F228" s="80" t="s">
        <v>536</v>
      </c>
      <c r="G228" s="73">
        <v>36288</v>
      </c>
      <c r="H228" s="81" t="s">
        <v>537</v>
      </c>
      <c r="I228" s="58" t="s">
        <v>552</v>
      </c>
      <c r="J228" s="48">
        <v>43369</v>
      </c>
      <c r="L228" s="2"/>
    </row>
    <row r="229" spans="1:12" ht="13.5" customHeight="1" x14ac:dyDescent="0.15">
      <c r="A229" s="54" t="s">
        <v>84</v>
      </c>
      <c r="B229" s="54" t="s">
        <v>10</v>
      </c>
      <c r="C229" s="54" t="s">
        <v>502</v>
      </c>
      <c r="D229" s="54" t="s">
        <v>503</v>
      </c>
      <c r="E229" s="83" t="s">
        <v>538</v>
      </c>
      <c r="F229" s="80" t="s">
        <v>539</v>
      </c>
      <c r="G229" s="73">
        <v>52920</v>
      </c>
      <c r="H229" s="81" t="s">
        <v>540</v>
      </c>
      <c r="I229" s="58" t="s">
        <v>552</v>
      </c>
      <c r="J229" s="48">
        <v>43369</v>
      </c>
      <c r="L229" s="2"/>
    </row>
    <row r="230" spans="1:12" ht="13.5" customHeight="1" x14ac:dyDescent="0.15">
      <c r="A230" s="54" t="s">
        <v>84</v>
      </c>
      <c r="B230" s="54" t="s">
        <v>10</v>
      </c>
      <c r="C230" s="79" t="s">
        <v>502</v>
      </c>
      <c r="D230" s="79" t="s">
        <v>503</v>
      </c>
      <c r="E230" s="83" t="s">
        <v>541</v>
      </c>
      <c r="F230" s="80" t="s">
        <v>542</v>
      </c>
      <c r="G230" s="82">
        <v>54693</v>
      </c>
      <c r="H230" s="81" t="s">
        <v>543</v>
      </c>
      <c r="I230" s="85">
        <v>6021001011318</v>
      </c>
      <c r="J230" s="48">
        <v>43369</v>
      </c>
      <c r="L230" s="2"/>
    </row>
    <row r="231" spans="1:12" ht="13.5" customHeight="1" x14ac:dyDescent="0.15">
      <c r="A231" s="54" t="s">
        <v>84</v>
      </c>
      <c r="B231" s="79" t="s">
        <v>10</v>
      </c>
      <c r="C231" s="79" t="s">
        <v>502</v>
      </c>
      <c r="D231" s="54" t="s">
        <v>503</v>
      </c>
      <c r="E231" s="83" t="s">
        <v>544</v>
      </c>
      <c r="F231" s="80" t="s">
        <v>545</v>
      </c>
      <c r="G231" s="82">
        <v>23306</v>
      </c>
      <c r="H231" s="81" t="s">
        <v>546</v>
      </c>
      <c r="I231" s="58">
        <v>4021002028949</v>
      </c>
      <c r="J231" s="48">
        <v>43375</v>
      </c>
      <c r="L231" s="2"/>
    </row>
    <row r="232" spans="1:12" ht="13.5" customHeight="1" x14ac:dyDescent="0.15">
      <c r="A232" s="54" t="s">
        <v>84</v>
      </c>
      <c r="B232" s="54" t="s">
        <v>10</v>
      </c>
      <c r="C232" s="79" t="s">
        <v>502</v>
      </c>
      <c r="D232" s="54" t="s">
        <v>503</v>
      </c>
      <c r="E232" s="83" t="s">
        <v>547</v>
      </c>
      <c r="F232" s="80" t="s">
        <v>548</v>
      </c>
      <c r="G232" s="82">
        <v>45468</v>
      </c>
      <c r="H232" s="81" t="s">
        <v>543</v>
      </c>
      <c r="I232" s="85">
        <v>6021001011318</v>
      </c>
      <c r="J232" s="48">
        <v>43375</v>
      </c>
      <c r="L232" s="2"/>
    </row>
    <row r="233" spans="1:12" ht="13.5" customHeight="1" x14ac:dyDescent="0.15">
      <c r="A233" s="54" t="s">
        <v>84</v>
      </c>
      <c r="B233" s="54" t="s">
        <v>10</v>
      </c>
      <c r="C233" s="79" t="s">
        <v>81</v>
      </c>
      <c r="D233" s="79" t="s">
        <v>503</v>
      </c>
      <c r="E233" s="87" t="s">
        <v>553</v>
      </c>
      <c r="F233" s="80" t="s">
        <v>549</v>
      </c>
      <c r="G233" s="82">
        <v>46267</v>
      </c>
      <c r="H233" s="81" t="s">
        <v>513</v>
      </c>
      <c r="I233" s="6" t="s">
        <v>552</v>
      </c>
      <c r="J233" s="48">
        <v>43376</v>
      </c>
      <c r="L233" s="2"/>
    </row>
    <row r="234" spans="1:12" ht="13.5" customHeight="1" x14ac:dyDescent="0.15">
      <c r="A234" s="54" t="s">
        <v>84</v>
      </c>
      <c r="B234" s="54" t="s">
        <v>10</v>
      </c>
      <c r="C234" s="54" t="s">
        <v>38</v>
      </c>
      <c r="D234" s="54" t="s">
        <v>37</v>
      </c>
      <c r="E234" s="6" t="s">
        <v>401</v>
      </c>
      <c r="F234" s="4" t="s">
        <v>242</v>
      </c>
      <c r="G234" s="73">
        <v>21600</v>
      </c>
      <c r="H234" s="59" t="s">
        <v>63</v>
      </c>
      <c r="I234" s="58">
        <v>5021001033486</v>
      </c>
      <c r="J234" s="48">
        <v>43284</v>
      </c>
      <c r="L234" s="2"/>
    </row>
    <row r="235" spans="1:12" ht="13.5" customHeight="1" x14ac:dyDescent="0.15">
      <c r="A235" s="54" t="s">
        <v>84</v>
      </c>
      <c r="B235" s="54" t="s">
        <v>10</v>
      </c>
      <c r="C235" s="54" t="s">
        <v>38</v>
      </c>
      <c r="D235" s="54" t="s">
        <v>37</v>
      </c>
      <c r="E235" s="6" t="s">
        <v>402</v>
      </c>
      <c r="F235" s="12" t="s">
        <v>243</v>
      </c>
      <c r="G235" s="73">
        <v>6654</v>
      </c>
      <c r="H235" s="59" t="s">
        <v>244</v>
      </c>
      <c r="I235" s="78">
        <v>1010001034053</v>
      </c>
      <c r="J235" s="72">
        <v>43291</v>
      </c>
      <c r="L235" s="2"/>
    </row>
    <row r="236" spans="1:12" ht="13.5" customHeight="1" x14ac:dyDescent="0.15">
      <c r="A236" s="54" t="s">
        <v>84</v>
      </c>
      <c r="B236" s="54" t="s">
        <v>10</v>
      </c>
      <c r="C236" s="54" t="s">
        <v>38</v>
      </c>
      <c r="D236" s="54" t="s">
        <v>37</v>
      </c>
      <c r="E236" s="6" t="s">
        <v>403</v>
      </c>
      <c r="F236" s="4" t="s">
        <v>245</v>
      </c>
      <c r="G236" s="73">
        <v>7824</v>
      </c>
      <c r="H236" s="59" t="s">
        <v>69</v>
      </c>
      <c r="I236" s="58">
        <v>8021001034184</v>
      </c>
      <c r="J236" s="48">
        <v>43292</v>
      </c>
      <c r="L236" s="2"/>
    </row>
    <row r="237" spans="1:12" ht="13.5" customHeight="1" x14ac:dyDescent="0.15">
      <c r="A237" s="54" t="s">
        <v>84</v>
      </c>
      <c r="B237" s="54" t="s">
        <v>10</v>
      </c>
      <c r="C237" s="54" t="s">
        <v>771</v>
      </c>
      <c r="D237" s="54" t="s">
        <v>37</v>
      </c>
      <c r="E237" s="6" t="s">
        <v>404</v>
      </c>
      <c r="F237" s="4" t="s">
        <v>246</v>
      </c>
      <c r="G237" s="73">
        <v>31752</v>
      </c>
      <c r="H237" s="59" t="s">
        <v>247</v>
      </c>
      <c r="I237" s="58">
        <v>2021002055722</v>
      </c>
      <c r="J237" s="48">
        <v>43293</v>
      </c>
      <c r="L237" s="2"/>
    </row>
    <row r="238" spans="1:12" ht="13.5" customHeight="1" x14ac:dyDescent="0.15">
      <c r="A238" s="54" t="s">
        <v>84</v>
      </c>
      <c r="B238" s="54" t="s">
        <v>10</v>
      </c>
      <c r="C238" s="54" t="s">
        <v>38</v>
      </c>
      <c r="D238" s="54" t="s">
        <v>37</v>
      </c>
      <c r="E238" s="6" t="s">
        <v>405</v>
      </c>
      <c r="F238" s="4" t="s">
        <v>248</v>
      </c>
      <c r="G238" s="73">
        <v>13849</v>
      </c>
      <c r="H238" s="59" t="s">
        <v>61</v>
      </c>
      <c r="I238" s="58">
        <v>2021001032334</v>
      </c>
      <c r="J238" s="48">
        <v>43293</v>
      </c>
      <c r="L238" s="2"/>
    </row>
    <row r="239" spans="1:12" ht="13.5" customHeight="1" x14ac:dyDescent="0.15">
      <c r="A239" s="54" t="s">
        <v>84</v>
      </c>
      <c r="B239" s="54" t="s">
        <v>10</v>
      </c>
      <c r="C239" s="54" t="s">
        <v>38</v>
      </c>
      <c r="D239" s="54" t="s">
        <v>37</v>
      </c>
      <c r="E239" s="6" t="s">
        <v>406</v>
      </c>
      <c r="F239" s="4" t="s">
        <v>15</v>
      </c>
      <c r="G239" s="73">
        <v>7280</v>
      </c>
      <c r="H239" s="59" t="s">
        <v>73</v>
      </c>
      <c r="I239" s="58">
        <v>5021001057766</v>
      </c>
      <c r="J239" s="48">
        <v>43293</v>
      </c>
      <c r="L239" s="2"/>
    </row>
    <row r="240" spans="1:12" ht="13.5" customHeight="1" x14ac:dyDescent="0.15">
      <c r="A240" s="54" t="s">
        <v>84</v>
      </c>
      <c r="B240" s="54" t="s">
        <v>10</v>
      </c>
      <c r="C240" s="54" t="s">
        <v>771</v>
      </c>
      <c r="D240" s="54" t="s">
        <v>37</v>
      </c>
      <c r="E240" s="6" t="s">
        <v>407</v>
      </c>
      <c r="F240" s="4" t="s">
        <v>249</v>
      </c>
      <c r="G240" s="73">
        <v>44064</v>
      </c>
      <c r="H240" s="59" t="s">
        <v>250</v>
      </c>
      <c r="I240" s="58">
        <v>9020001000765</v>
      </c>
      <c r="J240" s="48">
        <v>43294</v>
      </c>
      <c r="L240" s="2"/>
    </row>
    <row r="241" spans="1:12" ht="13.5" customHeight="1" x14ac:dyDescent="0.15">
      <c r="A241" s="54" t="s">
        <v>84</v>
      </c>
      <c r="B241" s="54" t="s">
        <v>10</v>
      </c>
      <c r="C241" s="54" t="s">
        <v>771</v>
      </c>
      <c r="D241" s="54" t="s">
        <v>37</v>
      </c>
      <c r="E241" s="6" t="s">
        <v>408</v>
      </c>
      <c r="F241" s="4" t="s">
        <v>251</v>
      </c>
      <c r="G241" s="73">
        <v>50068</v>
      </c>
      <c r="H241" s="59" t="s">
        <v>252</v>
      </c>
      <c r="I241" s="58">
        <v>1021001032533</v>
      </c>
      <c r="J241" s="48">
        <v>43298</v>
      </c>
      <c r="L241" s="2"/>
    </row>
    <row r="242" spans="1:12" ht="13.5" customHeight="1" x14ac:dyDescent="0.15">
      <c r="A242" s="54" t="s">
        <v>84</v>
      </c>
      <c r="B242" s="54" t="s">
        <v>10</v>
      </c>
      <c r="C242" s="54" t="s">
        <v>38</v>
      </c>
      <c r="D242" s="54" t="s">
        <v>37</v>
      </c>
      <c r="E242" s="6" t="s">
        <v>409</v>
      </c>
      <c r="F242" s="4" t="s">
        <v>253</v>
      </c>
      <c r="G242" s="73">
        <v>14491</v>
      </c>
      <c r="H242" s="59" t="s">
        <v>64</v>
      </c>
      <c r="I242" s="58">
        <v>2021001032417</v>
      </c>
      <c r="J242" s="48">
        <v>43305</v>
      </c>
      <c r="L242" s="2"/>
    </row>
    <row r="243" spans="1:12" ht="13.5" customHeight="1" x14ac:dyDescent="0.15">
      <c r="A243" s="54" t="s">
        <v>84</v>
      </c>
      <c r="B243" s="54" t="s">
        <v>10</v>
      </c>
      <c r="C243" s="54" t="s">
        <v>38</v>
      </c>
      <c r="D243" s="54" t="s">
        <v>37</v>
      </c>
      <c r="E243" s="6" t="s">
        <v>410</v>
      </c>
      <c r="F243" s="4" t="s">
        <v>254</v>
      </c>
      <c r="G243" s="73">
        <v>17280</v>
      </c>
      <c r="H243" s="59" t="s">
        <v>67</v>
      </c>
      <c r="I243" s="58">
        <v>1021001034158</v>
      </c>
      <c r="J243" s="48">
        <v>43312</v>
      </c>
      <c r="L243" s="2"/>
    </row>
    <row r="244" spans="1:12" ht="13.5" customHeight="1" x14ac:dyDescent="0.15">
      <c r="A244" s="54" t="s">
        <v>84</v>
      </c>
      <c r="B244" s="54" t="s">
        <v>10</v>
      </c>
      <c r="C244" s="54" t="s">
        <v>38</v>
      </c>
      <c r="D244" s="54" t="s">
        <v>37</v>
      </c>
      <c r="E244" s="6" t="s">
        <v>411</v>
      </c>
      <c r="F244" s="4" t="s">
        <v>23</v>
      </c>
      <c r="G244" s="73">
        <v>7873</v>
      </c>
      <c r="H244" s="59" t="s">
        <v>60</v>
      </c>
      <c r="I244" s="58">
        <v>2021002050979</v>
      </c>
      <c r="J244" s="48">
        <v>43312</v>
      </c>
      <c r="L244" s="2"/>
    </row>
    <row r="245" spans="1:12" ht="13.5" customHeight="1" x14ac:dyDescent="0.15">
      <c r="A245" s="54" t="s">
        <v>84</v>
      </c>
      <c r="B245" s="54" t="s">
        <v>10</v>
      </c>
      <c r="C245" s="54" t="s">
        <v>38</v>
      </c>
      <c r="D245" s="54" t="s">
        <v>37</v>
      </c>
      <c r="E245" s="6" t="s">
        <v>412</v>
      </c>
      <c r="F245" s="4" t="s">
        <v>255</v>
      </c>
      <c r="G245" s="73">
        <v>15228</v>
      </c>
      <c r="H245" s="59" t="s">
        <v>64</v>
      </c>
      <c r="I245" s="58">
        <v>2021001032417</v>
      </c>
      <c r="J245" s="48">
        <v>43314</v>
      </c>
      <c r="L245" s="2"/>
    </row>
    <row r="246" spans="1:12" ht="13.5" customHeight="1" x14ac:dyDescent="0.15">
      <c r="A246" s="54" t="s">
        <v>84</v>
      </c>
      <c r="B246" s="54" t="s">
        <v>10</v>
      </c>
      <c r="C246" s="54" t="s">
        <v>38</v>
      </c>
      <c r="D246" s="54" t="s">
        <v>37</v>
      </c>
      <c r="E246" s="6" t="s">
        <v>413</v>
      </c>
      <c r="F246" s="4" t="s">
        <v>256</v>
      </c>
      <c r="G246" s="73">
        <v>45576</v>
      </c>
      <c r="H246" s="59" t="s">
        <v>66</v>
      </c>
      <c r="I246" s="58">
        <v>9020001000765</v>
      </c>
      <c r="J246" s="48">
        <v>43318</v>
      </c>
      <c r="L246" s="2"/>
    </row>
    <row r="247" spans="1:12" ht="13.5" customHeight="1" x14ac:dyDescent="0.15">
      <c r="A247" s="54" t="s">
        <v>84</v>
      </c>
      <c r="B247" s="54" t="s">
        <v>10</v>
      </c>
      <c r="C247" s="54" t="s">
        <v>771</v>
      </c>
      <c r="D247" s="54" t="s">
        <v>37</v>
      </c>
      <c r="E247" s="6" t="s">
        <v>414</v>
      </c>
      <c r="F247" s="4" t="s">
        <v>257</v>
      </c>
      <c r="G247" s="73">
        <v>13712</v>
      </c>
      <c r="H247" s="59" t="s">
        <v>61</v>
      </c>
      <c r="I247" s="58">
        <v>2021001032334</v>
      </c>
      <c r="J247" s="48">
        <v>43319</v>
      </c>
      <c r="L247" s="2"/>
    </row>
    <row r="248" spans="1:12" ht="13.5" customHeight="1" x14ac:dyDescent="0.15">
      <c r="A248" s="54" t="s">
        <v>84</v>
      </c>
      <c r="B248" s="54" t="s">
        <v>10</v>
      </c>
      <c r="C248" s="54" t="s">
        <v>771</v>
      </c>
      <c r="D248" s="54" t="s">
        <v>37</v>
      </c>
      <c r="E248" s="6" t="s">
        <v>415</v>
      </c>
      <c r="F248" s="4" t="s">
        <v>23</v>
      </c>
      <c r="G248" s="73">
        <v>36936</v>
      </c>
      <c r="H248" s="59" t="s">
        <v>60</v>
      </c>
      <c r="I248" s="58">
        <v>2021002050979</v>
      </c>
      <c r="J248" s="48">
        <v>43322</v>
      </c>
      <c r="L248" s="2"/>
    </row>
    <row r="249" spans="1:12" ht="13.5" customHeight="1" x14ac:dyDescent="0.15">
      <c r="A249" s="54" t="s">
        <v>84</v>
      </c>
      <c r="B249" s="54" t="s">
        <v>10</v>
      </c>
      <c r="C249" s="54" t="s">
        <v>38</v>
      </c>
      <c r="D249" s="54" t="s">
        <v>37</v>
      </c>
      <c r="E249" s="6" t="s">
        <v>416</v>
      </c>
      <c r="F249" s="4" t="s">
        <v>258</v>
      </c>
      <c r="G249" s="73">
        <v>17528</v>
      </c>
      <c r="H249" s="59" t="s">
        <v>70</v>
      </c>
      <c r="I249" s="58">
        <v>6021001033997</v>
      </c>
      <c r="J249" s="48">
        <v>43326</v>
      </c>
      <c r="L249" s="2"/>
    </row>
    <row r="250" spans="1:12" ht="13.5" customHeight="1" x14ac:dyDescent="0.15">
      <c r="A250" s="54" t="s">
        <v>84</v>
      </c>
      <c r="B250" s="54" t="s">
        <v>10</v>
      </c>
      <c r="C250" s="54" t="s">
        <v>38</v>
      </c>
      <c r="D250" s="54" t="s">
        <v>37</v>
      </c>
      <c r="E250" s="6" t="s">
        <v>417</v>
      </c>
      <c r="F250" s="4" t="s">
        <v>259</v>
      </c>
      <c r="G250" s="73">
        <v>21168</v>
      </c>
      <c r="H250" s="59" t="s">
        <v>69</v>
      </c>
      <c r="I250" s="58">
        <v>8021001034184</v>
      </c>
      <c r="J250" s="48">
        <v>43333</v>
      </c>
      <c r="L250" s="2"/>
    </row>
    <row r="251" spans="1:12" ht="13.5" customHeight="1" x14ac:dyDescent="0.15">
      <c r="A251" s="54" t="s">
        <v>84</v>
      </c>
      <c r="B251" s="54" t="s">
        <v>10</v>
      </c>
      <c r="C251" s="54" t="s">
        <v>38</v>
      </c>
      <c r="D251" s="54" t="s">
        <v>37</v>
      </c>
      <c r="E251" s="6" t="s">
        <v>418</v>
      </c>
      <c r="F251" s="4" t="s">
        <v>260</v>
      </c>
      <c r="G251" s="73">
        <v>23760</v>
      </c>
      <c r="H251" s="59" t="s">
        <v>261</v>
      </c>
      <c r="I251" s="58">
        <v>1021002055756</v>
      </c>
      <c r="J251" s="48">
        <v>43333</v>
      </c>
      <c r="L251" s="2"/>
    </row>
    <row r="252" spans="1:12" ht="13.5" customHeight="1" x14ac:dyDescent="0.15">
      <c r="A252" s="54" t="s">
        <v>84</v>
      </c>
      <c r="B252" s="54" t="s">
        <v>10</v>
      </c>
      <c r="C252" s="54" t="s">
        <v>38</v>
      </c>
      <c r="D252" s="54" t="s">
        <v>37</v>
      </c>
      <c r="E252" s="6" t="s">
        <v>419</v>
      </c>
      <c r="F252" s="4" t="s">
        <v>262</v>
      </c>
      <c r="G252" s="73">
        <v>95040</v>
      </c>
      <c r="H252" s="59" t="s">
        <v>263</v>
      </c>
      <c r="I252" s="69" t="s">
        <v>264</v>
      </c>
      <c r="J252" s="48">
        <v>43333</v>
      </c>
      <c r="L252" s="2"/>
    </row>
    <row r="253" spans="1:12" ht="13.5" customHeight="1" x14ac:dyDescent="0.15">
      <c r="A253" s="54" t="s">
        <v>84</v>
      </c>
      <c r="B253" s="54" t="s">
        <v>10</v>
      </c>
      <c r="C253" s="54" t="s">
        <v>771</v>
      </c>
      <c r="D253" s="54" t="s">
        <v>37</v>
      </c>
      <c r="E253" s="6" t="s">
        <v>420</v>
      </c>
      <c r="F253" s="4" t="s">
        <v>265</v>
      </c>
      <c r="G253" s="73">
        <v>30909</v>
      </c>
      <c r="H253" s="59" t="s">
        <v>778</v>
      </c>
      <c r="I253" s="69">
        <v>1021001021387</v>
      </c>
      <c r="J253" s="48">
        <v>43364</v>
      </c>
      <c r="L253" s="2"/>
    </row>
    <row r="254" spans="1:12" ht="13.5" customHeight="1" x14ac:dyDescent="0.15">
      <c r="A254" s="54" t="s">
        <v>84</v>
      </c>
      <c r="B254" s="54" t="s">
        <v>10</v>
      </c>
      <c r="C254" s="54" t="s">
        <v>38</v>
      </c>
      <c r="D254" s="54" t="s">
        <v>37</v>
      </c>
      <c r="E254" s="6" t="s">
        <v>421</v>
      </c>
      <c r="F254" s="4" t="s">
        <v>266</v>
      </c>
      <c r="G254" s="73">
        <v>11664</v>
      </c>
      <c r="H254" s="59" t="s">
        <v>501</v>
      </c>
      <c r="I254" s="58">
        <v>6010005018675</v>
      </c>
      <c r="J254" s="48">
        <v>43368</v>
      </c>
      <c r="L254" s="2"/>
    </row>
    <row r="255" spans="1:12" ht="13.5" customHeight="1" x14ac:dyDescent="0.15">
      <c r="A255" s="54" t="s">
        <v>84</v>
      </c>
      <c r="B255" s="54" t="s">
        <v>10</v>
      </c>
      <c r="C255" s="54" t="s">
        <v>36</v>
      </c>
      <c r="D255" s="54" t="s">
        <v>37</v>
      </c>
      <c r="E255" s="6" t="s">
        <v>422</v>
      </c>
      <c r="F255" s="4" t="s">
        <v>267</v>
      </c>
      <c r="G255" s="73">
        <v>26524</v>
      </c>
      <c r="H255" s="59" t="s">
        <v>72</v>
      </c>
      <c r="I255" s="58">
        <v>8021001034184</v>
      </c>
      <c r="J255" s="48">
        <v>43334</v>
      </c>
      <c r="L255" s="2"/>
    </row>
    <row r="256" spans="1:12" ht="13.5" customHeight="1" x14ac:dyDescent="0.15">
      <c r="A256" s="54" t="s">
        <v>84</v>
      </c>
      <c r="B256" s="54" t="s">
        <v>10</v>
      </c>
      <c r="C256" s="54" t="s">
        <v>36</v>
      </c>
      <c r="D256" s="54" t="s">
        <v>37</v>
      </c>
      <c r="E256" s="6" t="s">
        <v>423</v>
      </c>
      <c r="F256" s="4" t="s">
        <v>268</v>
      </c>
      <c r="G256" s="73">
        <v>20358</v>
      </c>
      <c r="H256" s="59" t="s">
        <v>63</v>
      </c>
      <c r="I256" s="58">
        <v>5021001033486</v>
      </c>
      <c r="J256" s="48">
        <v>43342</v>
      </c>
      <c r="L256" s="2"/>
    </row>
    <row r="257" spans="1:12" ht="13.5" customHeight="1" x14ac:dyDescent="0.15">
      <c r="A257" s="54" t="s">
        <v>84</v>
      </c>
      <c r="B257" s="54" t="s">
        <v>10</v>
      </c>
      <c r="C257" s="54" t="s">
        <v>36</v>
      </c>
      <c r="D257" s="54" t="s">
        <v>37</v>
      </c>
      <c r="E257" s="6" t="s">
        <v>424</v>
      </c>
      <c r="F257" s="4" t="s">
        <v>269</v>
      </c>
      <c r="G257" s="73">
        <v>21384</v>
      </c>
      <c r="H257" s="59" t="s">
        <v>64</v>
      </c>
      <c r="I257" s="58">
        <v>2021001032417</v>
      </c>
      <c r="J257" s="48">
        <v>43342</v>
      </c>
      <c r="L257" s="2"/>
    </row>
    <row r="258" spans="1:12" ht="13.5" customHeight="1" x14ac:dyDescent="0.15">
      <c r="A258" s="54" t="s">
        <v>84</v>
      </c>
      <c r="B258" s="54" t="s">
        <v>10</v>
      </c>
      <c r="C258" s="54" t="s">
        <v>36</v>
      </c>
      <c r="D258" s="54" t="s">
        <v>37</v>
      </c>
      <c r="E258" s="6" t="s">
        <v>425</v>
      </c>
      <c r="F258" s="4" t="s">
        <v>270</v>
      </c>
      <c r="G258" s="73">
        <v>38880</v>
      </c>
      <c r="H258" s="59" t="s">
        <v>252</v>
      </c>
      <c r="I258" s="58">
        <v>1021001032533</v>
      </c>
      <c r="J258" s="48">
        <v>43343</v>
      </c>
      <c r="L258" s="2"/>
    </row>
    <row r="259" spans="1:12" ht="13.5" customHeight="1" x14ac:dyDescent="0.15">
      <c r="A259" s="54" t="s">
        <v>84</v>
      </c>
      <c r="B259" s="54" t="s">
        <v>10</v>
      </c>
      <c r="C259" s="54" t="s">
        <v>36</v>
      </c>
      <c r="D259" s="54" t="s">
        <v>37</v>
      </c>
      <c r="E259" s="6" t="s">
        <v>426</v>
      </c>
      <c r="F259" s="12" t="s">
        <v>103</v>
      </c>
      <c r="G259" s="73">
        <v>8916</v>
      </c>
      <c r="H259" s="59" t="s">
        <v>271</v>
      </c>
      <c r="I259" s="58">
        <v>2020001021339</v>
      </c>
      <c r="J259" s="48">
        <v>43343</v>
      </c>
      <c r="L259" s="2"/>
    </row>
    <row r="260" spans="1:12" ht="13.5" customHeight="1" x14ac:dyDescent="0.15">
      <c r="A260" s="54" t="s">
        <v>84</v>
      </c>
      <c r="B260" s="54" t="s">
        <v>10</v>
      </c>
      <c r="C260" s="54" t="s">
        <v>36</v>
      </c>
      <c r="D260" s="54" t="s">
        <v>37</v>
      </c>
      <c r="E260" s="6" t="s">
        <v>427</v>
      </c>
      <c r="F260" s="4" t="s">
        <v>272</v>
      </c>
      <c r="G260" s="73">
        <v>28080</v>
      </c>
      <c r="H260" s="59" t="s">
        <v>71</v>
      </c>
      <c r="I260" s="58">
        <v>2021002050979</v>
      </c>
      <c r="J260" s="48">
        <v>43346</v>
      </c>
      <c r="L260" s="2"/>
    </row>
    <row r="261" spans="1:12" ht="13.5" customHeight="1" x14ac:dyDescent="0.15">
      <c r="A261" s="54" t="s">
        <v>84</v>
      </c>
      <c r="B261" s="54" t="s">
        <v>10</v>
      </c>
      <c r="C261" s="54" t="s">
        <v>36</v>
      </c>
      <c r="D261" s="54" t="s">
        <v>37</v>
      </c>
      <c r="E261" s="6" t="s">
        <v>428</v>
      </c>
      <c r="F261" s="12" t="s">
        <v>273</v>
      </c>
      <c r="G261" s="73">
        <v>86184</v>
      </c>
      <c r="H261" s="59" t="s">
        <v>274</v>
      </c>
      <c r="I261" s="58">
        <v>2140001051761</v>
      </c>
      <c r="J261" s="48">
        <v>43347</v>
      </c>
      <c r="L261" s="2"/>
    </row>
    <row r="262" spans="1:12" ht="13.5" customHeight="1" x14ac:dyDescent="0.15">
      <c r="A262" s="54" t="s">
        <v>84</v>
      </c>
      <c r="B262" s="54" t="s">
        <v>10</v>
      </c>
      <c r="C262" s="54" t="s">
        <v>36</v>
      </c>
      <c r="D262" s="54" t="s">
        <v>37</v>
      </c>
      <c r="E262" s="6" t="s">
        <v>429</v>
      </c>
      <c r="F262" s="12" t="s">
        <v>275</v>
      </c>
      <c r="G262" s="73">
        <v>7572</v>
      </c>
      <c r="H262" s="59" t="s">
        <v>64</v>
      </c>
      <c r="I262" s="58">
        <v>2021001032417</v>
      </c>
      <c r="J262" s="48">
        <v>43347</v>
      </c>
      <c r="L262" s="2"/>
    </row>
    <row r="263" spans="1:12" ht="13.5" customHeight="1" x14ac:dyDescent="0.15">
      <c r="A263" s="54" t="s">
        <v>84</v>
      </c>
      <c r="B263" s="54" t="s">
        <v>10</v>
      </c>
      <c r="C263" s="54" t="s">
        <v>36</v>
      </c>
      <c r="D263" s="54" t="s">
        <v>37</v>
      </c>
      <c r="E263" s="6" t="s">
        <v>430</v>
      </c>
      <c r="F263" s="4" t="s">
        <v>32</v>
      </c>
      <c r="G263" s="73">
        <v>36720</v>
      </c>
      <c r="H263" s="57" t="s">
        <v>276</v>
      </c>
      <c r="I263" s="58">
        <v>3010401026805</v>
      </c>
      <c r="J263" s="48">
        <v>43348</v>
      </c>
      <c r="L263" s="2"/>
    </row>
    <row r="264" spans="1:12" ht="13.5" customHeight="1" x14ac:dyDescent="0.15">
      <c r="A264" s="54" t="s">
        <v>84</v>
      </c>
      <c r="B264" s="54" t="s">
        <v>10</v>
      </c>
      <c r="C264" s="54" t="s">
        <v>36</v>
      </c>
      <c r="D264" s="54" t="s">
        <v>37</v>
      </c>
      <c r="E264" s="6" t="s">
        <v>431</v>
      </c>
      <c r="F264" s="4" t="s">
        <v>277</v>
      </c>
      <c r="G264" s="73">
        <v>49015</v>
      </c>
      <c r="H264" s="59" t="s">
        <v>65</v>
      </c>
      <c r="I264" s="58">
        <v>8021001034184</v>
      </c>
      <c r="J264" s="48">
        <v>43348</v>
      </c>
      <c r="L264" s="2"/>
    </row>
    <row r="265" spans="1:12" ht="13.5" customHeight="1" x14ac:dyDescent="0.15">
      <c r="A265" s="54" t="s">
        <v>84</v>
      </c>
      <c r="B265" s="54" t="s">
        <v>10</v>
      </c>
      <c r="C265" s="54" t="s">
        <v>36</v>
      </c>
      <c r="D265" s="54" t="s">
        <v>37</v>
      </c>
      <c r="E265" s="6" t="s">
        <v>432</v>
      </c>
      <c r="F265" s="4" t="s">
        <v>278</v>
      </c>
      <c r="G265" s="73">
        <v>2650</v>
      </c>
      <c r="H265" s="59" t="s">
        <v>73</v>
      </c>
      <c r="I265" s="58">
        <v>5021001057766</v>
      </c>
      <c r="J265" s="48">
        <v>43354</v>
      </c>
      <c r="L265" s="2"/>
    </row>
    <row r="266" spans="1:12" ht="13.5" customHeight="1" x14ac:dyDescent="0.15">
      <c r="A266" s="54" t="s">
        <v>84</v>
      </c>
      <c r="B266" s="54" t="s">
        <v>10</v>
      </c>
      <c r="C266" s="54" t="s">
        <v>36</v>
      </c>
      <c r="D266" s="54" t="s">
        <v>37</v>
      </c>
      <c r="E266" s="6" t="s">
        <v>433</v>
      </c>
      <c r="F266" s="4" t="s">
        <v>279</v>
      </c>
      <c r="G266" s="73">
        <v>43200</v>
      </c>
      <c r="H266" s="57" t="s">
        <v>66</v>
      </c>
      <c r="I266" s="58">
        <v>9020001000765</v>
      </c>
      <c r="J266" s="48">
        <v>43356</v>
      </c>
      <c r="L266" s="2"/>
    </row>
    <row r="267" spans="1:12" ht="13.5" customHeight="1" x14ac:dyDescent="0.15">
      <c r="A267" s="54" t="s">
        <v>84</v>
      </c>
      <c r="B267" s="54" t="s">
        <v>10</v>
      </c>
      <c r="C267" s="54" t="s">
        <v>36</v>
      </c>
      <c r="D267" s="54" t="s">
        <v>37</v>
      </c>
      <c r="E267" s="6" t="s">
        <v>434</v>
      </c>
      <c r="F267" s="4" t="s">
        <v>62</v>
      </c>
      <c r="G267" s="73">
        <v>42768</v>
      </c>
      <c r="H267" s="59" t="s">
        <v>280</v>
      </c>
      <c r="I267" s="69">
        <v>5180301013959</v>
      </c>
      <c r="J267" s="48">
        <v>43356</v>
      </c>
      <c r="L267" s="2"/>
    </row>
    <row r="268" spans="1:12" ht="13.5" customHeight="1" x14ac:dyDescent="0.15">
      <c r="A268" s="54" t="s">
        <v>84</v>
      </c>
      <c r="B268" s="54" t="s">
        <v>10</v>
      </c>
      <c r="C268" s="54" t="s">
        <v>36</v>
      </c>
      <c r="D268" s="54" t="s">
        <v>37</v>
      </c>
      <c r="E268" s="6" t="s">
        <v>435</v>
      </c>
      <c r="F268" s="4" t="s">
        <v>281</v>
      </c>
      <c r="G268" s="73">
        <v>18576</v>
      </c>
      <c r="H268" s="59" t="s">
        <v>68</v>
      </c>
      <c r="I268" s="58">
        <v>2021002055722</v>
      </c>
      <c r="J268" s="48">
        <v>43356</v>
      </c>
      <c r="L268" s="2"/>
    </row>
    <row r="269" spans="1:12" ht="13.5" customHeight="1" x14ac:dyDescent="0.15">
      <c r="A269" s="54" t="s">
        <v>84</v>
      </c>
      <c r="B269" s="54" t="s">
        <v>10</v>
      </c>
      <c r="C269" s="54" t="s">
        <v>36</v>
      </c>
      <c r="D269" s="54" t="s">
        <v>37</v>
      </c>
      <c r="E269" s="6" t="s">
        <v>436</v>
      </c>
      <c r="F269" s="4" t="s">
        <v>282</v>
      </c>
      <c r="G269" s="73">
        <v>29160</v>
      </c>
      <c r="H269" s="59" t="s">
        <v>283</v>
      </c>
      <c r="I269" s="58">
        <v>4021002053195</v>
      </c>
      <c r="J269" s="48">
        <v>43357</v>
      </c>
      <c r="L269" s="2"/>
    </row>
    <row r="270" spans="1:12" ht="13.5" customHeight="1" x14ac:dyDescent="0.15">
      <c r="A270" s="54" t="s">
        <v>84</v>
      </c>
      <c r="B270" s="54" t="s">
        <v>10</v>
      </c>
      <c r="C270" s="54" t="s">
        <v>36</v>
      </c>
      <c r="D270" s="54" t="s">
        <v>37</v>
      </c>
      <c r="E270" s="6" t="s">
        <v>437</v>
      </c>
      <c r="F270" s="4" t="s">
        <v>110</v>
      </c>
      <c r="G270" s="73">
        <v>47555</v>
      </c>
      <c r="H270" s="59" t="s">
        <v>69</v>
      </c>
      <c r="I270" s="58">
        <v>8021001034184</v>
      </c>
      <c r="J270" s="48">
        <v>43371</v>
      </c>
      <c r="L270" s="2"/>
    </row>
    <row r="271" spans="1:12" ht="13.5" customHeight="1" x14ac:dyDescent="0.15">
      <c r="A271" s="54" t="s">
        <v>84</v>
      </c>
      <c r="B271" s="54" t="s">
        <v>10</v>
      </c>
      <c r="C271" s="54" t="s">
        <v>36</v>
      </c>
      <c r="D271" s="54" t="s">
        <v>37</v>
      </c>
      <c r="E271" s="6" t="s">
        <v>438</v>
      </c>
      <c r="F271" s="4" t="s">
        <v>284</v>
      </c>
      <c r="G271" s="73">
        <v>7830</v>
      </c>
      <c r="H271" s="59" t="s">
        <v>252</v>
      </c>
      <c r="I271" s="58">
        <v>1021001032533</v>
      </c>
      <c r="J271" s="48">
        <v>43371</v>
      </c>
      <c r="L271" s="2"/>
    </row>
    <row r="272" spans="1:12" ht="13.5" customHeight="1" x14ac:dyDescent="0.15">
      <c r="A272" s="54" t="s">
        <v>74</v>
      </c>
      <c r="B272" s="54" t="s">
        <v>10</v>
      </c>
      <c r="C272" s="54" t="s">
        <v>36</v>
      </c>
      <c r="D272" s="54" t="s">
        <v>612</v>
      </c>
      <c r="E272" s="11" t="s">
        <v>643</v>
      </c>
      <c r="F272" s="57" t="s">
        <v>613</v>
      </c>
      <c r="G272" s="96">
        <v>10832</v>
      </c>
      <c r="H272" s="57" t="s">
        <v>670</v>
      </c>
      <c r="I272" s="58">
        <v>7021001013115</v>
      </c>
      <c r="J272" s="48">
        <v>43286</v>
      </c>
      <c r="L272" s="2"/>
    </row>
    <row r="273" spans="1:12" ht="13.5" customHeight="1" x14ac:dyDescent="0.15">
      <c r="A273" s="54" t="s">
        <v>74</v>
      </c>
      <c r="B273" s="54" t="s">
        <v>10</v>
      </c>
      <c r="C273" s="54" t="s">
        <v>36</v>
      </c>
      <c r="D273" s="54" t="s">
        <v>612</v>
      </c>
      <c r="E273" s="11" t="s">
        <v>644</v>
      </c>
      <c r="F273" s="57" t="s">
        <v>614</v>
      </c>
      <c r="G273" s="96">
        <v>1080</v>
      </c>
      <c r="H273" s="57" t="s">
        <v>678</v>
      </c>
      <c r="I273" s="58">
        <v>1021002019876</v>
      </c>
      <c r="J273" s="48">
        <v>43286</v>
      </c>
      <c r="L273" s="2"/>
    </row>
    <row r="274" spans="1:12" ht="13.5" customHeight="1" x14ac:dyDescent="0.15">
      <c r="A274" s="54" t="s">
        <v>74</v>
      </c>
      <c r="B274" s="54" t="s">
        <v>10</v>
      </c>
      <c r="C274" s="54" t="s">
        <v>36</v>
      </c>
      <c r="D274" s="54" t="s">
        <v>612</v>
      </c>
      <c r="E274" s="11" t="s">
        <v>645</v>
      </c>
      <c r="F274" s="57" t="s">
        <v>615</v>
      </c>
      <c r="G274" s="96">
        <v>33264</v>
      </c>
      <c r="H274" s="57" t="s">
        <v>616</v>
      </c>
      <c r="I274" s="58" t="s">
        <v>449</v>
      </c>
      <c r="J274" s="48">
        <v>43286</v>
      </c>
      <c r="L274" s="2"/>
    </row>
    <row r="275" spans="1:12" ht="13.5" customHeight="1" x14ac:dyDescent="0.15">
      <c r="A275" s="54" t="s">
        <v>74</v>
      </c>
      <c r="B275" s="54" t="s">
        <v>10</v>
      </c>
      <c r="C275" s="54" t="s">
        <v>36</v>
      </c>
      <c r="D275" s="54" t="s">
        <v>612</v>
      </c>
      <c r="E275" s="11" t="s">
        <v>49</v>
      </c>
      <c r="F275" s="57" t="s">
        <v>617</v>
      </c>
      <c r="G275" s="96">
        <v>26460</v>
      </c>
      <c r="H275" s="57" t="s">
        <v>17</v>
      </c>
      <c r="I275" s="58">
        <v>5021001016219</v>
      </c>
      <c r="J275" s="48">
        <v>43291</v>
      </c>
      <c r="L275" s="2"/>
    </row>
    <row r="276" spans="1:12" ht="13.5" customHeight="1" x14ac:dyDescent="0.15">
      <c r="A276" s="54" t="s">
        <v>74</v>
      </c>
      <c r="B276" s="54" t="s">
        <v>10</v>
      </c>
      <c r="C276" s="54" t="s">
        <v>36</v>
      </c>
      <c r="D276" s="54" t="s">
        <v>612</v>
      </c>
      <c r="E276" s="6" t="s">
        <v>646</v>
      </c>
      <c r="F276" s="94" t="s">
        <v>618</v>
      </c>
      <c r="G276" s="97">
        <v>8456</v>
      </c>
      <c r="H276" s="57" t="s">
        <v>671</v>
      </c>
      <c r="I276" s="58">
        <v>2021001013805</v>
      </c>
      <c r="J276" s="48">
        <v>43293</v>
      </c>
      <c r="L276" s="2"/>
    </row>
    <row r="277" spans="1:12" ht="13.5" customHeight="1" x14ac:dyDescent="0.15">
      <c r="A277" s="54" t="s">
        <v>74</v>
      </c>
      <c r="B277" s="54" t="s">
        <v>10</v>
      </c>
      <c r="C277" s="54" t="s">
        <v>36</v>
      </c>
      <c r="D277" s="54" t="s">
        <v>612</v>
      </c>
      <c r="E277" s="6" t="s">
        <v>647</v>
      </c>
      <c r="F277" s="94" t="s">
        <v>619</v>
      </c>
      <c r="G277" s="97">
        <v>6890</v>
      </c>
      <c r="H277" s="68" t="s">
        <v>679</v>
      </c>
      <c r="I277" s="67">
        <v>9021002023532</v>
      </c>
      <c r="J277" s="48">
        <v>43299</v>
      </c>
      <c r="L277" s="2"/>
    </row>
    <row r="278" spans="1:12" ht="13.5" customHeight="1" x14ac:dyDescent="0.15">
      <c r="A278" s="54" t="s">
        <v>74</v>
      </c>
      <c r="B278" s="54" t="s">
        <v>10</v>
      </c>
      <c r="C278" s="54" t="s">
        <v>36</v>
      </c>
      <c r="D278" s="54" t="s">
        <v>612</v>
      </c>
      <c r="E278" s="6" t="s">
        <v>648</v>
      </c>
      <c r="F278" s="94" t="s">
        <v>620</v>
      </c>
      <c r="G278" s="97">
        <v>4509</v>
      </c>
      <c r="H278" s="57" t="s">
        <v>680</v>
      </c>
      <c r="I278" s="58">
        <v>5021001014313</v>
      </c>
      <c r="J278" s="48">
        <v>43299</v>
      </c>
      <c r="L278" s="2"/>
    </row>
    <row r="279" spans="1:12" ht="13.5" customHeight="1" x14ac:dyDescent="0.15">
      <c r="A279" s="54" t="s">
        <v>74</v>
      </c>
      <c r="B279" s="54" t="s">
        <v>10</v>
      </c>
      <c r="C279" s="54" t="s">
        <v>36</v>
      </c>
      <c r="D279" s="54" t="s">
        <v>612</v>
      </c>
      <c r="E279" s="17" t="s">
        <v>649</v>
      </c>
      <c r="F279" s="94" t="s">
        <v>621</v>
      </c>
      <c r="G279" s="98">
        <v>35478</v>
      </c>
      <c r="H279" s="18" t="s">
        <v>687</v>
      </c>
      <c r="I279" s="58">
        <v>9021001017270</v>
      </c>
      <c r="J279" s="48">
        <v>43300</v>
      </c>
      <c r="L279" s="2"/>
    </row>
    <row r="280" spans="1:12" ht="13.5" customHeight="1" x14ac:dyDescent="0.15">
      <c r="A280" s="54" t="s">
        <v>74</v>
      </c>
      <c r="B280" s="54" t="s">
        <v>10</v>
      </c>
      <c r="C280" s="54" t="s">
        <v>36</v>
      </c>
      <c r="D280" s="54" t="s">
        <v>612</v>
      </c>
      <c r="E280" s="6" t="s">
        <v>650</v>
      </c>
      <c r="F280" s="94" t="s">
        <v>622</v>
      </c>
      <c r="G280" s="97">
        <v>64800</v>
      </c>
      <c r="H280" s="57" t="s">
        <v>672</v>
      </c>
      <c r="I280" s="58">
        <v>3021001012558</v>
      </c>
      <c r="J280" s="48">
        <v>43315</v>
      </c>
      <c r="L280" s="2"/>
    </row>
    <row r="281" spans="1:12" ht="13.5" customHeight="1" x14ac:dyDescent="0.15">
      <c r="A281" s="54" t="s">
        <v>74</v>
      </c>
      <c r="B281" s="54" t="s">
        <v>10</v>
      </c>
      <c r="C281" s="54" t="s">
        <v>36</v>
      </c>
      <c r="D281" s="54" t="s">
        <v>612</v>
      </c>
      <c r="E281" s="6" t="s">
        <v>651</v>
      </c>
      <c r="F281" s="94" t="s">
        <v>623</v>
      </c>
      <c r="G281" s="97">
        <v>7275</v>
      </c>
      <c r="H281" s="57" t="s">
        <v>673</v>
      </c>
      <c r="I281" s="58">
        <v>2060001001667</v>
      </c>
      <c r="J281" s="48">
        <v>43305</v>
      </c>
      <c r="L281" s="2"/>
    </row>
    <row r="282" spans="1:12" ht="13.5" customHeight="1" x14ac:dyDescent="0.15">
      <c r="A282" s="54" t="s">
        <v>74</v>
      </c>
      <c r="B282" s="54" t="s">
        <v>10</v>
      </c>
      <c r="C282" s="54" t="s">
        <v>36</v>
      </c>
      <c r="D282" s="54" t="s">
        <v>612</v>
      </c>
      <c r="E282" s="6" t="s">
        <v>652</v>
      </c>
      <c r="F282" s="94" t="s">
        <v>692</v>
      </c>
      <c r="G282" s="97">
        <v>80676</v>
      </c>
      <c r="H282" s="57" t="s">
        <v>674</v>
      </c>
      <c r="I282" s="58">
        <v>9021001011760</v>
      </c>
      <c r="J282" s="48">
        <v>43311</v>
      </c>
      <c r="L282" s="2"/>
    </row>
    <row r="283" spans="1:12" ht="13.5" customHeight="1" x14ac:dyDescent="0.15">
      <c r="A283" s="54" t="s">
        <v>74</v>
      </c>
      <c r="B283" s="54" t="s">
        <v>10</v>
      </c>
      <c r="C283" s="54" t="s">
        <v>36</v>
      </c>
      <c r="D283" s="54" t="s">
        <v>612</v>
      </c>
      <c r="E283" s="6" t="s">
        <v>653</v>
      </c>
      <c r="F283" s="94" t="s">
        <v>624</v>
      </c>
      <c r="G283" s="97">
        <v>17938</v>
      </c>
      <c r="H283" s="57" t="s">
        <v>625</v>
      </c>
      <c r="I283" s="58" t="s">
        <v>449</v>
      </c>
      <c r="J283" s="48">
        <v>43315</v>
      </c>
      <c r="L283" s="2"/>
    </row>
    <row r="284" spans="1:12" ht="13.5" customHeight="1" x14ac:dyDescent="0.15">
      <c r="A284" s="54" t="s">
        <v>74</v>
      </c>
      <c r="B284" s="54" t="s">
        <v>10</v>
      </c>
      <c r="C284" s="54" t="s">
        <v>36</v>
      </c>
      <c r="D284" s="54" t="s">
        <v>612</v>
      </c>
      <c r="E284" s="17" t="s">
        <v>654</v>
      </c>
      <c r="F284" s="94" t="s">
        <v>626</v>
      </c>
      <c r="G284" s="98">
        <v>42703</v>
      </c>
      <c r="H284" s="18" t="s">
        <v>675</v>
      </c>
      <c r="I284" s="67">
        <v>7021001013115</v>
      </c>
      <c r="J284" s="48">
        <v>43325</v>
      </c>
      <c r="L284" s="2"/>
    </row>
    <row r="285" spans="1:12" ht="13.5" customHeight="1" x14ac:dyDescent="0.15">
      <c r="A285" s="54" t="s">
        <v>74</v>
      </c>
      <c r="B285" s="54" t="s">
        <v>10</v>
      </c>
      <c r="C285" s="54" t="s">
        <v>36</v>
      </c>
      <c r="D285" s="54" t="s">
        <v>612</v>
      </c>
      <c r="E285" s="6" t="s">
        <v>655</v>
      </c>
      <c r="F285" s="94" t="s">
        <v>627</v>
      </c>
      <c r="G285" s="97">
        <v>30240</v>
      </c>
      <c r="H285" s="68" t="s">
        <v>688</v>
      </c>
      <c r="I285" s="58">
        <v>3010401026805</v>
      </c>
      <c r="J285" s="48">
        <v>43329</v>
      </c>
      <c r="L285" s="2"/>
    </row>
    <row r="286" spans="1:12" ht="13.5" customHeight="1" x14ac:dyDescent="0.15">
      <c r="A286" s="54" t="s">
        <v>74</v>
      </c>
      <c r="B286" s="54" t="s">
        <v>10</v>
      </c>
      <c r="C286" s="54" t="s">
        <v>36</v>
      </c>
      <c r="D286" s="54" t="s">
        <v>612</v>
      </c>
      <c r="E286" s="6" t="s">
        <v>656</v>
      </c>
      <c r="F286" s="94" t="s">
        <v>628</v>
      </c>
      <c r="G286" s="97">
        <v>42033</v>
      </c>
      <c r="H286" s="57" t="s">
        <v>672</v>
      </c>
      <c r="I286" s="58">
        <v>3021001012558</v>
      </c>
      <c r="J286" s="48">
        <v>43329</v>
      </c>
      <c r="L286" s="2"/>
    </row>
    <row r="287" spans="1:12" ht="13.5" customHeight="1" x14ac:dyDescent="0.15">
      <c r="A287" s="54" t="s">
        <v>74</v>
      </c>
      <c r="B287" s="54" t="s">
        <v>10</v>
      </c>
      <c r="C287" s="54" t="s">
        <v>36</v>
      </c>
      <c r="D287" s="54" t="s">
        <v>612</v>
      </c>
      <c r="E287" s="6" t="s">
        <v>657</v>
      </c>
      <c r="F287" s="94" t="s">
        <v>629</v>
      </c>
      <c r="G287" s="97">
        <v>42012</v>
      </c>
      <c r="H287" s="57" t="s">
        <v>616</v>
      </c>
      <c r="I287" s="58" t="s">
        <v>449</v>
      </c>
      <c r="J287" s="48">
        <v>43335</v>
      </c>
      <c r="L287" s="2"/>
    </row>
    <row r="288" spans="1:12" ht="13.5" customHeight="1" x14ac:dyDescent="0.15">
      <c r="A288" s="54" t="s">
        <v>74</v>
      </c>
      <c r="B288" s="54" t="s">
        <v>10</v>
      </c>
      <c r="C288" s="54" t="s">
        <v>36</v>
      </c>
      <c r="D288" s="54" t="s">
        <v>612</v>
      </c>
      <c r="E288" s="6" t="s">
        <v>658</v>
      </c>
      <c r="F288" s="94" t="s">
        <v>630</v>
      </c>
      <c r="G288" s="97">
        <v>45273</v>
      </c>
      <c r="H288" s="57" t="s">
        <v>631</v>
      </c>
      <c r="I288" s="58" t="s">
        <v>449</v>
      </c>
      <c r="J288" s="48">
        <v>43340</v>
      </c>
      <c r="L288" s="2"/>
    </row>
    <row r="289" spans="1:12" ht="13.5" customHeight="1" x14ac:dyDescent="0.15">
      <c r="A289" s="54" t="s">
        <v>74</v>
      </c>
      <c r="B289" s="54" t="s">
        <v>10</v>
      </c>
      <c r="C289" s="54" t="s">
        <v>36</v>
      </c>
      <c r="D289" s="54" t="s">
        <v>612</v>
      </c>
      <c r="E289" s="93" t="s">
        <v>659</v>
      </c>
      <c r="F289" s="95" t="s">
        <v>632</v>
      </c>
      <c r="G289" s="99">
        <v>11826</v>
      </c>
      <c r="H289" s="100" t="s">
        <v>676</v>
      </c>
      <c r="I289" s="101">
        <v>3021001011460</v>
      </c>
      <c r="J289" s="48">
        <v>43342</v>
      </c>
      <c r="L289" s="2"/>
    </row>
    <row r="290" spans="1:12" ht="13.5" customHeight="1" x14ac:dyDescent="0.15">
      <c r="A290" s="54" t="s">
        <v>74</v>
      </c>
      <c r="B290" s="54" t="s">
        <v>10</v>
      </c>
      <c r="C290" s="54" t="s">
        <v>36</v>
      </c>
      <c r="D290" s="54" t="s">
        <v>612</v>
      </c>
      <c r="E290" s="6" t="s">
        <v>660</v>
      </c>
      <c r="F290" s="94" t="s">
        <v>633</v>
      </c>
      <c r="G290" s="97">
        <v>81540</v>
      </c>
      <c r="H290" s="57" t="s">
        <v>677</v>
      </c>
      <c r="I290" s="58">
        <v>5021001016219</v>
      </c>
      <c r="J290" s="48">
        <v>43347</v>
      </c>
      <c r="L290" s="2"/>
    </row>
    <row r="291" spans="1:12" ht="13.5" customHeight="1" x14ac:dyDescent="0.15">
      <c r="A291" s="54" t="s">
        <v>74</v>
      </c>
      <c r="B291" s="54" t="s">
        <v>10</v>
      </c>
      <c r="C291" s="54" t="s">
        <v>36</v>
      </c>
      <c r="D291" s="54" t="s">
        <v>612</v>
      </c>
      <c r="E291" s="6" t="s">
        <v>661</v>
      </c>
      <c r="F291" s="94" t="s">
        <v>634</v>
      </c>
      <c r="G291" s="97">
        <v>35100</v>
      </c>
      <c r="H291" s="57" t="s">
        <v>689</v>
      </c>
      <c r="I291" s="58">
        <v>7010001049574</v>
      </c>
      <c r="J291" s="48">
        <v>43347</v>
      </c>
      <c r="L291" s="2"/>
    </row>
    <row r="292" spans="1:12" ht="13.5" customHeight="1" x14ac:dyDescent="0.15">
      <c r="A292" s="54" t="s">
        <v>74</v>
      </c>
      <c r="B292" s="54" t="s">
        <v>10</v>
      </c>
      <c r="C292" s="54" t="s">
        <v>36</v>
      </c>
      <c r="D292" s="54" t="s">
        <v>612</v>
      </c>
      <c r="E292" s="93" t="s">
        <v>662</v>
      </c>
      <c r="F292" s="95" t="s">
        <v>635</v>
      </c>
      <c r="G292" s="99">
        <v>2592</v>
      </c>
      <c r="H292" s="100" t="s">
        <v>681</v>
      </c>
      <c r="I292" s="101">
        <v>2021002029767</v>
      </c>
      <c r="J292" s="48">
        <v>43350</v>
      </c>
      <c r="L292" s="2"/>
    </row>
    <row r="293" spans="1:12" ht="13.5" customHeight="1" x14ac:dyDescent="0.15">
      <c r="A293" s="54" t="s">
        <v>74</v>
      </c>
      <c r="B293" s="54" t="s">
        <v>10</v>
      </c>
      <c r="C293" s="54" t="s">
        <v>36</v>
      </c>
      <c r="D293" s="54" t="s">
        <v>612</v>
      </c>
      <c r="E293" s="6" t="s">
        <v>663</v>
      </c>
      <c r="F293" s="94" t="s">
        <v>636</v>
      </c>
      <c r="G293" s="97">
        <v>32832</v>
      </c>
      <c r="H293" s="57" t="s">
        <v>682</v>
      </c>
      <c r="I293" s="67">
        <v>9021002023532</v>
      </c>
      <c r="J293" s="48">
        <v>43347</v>
      </c>
      <c r="L293" s="2"/>
    </row>
    <row r="294" spans="1:12" ht="13.5" customHeight="1" x14ac:dyDescent="0.15">
      <c r="A294" s="54" t="s">
        <v>74</v>
      </c>
      <c r="B294" s="54" t="s">
        <v>10</v>
      </c>
      <c r="C294" s="54" t="s">
        <v>36</v>
      </c>
      <c r="D294" s="54" t="s">
        <v>612</v>
      </c>
      <c r="E294" s="6" t="s">
        <v>664</v>
      </c>
      <c r="F294" s="94" t="s">
        <v>637</v>
      </c>
      <c r="G294" s="97">
        <v>32184</v>
      </c>
      <c r="H294" s="57" t="s">
        <v>686</v>
      </c>
      <c r="I294" s="58">
        <v>6021002029219</v>
      </c>
      <c r="J294" s="48">
        <v>43349</v>
      </c>
      <c r="L294" s="2"/>
    </row>
    <row r="295" spans="1:12" ht="13.5" customHeight="1" x14ac:dyDescent="0.15">
      <c r="A295" s="54" t="s">
        <v>74</v>
      </c>
      <c r="B295" s="54" t="s">
        <v>10</v>
      </c>
      <c r="C295" s="54" t="s">
        <v>36</v>
      </c>
      <c r="D295" s="54" t="s">
        <v>612</v>
      </c>
      <c r="E295" s="6" t="s">
        <v>665</v>
      </c>
      <c r="F295" s="94" t="s">
        <v>638</v>
      </c>
      <c r="G295" s="97">
        <v>36720</v>
      </c>
      <c r="H295" s="57" t="s">
        <v>683</v>
      </c>
      <c r="I295" s="58">
        <v>5021002029186</v>
      </c>
      <c r="J295" s="48">
        <v>43354</v>
      </c>
      <c r="L295" s="2"/>
    </row>
    <row r="296" spans="1:12" ht="13.5" customHeight="1" x14ac:dyDescent="0.15">
      <c r="A296" s="54" t="s">
        <v>74</v>
      </c>
      <c r="B296" s="54" t="s">
        <v>10</v>
      </c>
      <c r="C296" s="54" t="s">
        <v>36</v>
      </c>
      <c r="D296" s="54" t="s">
        <v>612</v>
      </c>
      <c r="E296" s="17" t="s">
        <v>666</v>
      </c>
      <c r="F296" s="94" t="s">
        <v>639</v>
      </c>
      <c r="G296" s="98">
        <v>246240</v>
      </c>
      <c r="H296" s="18" t="s">
        <v>691</v>
      </c>
      <c r="I296" s="67">
        <v>6011101009766</v>
      </c>
      <c r="J296" s="48">
        <v>43354</v>
      </c>
      <c r="L296" s="2"/>
    </row>
    <row r="297" spans="1:12" ht="13.5" customHeight="1" x14ac:dyDescent="0.15">
      <c r="A297" s="54" t="s">
        <v>74</v>
      </c>
      <c r="B297" s="54" t="s">
        <v>10</v>
      </c>
      <c r="C297" s="54" t="s">
        <v>36</v>
      </c>
      <c r="D297" s="54" t="s">
        <v>612</v>
      </c>
      <c r="E297" s="6" t="s">
        <v>667</v>
      </c>
      <c r="F297" s="94" t="s">
        <v>640</v>
      </c>
      <c r="G297" s="97">
        <v>21600</v>
      </c>
      <c r="H297" s="57" t="s">
        <v>690</v>
      </c>
      <c r="I297" s="58">
        <v>6010001008820</v>
      </c>
      <c r="J297" s="48">
        <v>43356</v>
      </c>
      <c r="L297" s="2"/>
    </row>
    <row r="298" spans="1:12" ht="13.5" customHeight="1" x14ac:dyDescent="0.15">
      <c r="A298" s="54" t="s">
        <v>74</v>
      </c>
      <c r="B298" s="54" t="s">
        <v>10</v>
      </c>
      <c r="C298" s="54" t="s">
        <v>36</v>
      </c>
      <c r="D298" s="54" t="s">
        <v>612</v>
      </c>
      <c r="E298" s="6" t="s">
        <v>668</v>
      </c>
      <c r="F298" s="94" t="s">
        <v>641</v>
      </c>
      <c r="G298" s="97">
        <v>27086</v>
      </c>
      <c r="H298" s="57" t="s">
        <v>684</v>
      </c>
      <c r="I298" s="67">
        <v>1021002017624</v>
      </c>
      <c r="J298" s="48">
        <v>43357</v>
      </c>
      <c r="L298" s="2"/>
    </row>
    <row r="299" spans="1:12" ht="13.5" customHeight="1" x14ac:dyDescent="0.15">
      <c r="A299" s="54" t="s">
        <v>74</v>
      </c>
      <c r="B299" s="54" t="s">
        <v>10</v>
      </c>
      <c r="C299" s="54" t="s">
        <v>36</v>
      </c>
      <c r="D299" s="54" t="s">
        <v>612</v>
      </c>
      <c r="E299" s="6" t="s">
        <v>669</v>
      </c>
      <c r="F299" s="94" t="s">
        <v>642</v>
      </c>
      <c r="G299" s="97">
        <v>5076</v>
      </c>
      <c r="H299" s="57" t="s">
        <v>685</v>
      </c>
      <c r="I299" s="58">
        <v>9021002029091</v>
      </c>
      <c r="J299" s="48">
        <v>43363</v>
      </c>
      <c r="L299" s="2"/>
    </row>
    <row r="300" spans="1:12" x14ac:dyDescent="0.15">
      <c r="A300" s="25"/>
      <c r="B300" s="25"/>
      <c r="C300" s="25"/>
      <c r="D300" s="25"/>
      <c r="E300" s="26"/>
      <c r="F300" s="27"/>
      <c r="G300" s="41"/>
      <c r="H300" s="42"/>
      <c r="I300" s="37"/>
      <c r="J300" s="51"/>
    </row>
    <row r="301" spans="1:12" x14ac:dyDescent="0.15">
      <c r="A301" s="25"/>
      <c r="B301" s="25"/>
      <c r="C301" s="28" t="s">
        <v>76</v>
      </c>
      <c r="D301" s="29"/>
      <c r="E301" s="28"/>
      <c r="F301" s="27"/>
      <c r="G301" s="41"/>
      <c r="H301" s="43"/>
      <c r="I301" s="38"/>
      <c r="J301" s="51"/>
    </row>
    <row r="302" spans="1:12" x14ac:dyDescent="0.15">
      <c r="A302" s="25"/>
      <c r="B302" s="25"/>
      <c r="C302" s="30" t="s">
        <v>9</v>
      </c>
      <c r="D302" s="114" t="s">
        <v>77</v>
      </c>
      <c r="E302" s="115"/>
      <c r="F302" s="27"/>
      <c r="G302" s="41"/>
      <c r="H302" s="42"/>
      <c r="I302" s="37"/>
      <c r="J302" s="51"/>
    </row>
    <row r="303" spans="1:12" x14ac:dyDescent="0.15">
      <c r="A303" s="25"/>
      <c r="B303" s="25"/>
      <c r="C303" s="30" t="s">
        <v>36</v>
      </c>
      <c r="D303" s="114" t="s">
        <v>78</v>
      </c>
      <c r="E303" s="115"/>
      <c r="F303" s="27"/>
      <c r="G303" s="41"/>
      <c r="H303" s="42"/>
      <c r="I303" s="37"/>
      <c r="J303" s="51"/>
    </row>
    <row r="304" spans="1:12" x14ac:dyDescent="0.15">
      <c r="A304" s="25"/>
      <c r="B304" s="25"/>
      <c r="C304" s="30" t="s">
        <v>79</v>
      </c>
      <c r="D304" s="55" t="s">
        <v>80</v>
      </c>
      <c r="E304" s="56"/>
      <c r="F304" s="27"/>
      <c r="G304" s="41"/>
      <c r="H304" s="42"/>
      <c r="I304" s="37"/>
      <c r="J304" s="51"/>
    </row>
    <row r="305" spans="3:5" x14ac:dyDescent="0.15">
      <c r="C305" s="30" t="s">
        <v>81</v>
      </c>
      <c r="D305" s="55" t="s">
        <v>82</v>
      </c>
      <c r="E305" s="56"/>
    </row>
    <row r="306" spans="3:5" x14ac:dyDescent="0.15">
      <c r="C306" s="30" t="s">
        <v>38</v>
      </c>
      <c r="D306" s="55" t="s">
        <v>83</v>
      </c>
      <c r="E306" s="56"/>
    </row>
  </sheetData>
  <mergeCells count="3">
    <mergeCell ref="D303:E303"/>
    <mergeCell ref="C1:G1"/>
    <mergeCell ref="D302:E302"/>
  </mergeCells>
  <phoneticPr fontId="2"/>
  <dataValidations count="1">
    <dataValidation imeMode="halfAlpha" allowBlank="1" showInputMessage="1" showErrorMessage="1" sqref="E92:E101 E104:E167 G92:G167 C92:D167"/>
  </dataValidations>
  <pageMargins left="0.70866141732283472" right="0.70866141732283472" top="0.74803149606299213" bottom="0.74803149606299213" header="0.31496062992125984" footer="0.31496062992125984"/>
  <pageSetup paperSize="9" scale="60" fitToHeight="0" orientation="landscape" r:id="rId1"/>
  <rowBreaks count="1" manualBreakCount="1">
    <brk id="30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山田　晃平</cp:lastModifiedBy>
  <cp:lastPrinted>2018-11-30T00:25:46Z</cp:lastPrinted>
  <dcterms:created xsi:type="dcterms:W3CDTF">2016-09-30T02:49:08Z</dcterms:created>
  <dcterms:modified xsi:type="dcterms:W3CDTF">2018-11-30T00:51:06Z</dcterms:modified>
</cp:coreProperties>
</file>