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-7" sheetId="3" r:id="rId1"/>
    <sheet name="3-8" sheetId="2" r:id="rId2"/>
  </sheets>
  <definedNames>
    <definedName name="_xlnm.Print_Area" localSheetId="0">'3-7'!$A:$H</definedName>
    <definedName name="_xlnm.Print_Area" localSheetId="1">'3-8'!$1:$45</definedName>
    <definedName name="Z_5D9E03B1_4988_4E03_8841_F132D3E097E2_.wvu.PrintArea" localSheetId="0" hidden="1">'3-7'!$A$1:$H$72</definedName>
    <definedName name="Z_696E2AF1_D532_4B0C_8556_C0704BC90750_.wvu.PrintArea" localSheetId="0" hidden="1">'3-7'!$A$1:$H$72</definedName>
    <definedName name="Z_FC48EAE1_112C_11D8_A6F3_000039C68E34_.wvu.PrintArea" localSheetId="0" hidden="1">'3-7'!$A$1:$H$72</definedName>
  </definedNames>
  <calcPr calcId="152511"/>
</workbook>
</file>

<file path=xl/calcChain.xml><?xml version="1.0" encoding="utf-8"?>
<calcChain xmlns="http://schemas.openxmlformats.org/spreadsheetml/2006/main">
  <c r="C12" i="2" l="1"/>
  <c r="D12" i="2"/>
  <c r="E12" i="2"/>
  <c r="F12" i="2"/>
  <c r="G12" i="2"/>
  <c r="H12" i="2"/>
  <c r="I12" i="2"/>
  <c r="C20" i="2"/>
  <c r="D20" i="2"/>
  <c r="E20" i="2"/>
  <c r="F20" i="2"/>
  <c r="G20" i="2"/>
  <c r="H20" i="2"/>
  <c r="I20" i="2"/>
  <c r="C29" i="2"/>
  <c r="D29" i="2"/>
  <c r="E29" i="2"/>
  <c r="F29" i="2"/>
  <c r="G29" i="2"/>
  <c r="H29" i="2"/>
  <c r="I29" i="2"/>
  <c r="C36" i="2"/>
  <c r="D36" i="2"/>
  <c r="E36" i="2"/>
  <c r="F36" i="2"/>
  <c r="G36" i="2"/>
  <c r="H36" i="2"/>
  <c r="I36" i="2"/>
  <c r="C41" i="2"/>
  <c r="D41" i="2"/>
  <c r="E41" i="2"/>
  <c r="F41" i="2"/>
  <c r="G41" i="2"/>
  <c r="H41" i="2"/>
  <c r="I41" i="2"/>
</calcChain>
</file>

<file path=xl/sharedStrings.xml><?xml version="1.0" encoding="utf-8"?>
<sst xmlns="http://schemas.openxmlformats.org/spreadsheetml/2006/main" count="169" uniqueCount="86">
  <si>
    <t>保育所には、保育所型認定こども園を含む。</t>
    <phoneticPr fontId="4"/>
  </si>
  <si>
    <t>資料：次世代育成課</t>
    <rPh sb="0" eb="2">
      <t>シリョウ</t>
    </rPh>
    <rPh sb="3" eb="6">
      <t>ジセダイ</t>
    </rPh>
    <rPh sb="6" eb="8">
      <t>イクセイ</t>
    </rPh>
    <rPh sb="8" eb="9">
      <t>カ</t>
    </rPh>
    <phoneticPr fontId="4"/>
  </si>
  <si>
    <t>横浜市・川崎市・相模原市・横須賀市を除く県計</t>
    <rPh sb="0" eb="3">
      <t>ヨコハマシ</t>
    </rPh>
    <rPh sb="4" eb="7">
      <t>カワサキシ</t>
    </rPh>
    <rPh sb="8" eb="11">
      <t>サガミハラ</t>
    </rPh>
    <rPh sb="11" eb="12">
      <t>シ</t>
    </rPh>
    <rPh sb="13" eb="16">
      <t>ヨコスカ</t>
    </rPh>
    <rPh sb="16" eb="17">
      <t>シ</t>
    </rPh>
    <rPh sb="17" eb="18">
      <t>ハライチ</t>
    </rPh>
    <rPh sb="18" eb="19">
      <t>ノゾ</t>
    </rPh>
    <rPh sb="20" eb="21">
      <t>ケン</t>
    </rPh>
    <rPh sb="21" eb="22">
      <t>ケイ</t>
    </rPh>
    <phoneticPr fontId="4"/>
  </si>
  <si>
    <t>県計</t>
    <rPh sb="0" eb="1">
      <t>ケン</t>
    </rPh>
    <rPh sb="1" eb="2">
      <t>ケイ</t>
    </rPh>
    <phoneticPr fontId="4"/>
  </si>
  <si>
    <t>小計</t>
    <rPh sb="0" eb="2">
      <t>ショウケイ</t>
    </rPh>
    <phoneticPr fontId="4"/>
  </si>
  <si>
    <t>湯河原町</t>
  </si>
  <si>
    <t>真 鶴 町</t>
  </si>
  <si>
    <t>箱 根 町</t>
  </si>
  <si>
    <t>小田原市</t>
  </si>
  <si>
    <t>西湘</t>
    <rPh sb="0" eb="1">
      <t>セイ</t>
    </rPh>
    <rPh sb="1" eb="2">
      <t>ショウ</t>
    </rPh>
    <phoneticPr fontId="4"/>
  </si>
  <si>
    <t>開 成 町</t>
  </si>
  <si>
    <t>山 北 町</t>
  </si>
  <si>
    <t>松 田 町</t>
  </si>
  <si>
    <t>大 井 町</t>
  </si>
  <si>
    <t>中 井 町</t>
  </si>
  <si>
    <t>南足柄市</t>
  </si>
  <si>
    <t>足柄上</t>
    <rPh sb="0" eb="3">
      <t>アシガラカミ</t>
    </rPh>
    <phoneticPr fontId="4"/>
  </si>
  <si>
    <t>二 宮 町</t>
  </si>
  <si>
    <t>大 磯 町</t>
  </si>
  <si>
    <t>寒 川 町</t>
  </si>
  <si>
    <t>伊勢原市</t>
  </si>
  <si>
    <t>秦 野 市</t>
  </si>
  <si>
    <t>茅ケ崎市</t>
  </si>
  <si>
    <t>藤 沢 市</t>
  </si>
  <si>
    <t>平 塚 市</t>
  </si>
  <si>
    <t>湘南</t>
    <rPh sb="0" eb="2">
      <t>ショウナン</t>
    </rPh>
    <phoneticPr fontId="4"/>
  </si>
  <si>
    <t>清 川 村</t>
  </si>
  <si>
    <t>愛 川 町</t>
  </si>
  <si>
    <t>綾 瀬 市</t>
  </si>
  <si>
    <t>座 間 市</t>
  </si>
  <si>
    <t>海老名市</t>
  </si>
  <si>
    <t>大 和 市</t>
  </si>
  <si>
    <t>厚 木 市</t>
  </si>
  <si>
    <t>県央</t>
    <rPh sb="0" eb="2">
      <t>ケンオウ</t>
    </rPh>
    <phoneticPr fontId="4"/>
  </si>
  <si>
    <t>葉 山 町</t>
  </si>
  <si>
    <t>三 浦 市</t>
  </si>
  <si>
    <t>逗 子 市</t>
  </si>
  <si>
    <t>鎌 倉 市</t>
  </si>
  <si>
    <t>横三</t>
    <rPh sb="0" eb="1">
      <t>ヨコ</t>
    </rPh>
    <rPh sb="1" eb="2">
      <t>サン</t>
    </rPh>
    <phoneticPr fontId="4"/>
  </si>
  <si>
    <t>横須賀市</t>
    <rPh sb="0" eb="4">
      <t>ヨコスカシ</t>
    </rPh>
    <phoneticPr fontId="4"/>
  </si>
  <si>
    <t>相模原市</t>
    <rPh sb="0" eb="4">
      <t>サガミハラシ</t>
    </rPh>
    <phoneticPr fontId="4"/>
  </si>
  <si>
    <t>川 崎 市</t>
  </si>
  <si>
    <t>横 浜 市</t>
    <phoneticPr fontId="4"/>
  </si>
  <si>
    <t>指定都市</t>
    <rPh sb="0" eb="2">
      <t>シテイ</t>
    </rPh>
    <rPh sb="2" eb="4">
      <t>トシ</t>
    </rPh>
    <phoneticPr fontId="4"/>
  </si>
  <si>
    <t>５歳</t>
  </si>
  <si>
    <t>４歳</t>
  </si>
  <si>
    <t>３歳</t>
  </si>
  <si>
    <t>２歳</t>
  </si>
  <si>
    <t>１歳</t>
  </si>
  <si>
    <t>０歳</t>
  </si>
  <si>
    <t>別</t>
  </si>
  <si>
    <t>齢</t>
  </si>
  <si>
    <t>年</t>
  </si>
  <si>
    <t>総数</t>
    <rPh sb="0" eb="2">
      <t>ソウスウ</t>
    </rPh>
    <phoneticPr fontId="4"/>
  </si>
  <si>
    <t>市町村名</t>
    <rPh sb="0" eb="3">
      <t>シチョウソン</t>
    </rPh>
    <rPh sb="3" eb="4">
      <t>メイ</t>
    </rPh>
    <phoneticPr fontId="4"/>
  </si>
  <si>
    <t>区分</t>
    <rPh sb="0" eb="2">
      <t>クブン</t>
    </rPh>
    <phoneticPr fontId="4"/>
  </si>
  <si>
    <t>（平成３０年４月１日現在）</t>
    <phoneticPr fontId="4"/>
  </si>
  <si>
    <t>3-8表　　保育所入所児童の状況（年齢別）</t>
    <rPh sb="3" eb="4">
      <t>ヒョウ</t>
    </rPh>
    <rPh sb="6" eb="8">
      <t>ホイク</t>
    </rPh>
    <rPh sb="8" eb="9">
      <t>ショ</t>
    </rPh>
    <rPh sb="9" eb="11">
      <t>ニュウショ</t>
    </rPh>
    <rPh sb="11" eb="13">
      <t>ジドウ</t>
    </rPh>
    <rPh sb="14" eb="16">
      <t>ジョウキョウ</t>
    </rPh>
    <phoneticPr fontId="7"/>
  </si>
  <si>
    <t>　注：平成19年３月、藤野町、城山町が相模原市と合併</t>
    <rPh sb="1" eb="2">
      <t>チュウ</t>
    </rPh>
    <rPh sb="3" eb="5">
      <t>ヘイセイ</t>
    </rPh>
    <rPh sb="7" eb="8">
      <t>ネン</t>
    </rPh>
    <rPh sb="9" eb="10">
      <t>ツキ</t>
    </rPh>
    <rPh sb="11" eb="13">
      <t>フジノ</t>
    </rPh>
    <rPh sb="13" eb="14">
      <t>マチ</t>
    </rPh>
    <rPh sb="15" eb="17">
      <t>シロヤマ</t>
    </rPh>
    <rPh sb="17" eb="18">
      <t>マチ</t>
    </rPh>
    <rPh sb="19" eb="23">
      <t>サガミハラシ</t>
    </rPh>
    <rPh sb="24" eb="26">
      <t>ガッペイ</t>
    </rPh>
    <phoneticPr fontId="4"/>
  </si>
  <si>
    <t>　注：平成18年３月、津久井町、相模湖町が相模原市と合併</t>
    <rPh sb="1" eb="2">
      <t>チュウ</t>
    </rPh>
    <rPh sb="3" eb="5">
      <t>ヘイセイ</t>
    </rPh>
    <rPh sb="7" eb="8">
      <t>ネン</t>
    </rPh>
    <rPh sb="9" eb="10">
      <t>ツキ</t>
    </rPh>
    <rPh sb="11" eb="14">
      <t>ツクイ</t>
    </rPh>
    <rPh sb="14" eb="15">
      <t>マチ</t>
    </rPh>
    <rPh sb="16" eb="19">
      <t>サガミコ</t>
    </rPh>
    <rPh sb="19" eb="20">
      <t>マチ</t>
    </rPh>
    <rPh sb="21" eb="25">
      <t>サガミハラシ</t>
    </rPh>
    <rPh sb="26" eb="28">
      <t>ガッペイ</t>
    </rPh>
    <phoneticPr fontId="4"/>
  </si>
  <si>
    <t>計</t>
  </si>
  <si>
    <t>川崎市</t>
  </si>
  <si>
    <t>平成29年</t>
    <rPh sb="0" eb="2">
      <t>ヘイセイ</t>
    </rPh>
    <rPh sb="4" eb="5">
      <t>ネン</t>
    </rPh>
    <phoneticPr fontId="4"/>
  </si>
  <si>
    <t>横浜市</t>
  </si>
  <si>
    <t>県</t>
  </si>
  <si>
    <t>平成28年</t>
    <rPh sb="0" eb="2">
      <t>ヘイセイ</t>
    </rPh>
    <rPh sb="4" eb="5">
      <t>ネン</t>
    </rPh>
    <phoneticPr fontId="4"/>
  </si>
  <si>
    <t>平成27年</t>
    <rPh sb="0" eb="2">
      <t>ヘイセイ</t>
    </rPh>
    <rPh sb="4" eb="5">
      <t>ネン</t>
    </rPh>
    <phoneticPr fontId="4"/>
  </si>
  <si>
    <t>平成26年</t>
    <phoneticPr fontId="4"/>
  </si>
  <si>
    <t>平成25年</t>
    <phoneticPr fontId="4"/>
  </si>
  <si>
    <t>平成24年</t>
    <phoneticPr fontId="4"/>
  </si>
  <si>
    <r>
      <t>平成2</t>
    </r>
    <r>
      <rPr>
        <sz val="11"/>
        <color theme="1"/>
        <rFont val="ＭＳ Ｐゴシック"/>
        <family val="2"/>
        <scheme val="minor"/>
      </rPr>
      <t>3</t>
    </r>
    <r>
      <rPr>
        <sz val="11"/>
        <rFont val="ＭＳ 明朝"/>
        <family val="1"/>
        <charset val="128"/>
      </rPr>
      <t>年</t>
    </r>
    <phoneticPr fontId="4"/>
  </si>
  <si>
    <t>平成22年</t>
    <phoneticPr fontId="4"/>
  </si>
  <si>
    <t>平成21年</t>
    <phoneticPr fontId="4"/>
  </si>
  <si>
    <t>平成20年</t>
    <phoneticPr fontId="4"/>
  </si>
  <si>
    <t>平成19年</t>
    <phoneticPr fontId="4"/>
  </si>
  <si>
    <t>平成18年</t>
    <phoneticPr fontId="4"/>
  </si>
  <si>
    <t>平成17年</t>
  </si>
  <si>
    <t>私　立</t>
    <rPh sb="0" eb="1">
      <t>ワタクシ</t>
    </rPh>
    <rPh sb="2" eb="3">
      <t>リツ</t>
    </rPh>
    <phoneticPr fontId="4"/>
  </si>
  <si>
    <t>公　立</t>
    <rPh sb="0" eb="1">
      <t>オオヤケ</t>
    </rPh>
    <rPh sb="2" eb="3">
      <t>リツ</t>
    </rPh>
    <phoneticPr fontId="4"/>
  </si>
  <si>
    <t>定　　　　　員</t>
  </si>
  <si>
    <t xml:space="preserve">     　　　施設数(設置主体別)</t>
    <rPh sb="12" eb="14">
      <t>セッチ</t>
    </rPh>
    <rPh sb="14" eb="16">
      <t>シュタイ</t>
    </rPh>
    <phoneticPr fontId="4"/>
  </si>
  <si>
    <t>所  管</t>
  </si>
  <si>
    <t>区  分</t>
  </si>
  <si>
    <t xml:space="preserve">   各年４月１日現在</t>
  </si>
  <si>
    <t>保育所の設置状況</t>
  </si>
  <si>
    <t>3－7表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</si>
</sst>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0_);[Red]\(0\)"/>
    <numFmt numFmtId="177" formatCode="#,##0_ ;[Red]\-#,##0\ "/>
  </numFmts>
  <fonts count="8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4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 style="dashed">
        <color indexed="64"/>
      </bottom>
      <diagonal/>
    </border>
    <border>
      <left/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double">
        <color indexed="8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38" fontId="2" fillId="0" borderId="0" applyFont="0" applyFill="0" applyBorder="0" applyAlignment="0" applyProtection="0"/>
  </cellStyleXfs>
  <cellXfs count="181">
    <xf numFmtId="0" fontId="0" fillId="0" borderId="0" xfId="0"/>
    <xf numFmtId="41" fontId="2" fillId="2" borderId="0" xfId="1" applyNumberFormat="1" applyFont="1" applyFill="1" applyAlignment="1">
      <alignment vertical="center"/>
    </xf>
    <xf numFmtId="41" fontId="2" fillId="2" borderId="1" xfId="2" applyNumberFormat="1" applyFont="1" applyFill="1" applyBorder="1" applyAlignment="1" applyProtection="1">
      <alignment vertical="center"/>
    </xf>
    <xf numFmtId="41" fontId="2" fillId="2" borderId="2" xfId="2" applyNumberFormat="1" applyFont="1" applyFill="1" applyBorder="1" applyAlignment="1" applyProtection="1">
      <alignment vertical="center"/>
    </xf>
    <xf numFmtId="0" fontId="5" fillId="2" borderId="3" xfId="2" applyNumberFormat="1" applyFont="1" applyFill="1" applyBorder="1" applyAlignment="1" applyProtection="1">
      <alignment vertical="center" wrapText="1"/>
    </xf>
    <xf numFmtId="0" fontId="5" fillId="2" borderId="4" xfId="2" applyNumberFormat="1" applyFont="1" applyFill="1" applyBorder="1" applyAlignment="1" applyProtection="1">
      <alignment vertical="center" wrapText="1"/>
    </xf>
    <xf numFmtId="41" fontId="2" fillId="2" borderId="5" xfId="2" applyNumberFormat="1" applyFont="1" applyFill="1" applyBorder="1" applyAlignment="1" applyProtection="1">
      <alignment vertical="center" shrinkToFit="1"/>
    </xf>
    <xf numFmtId="41" fontId="2" fillId="2" borderId="6" xfId="2" applyNumberFormat="1" applyFont="1" applyFill="1" applyBorder="1" applyAlignment="1" applyProtection="1">
      <alignment vertical="center" shrinkToFit="1"/>
    </xf>
    <xf numFmtId="41" fontId="2" fillId="2" borderId="7" xfId="2" applyNumberFormat="1" applyFont="1" applyFill="1" applyBorder="1" applyAlignment="1" applyProtection="1">
      <alignment vertical="center" shrinkToFit="1"/>
    </xf>
    <xf numFmtId="41" fontId="2" fillId="2" borderId="8" xfId="2" applyNumberFormat="1" applyFont="1" applyFill="1" applyBorder="1" applyAlignment="1" applyProtection="1">
      <alignment horizontal="center" vertical="center"/>
    </xf>
    <xf numFmtId="41" fontId="2" fillId="2" borderId="9" xfId="2" applyNumberFormat="1" applyFont="1" applyFill="1" applyBorder="1" applyAlignment="1" applyProtection="1">
      <alignment horizontal="center" vertical="center"/>
    </xf>
    <xf numFmtId="41" fontId="2" fillId="2" borderId="10" xfId="2" applyNumberFormat="1" applyFont="1" applyFill="1" applyBorder="1" applyAlignment="1" applyProtection="1">
      <alignment vertical="center"/>
    </xf>
    <xf numFmtId="41" fontId="2" fillId="2" borderId="11" xfId="2" applyNumberFormat="1" applyFont="1" applyFill="1" applyBorder="1" applyAlignment="1" applyProtection="1">
      <alignment vertical="center"/>
    </xf>
    <xf numFmtId="41" fontId="2" fillId="2" borderId="12" xfId="2" applyNumberFormat="1" applyFont="1" applyFill="1" applyBorder="1" applyAlignment="1" applyProtection="1">
      <alignment vertical="center"/>
    </xf>
    <xf numFmtId="41" fontId="2" fillId="2" borderId="13" xfId="2" applyNumberFormat="1" applyFont="1" applyFill="1" applyBorder="1" applyAlignment="1" applyProtection="1">
      <alignment vertical="center"/>
    </xf>
    <xf numFmtId="41" fontId="2" fillId="2" borderId="14" xfId="2" applyNumberFormat="1" applyFont="1" applyFill="1" applyBorder="1" applyAlignment="1" applyProtection="1">
      <alignment horizontal="center" vertical="center"/>
    </xf>
    <xf numFmtId="41" fontId="2" fillId="2" borderId="15" xfId="1" applyNumberFormat="1" applyFont="1" applyFill="1" applyBorder="1" applyAlignment="1">
      <alignment horizontal="center" vertical="center"/>
    </xf>
    <xf numFmtId="41" fontId="2" fillId="2" borderId="16" xfId="1" applyNumberFormat="1" applyFont="1" applyFill="1" applyBorder="1" applyAlignment="1">
      <alignment vertical="center"/>
    </xf>
    <xf numFmtId="41" fontId="2" fillId="2" borderId="17" xfId="1" applyNumberFormat="1" applyFont="1" applyFill="1" applyBorder="1" applyAlignment="1">
      <alignment vertical="center"/>
    </xf>
    <xf numFmtId="41" fontId="2" fillId="2" borderId="18" xfId="1" applyNumberFormat="1" applyFont="1" applyFill="1" applyBorder="1" applyAlignment="1">
      <alignment vertical="center"/>
    </xf>
    <xf numFmtId="41" fontId="2" fillId="2" borderId="19" xfId="2" applyNumberFormat="1" applyFont="1" applyFill="1" applyBorder="1" applyAlignment="1" applyProtection="1">
      <alignment vertical="center"/>
    </xf>
    <xf numFmtId="41" fontId="2" fillId="2" borderId="20" xfId="2" applyNumberFormat="1" applyFont="1" applyFill="1" applyBorder="1" applyAlignment="1" applyProtection="1">
      <alignment horizontal="center" vertical="center"/>
    </xf>
    <xf numFmtId="41" fontId="2" fillId="2" borderId="21" xfId="1" applyNumberFormat="1" applyFont="1" applyFill="1" applyBorder="1" applyAlignment="1">
      <alignment horizontal="center" vertical="center"/>
    </xf>
    <xf numFmtId="41" fontId="2" fillId="2" borderId="22" xfId="1" applyNumberFormat="1" applyFont="1" applyFill="1" applyBorder="1" applyAlignment="1">
      <alignment vertical="center"/>
    </xf>
    <xf numFmtId="41" fontId="2" fillId="2" borderId="23" xfId="1" applyNumberFormat="1" applyFont="1" applyFill="1" applyBorder="1" applyAlignment="1">
      <alignment vertical="center"/>
    </xf>
    <xf numFmtId="176" fontId="2" fillId="2" borderId="24" xfId="1" applyNumberFormat="1" applyFont="1" applyFill="1" applyBorder="1" applyAlignment="1">
      <alignment vertical="center"/>
    </xf>
    <xf numFmtId="41" fontId="2" fillId="2" borderId="25" xfId="2" applyNumberFormat="1" applyFont="1" applyFill="1" applyBorder="1" applyAlignment="1" applyProtection="1">
      <alignment vertical="center"/>
    </xf>
    <xf numFmtId="41" fontId="2" fillId="2" borderId="23" xfId="2" applyNumberFormat="1" applyFont="1" applyFill="1" applyBorder="1" applyAlignment="1" applyProtection="1">
      <alignment horizontal="center" vertical="center"/>
    </xf>
    <xf numFmtId="41" fontId="2" fillId="2" borderId="24" xfId="1" applyNumberFormat="1" applyFont="1" applyFill="1" applyBorder="1" applyAlignment="1">
      <alignment vertical="center"/>
    </xf>
    <xf numFmtId="41" fontId="2" fillId="2" borderId="26" xfId="1" applyNumberFormat="1" applyFont="1" applyFill="1" applyBorder="1" applyAlignment="1">
      <alignment vertical="center"/>
    </xf>
    <xf numFmtId="41" fontId="2" fillId="2" borderId="27" xfId="1" applyNumberFormat="1" applyFont="1" applyFill="1" applyBorder="1" applyAlignment="1">
      <alignment vertical="center"/>
    </xf>
    <xf numFmtId="41" fontId="2" fillId="2" borderId="28" xfId="1" applyNumberFormat="1" applyFont="1" applyFill="1" applyBorder="1" applyAlignment="1">
      <alignment vertical="center"/>
    </xf>
    <xf numFmtId="41" fontId="2" fillId="2" borderId="29" xfId="2" applyNumberFormat="1" applyFont="1" applyFill="1" applyBorder="1" applyAlignment="1" applyProtection="1">
      <alignment vertical="center"/>
    </xf>
    <xf numFmtId="41" fontId="2" fillId="2" borderId="27" xfId="2" applyNumberFormat="1" applyFont="1" applyFill="1" applyBorder="1" applyAlignment="1" applyProtection="1">
      <alignment horizontal="center" vertical="center"/>
    </xf>
    <xf numFmtId="41" fontId="2" fillId="2" borderId="30" xfId="1" applyNumberFormat="1" applyFont="1" applyFill="1" applyBorder="1" applyAlignment="1">
      <alignment horizontal="center" vertical="center"/>
    </xf>
    <xf numFmtId="41" fontId="2" fillId="2" borderId="11" xfId="2" applyNumberFormat="1" applyFont="1" applyFill="1" applyBorder="1" applyAlignment="1" applyProtection="1">
      <alignment horizontal="center" vertical="center"/>
    </xf>
    <xf numFmtId="41" fontId="2" fillId="2" borderId="31" xfId="1" applyNumberFormat="1" applyFont="1" applyFill="1" applyBorder="1" applyAlignment="1">
      <alignment horizontal="center" vertical="center"/>
    </xf>
    <xf numFmtId="41" fontId="2" fillId="2" borderId="32" xfId="1" applyNumberFormat="1" applyFont="1" applyFill="1" applyBorder="1" applyAlignment="1">
      <alignment vertical="center"/>
    </xf>
    <xf numFmtId="41" fontId="2" fillId="2" borderId="33" xfId="1" applyNumberFormat="1" applyFont="1" applyFill="1" applyBorder="1" applyAlignment="1">
      <alignment vertical="center"/>
    </xf>
    <xf numFmtId="41" fontId="2" fillId="2" borderId="34" xfId="1" applyNumberFormat="1" applyFont="1" applyFill="1" applyBorder="1" applyAlignment="1">
      <alignment horizontal="center" vertical="center"/>
    </xf>
    <xf numFmtId="41" fontId="2" fillId="2" borderId="35" xfId="1" applyNumberFormat="1" applyFont="1" applyFill="1" applyBorder="1" applyAlignment="1">
      <alignment vertical="center"/>
    </xf>
    <xf numFmtId="41" fontId="2" fillId="2" borderId="36" xfId="1" applyNumberFormat="1" applyFont="1" applyFill="1" applyBorder="1" applyAlignment="1">
      <alignment vertical="center"/>
    </xf>
    <xf numFmtId="41" fontId="2" fillId="2" borderId="37" xfId="1" applyNumberFormat="1" applyFont="1" applyFill="1" applyBorder="1" applyAlignment="1">
      <alignment vertical="center"/>
    </xf>
    <xf numFmtId="41" fontId="2" fillId="2" borderId="38" xfId="1" applyNumberFormat="1" applyFont="1" applyFill="1" applyBorder="1" applyAlignment="1">
      <alignment vertical="center"/>
    </xf>
    <xf numFmtId="41" fontId="2" fillId="2" borderId="39" xfId="1" applyNumberFormat="1" applyFont="1" applyFill="1" applyBorder="1" applyAlignment="1">
      <alignment vertical="center"/>
    </xf>
    <xf numFmtId="41" fontId="2" fillId="2" borderId="20" xfId="1" applyNumberFormat="1" applyFont="1" applyFill="1" applyBorder="1" applyAlignment="1">
      <alignment vertical="center"/>
    </xf>
    <xf numFmtId="41" fontId="2" fillId="2" borderId="40" xfId="1" applyNumberFormat="1" applyFont="1" applyFill="1" applyBorder="1" applyAlignment="1">
      <alignment vertical="center"/>
    </xf>
    <xf numFmtId="41" fontId="2" fillId="2" borderId="41" xfId="1" applyNumberFormat="1" applyFont="1" applyFill="1" applyBorder="1" applyAlignment="1">
      <alignment vertical="center"/>
    </xf>
    <xf numFmtId="41" fontId="2" fillId="2" borderId="42" xfId="1" applyNumberFormat="1" applyFont="1" applyFill="1" applyBorder="1" applyAlignment="1">
      <alignment vertical="center"/>
    </xf>
    <xf numFmtId="41" fontId="2" fillId="2" borderId="23" xfId="1" applyNumberFormat="1" applyFont="1" applyFill="1" applyBorder="1" applyAlignment="1">
      <alignment horizontal="right" vertical="center"/>
    </xf>
    <xf numFmtId="41" fontId="2" fillId="2" borderId="37" xfId="1" applyNumberFormat="1" applyFont="1" applyFill="1" applyBorder="1" applyAlignment="1">
      <alignment horizontal="right" vertical="center"/>
    </xf>
    <xf numFmtId="41" fontId="2" fillId="2" borderId="24" xfId="1" applyNumberFormat="1" applyFont="1" applyFill="1" applyBorder="1" applyAlignment="1">
      <alignment horizontal="right" vertical="center"/>
    </xf>
    <xf numFmtId="41" fontId="2" fillId="2" borderId="43" xfId="1" applyNumberFormat="1" applyFont="1" applyFill="1" applyBorder="1" applyAlignment="1">
      <alignment vertical="center"/>
    </xf>
    <xf numFmtId="41" fontId="2" fillId="2" borderId="44" xfId="1" applyNumberFormat="1" applyFont="1" applyFill="1" applyBorder="1" applyAlignment="1">
      <alignment vertical="center"/>
    </xf>
    <xf numFmtId="41" fontId="2" fillId="2" borderId="45" xfId="1" applyNumberFormat="1" applyFont="1" applyFill="1" applyBorder="1" applyAlignment="1">
      <alignment vertical="center"/>
    </xf>
    <xf numFmtId="41" fontId="2" fillId="2" borderId="46" xfId="1" applyNumberFormat="1" applyFont="1" applyFill="1" applyBorder="1" applyAlignment="1">
      <alignment vertical="center"/>
    </xf>
    <xf numFmtId="41" fontId="2" fillId="2" borderId="6" xfId="1" applyNumberFormat="1" applyFont="1" applyFill="1" applyBorder="1" applyAlignment="1">
      <alignment vertical="center"/>
    </xf>
    <xf numFmtId="41" fontId="2" fillId="2" borderId="45" xfId="2" applyNumberFormat="1" applyFont="1" applyFill="1" applyBorder="1" applyAlignment="1" applyProtection="1">
      <alignment horizontal="center" vertical="center"/>
    </xf>
    <xf numFmtId="41" fontId="2" fillId="2" borderId="47" xfId="2" applyNumberFormat="1" applyFont="1" applyFill="1" applyBorder="1" applyAlignment="1" applyProtection="1">
      <alignment vertical="center"/>
    </xf>
    <xf numFmtId="41" fontId="2" fillId="2" borderId="48" xfId="2" applyNumberFormat="1" applyFont="1" applyFill="1" applyBorder="1" applyAlignment="1" applyProtection="1">
      <alignment vertical="center"/>
    </xf>
    <xf numFmtId="41" fontId="2" fillId="2" borderId="49" xfId="2" applyNumberFormat="1" applyFont="1" applyFill="1" applyBorder="1" applyAlignment="1" applyProtection="1">
      <alignment vertical="center"/>
    </xf>
    <xf numFmtId="41" fontId="2" fillId="2" borderId="50" xfId="2" applyNumberFormat="1" applyFont="1" applyFill="1" applyBorder="1" applyAlignment="1" applyProtection="1">
      <alignment vertical="center"/>
    </xf>
    <xf numFmtId="41" fontId="2" fillId="2" borderId="51" xfId="2" applyNumberFormat="1" applyFont="1" applyFill="1" applyBorder="1" applyAlignment="1" applyProtection="1">
      <alignment vertical="center"/>
    </xf>
    <xf numFmtId="41" fontId="2" fillId="2" borderId="48" xfId="2" applyNumberFormat="1" applyFont="1" applyFill="1" applyBorder="1" applyAlignment="1" applyProtection="1">
      <alignment horizontal="center" vertical="center"/>
    </xf>
    <xf numFmtId="41" fontId="2" fillId="2" borderId="22" xfId="2" applyNumberFormat="1" applyFont="1" applyFill="1" applyBorder="1" applyAlignment="1" applyProtection="1">
      <alignment vertical="center"/>
    </xf>
    <xf numFmtId="41" fontId="2" fillId="2" borderId="23" xfId="2" applyNumberFormat="1" applyFont="1" applyFill="1" applyBorder="1" applyAlignment="1" applyProtection="1">
      <alignment vertical="center"/>
    </xf>
    <xf numFmtId="41" fontId="2" fillId="2" borderId="37" xfId="2" applyNumberFormat="1" applyFont="1" applyFill="1" applyBorder="1" applyAlignment="1" applyProtection="1">
      <alignment vertical="center"/>
    </xf>
    <xf numFmtId="41" fontId="2" fillId="2" borderId="24" xfId="2" applyNumberFormat="1" applyFont="1" applyFill="1" applyBorder="1" applyAlignment="1" applyProtection="1">
      <alignment vertical="center"/>
    </xf>
    <xf numFmtId="41" fontId="2" fillId="2" borderId="26" xfId="2" applyNumberFormat="1" applyFont="1" applyFill="1" applyBorder="1" applyAlignment="1" applyProtection="1">
      <alignment vertical="center"/>
    </xf>
    <xf numFmtId="41" fontId="2" fillId="2" borderId="27" xfId="2" applyNumberFormat="1" applyFont="1" applyFill="1" applyBorder="1" applyAlignment="1" applyProtection="1">
      <alignment vertical="center"/>
    </xf>
    <xf numFmtId="41" fontId="2" fillId="2" borderId="52" xfId="2" applyNumberFormat="1" applyFont="1" applyFill="1" applyBorder="1" applyAlignment="1" applyProtection="1">
      <alignment vertical="center"/>
    </xf>
    <xf numFmtId="41" fontId="2" fillId="2" borderId="53" xfId="2" applyNumberFormat="1" applyFont="1" applyFill="1" applyBorder="1" applyAlignment="1" applyProtection="1">
      <alignment horizontal="center" vertical="center"/>
    </xf>
    <xf numFmtId="41" fontId="2" fillId="2" borderId="54" xfId="2" applyNumberFormat="1" applyFont="1" applyFill="1" applyBorder="1" applyAlignment="1" applyProtection="1">
      <alignment horizontal="center" vertical="center"/>
    </xf>
    <xf numFmtId="41" fontId="2" fillId="2" borderId="55" xfId="2" applyNumberFormat="1" applyFont="1" applyFill="1" applyBorder="1" applyAlignment="1" applyProtection="1">
      <alignment horizontal="center" vertical="center"/>
    </xf>
    <xf numFmtId="41" fontId="2" fillId="2" borderId="14" xfId="2" applyNumberFormat="1" applyFont="1" applyFill="1" applyBorder="1" applyAlignment="1" applyProtection="1">
      <alignment horizontal="center" vertical="center"/>
    </xf>
    <xf numFmtId="41" fontId="2" fillId="2" borderId="56" xfId="2" applyNumberFormat="1" applyFont="1" applyFill="1" applyBorder="1" applyAlignment="1" applyProtection="1">
      <alignment horizontal="center" vertical="center"/>
    </xf>
    <xf numFmtId="41" fontId="2" fillId="2" borderId="57" xfId="2" applyNumberFormat="1" applyFont="1" applyFill="1" applyBorder="1" applyAlignment="1" applyProtection="1">
      <alignment vertical="center"/>
    </xf>
    <xf numFmtId="41" fontId="2" fillId="2" borderId="57" xfId="2" applyNumberFormat="1" applyFont="1" applyFill="1" applyBorder="1" applyAlignment="1" applyProtection="1">
      <alignment horizontal="center" vertical="center"/>
    </xf>
    <xf numFmtId="41" fontId="2" fillId="2" borderId="58" xfId="2" applyNumberFormat="1" applyFont="1" applyFill="1" applyBorder="1" applyAlignment="1" applyProtection="1">
      <alignment horizontal="center" vertical="center"/>
    </xf>
    <xf numFmtId="41" fontId="2" fillId="2" borderId="59" xfId="2" applyNumberFormat="1" applyFont="1" applyFill="1" applyBorder="1" applyAlignment="1" applyProtection="1">
      <alignment horizontal="center" vertical="center"/>
    </xf>
    <xf numFmtId="41" fontId="2" fillId="2" borderId="60" xfId="1" applyNumberFormat="1" applyFont="1" applyFill="1" applyBorder="1" applyAlignment="1">
      <alignment horizontal="center" vertical="center"/>
    </xf>
    <xf numFmtId="41" fontId="2" fillId="2" borderId="61" xfId="2" applyNumberFormat="1" applyFont="1" applyFill="1" applyBorder="1" applyAlignment="1" applyProtection="1">
      <alignment horizontal="center" vertical="center"/>
    </xf>
    <xf numFmtId="41" fontId="2" fillId="2" borderId="0" xfId="2" applyNumberFormat="1" applyFont="1" applyFill="1" applyBorder="1" applyAlignment="1" applyProtection="1">
      <alignment vertical="center"/>
    </xf>
    <xf numFmtId="41" fontId="2" fillId="2" borderId="0" xfId="2" applyNumberFormat="1" applyFont="1" applyFill="1" applyBorder="1" applyAlignment="1">
      <alignment vertical="center"/>
    </xf>
    <xf numFmtId="41" fontId="6" fillId="2" borderId="0" xfId="2" applyNumberFormat="1" applyFont="1" applyFill="1" applyBorder="1" applyAlignment="1" applyProtection="1">
      <alignment horizontal="left" vertical="center"/>
    </xf>
    <xf numFmtId="41" fontId="2" fillId="2" borderId="0" xfId="2" applyNumberFormat="1" applyFont="1" applyFill="1" applyBorder="1" applyAlignment="1" applyProtection="1">
      <alignment horizontal="left" vertical="center"/>
    </xf>
    <xf numFmtId="41" fontId="2" fillId="2" borderId="0" xfId="2" applyNumberFormat="1" applyFont="1" applyFill="1" applyBorder="1" applyAlignment="1" applyProtection="1">
      <alignment horizontal="left" vertical="top"/>
    </xf>
    <xf numFmtId="177" fontId="0" fillId="2" borderId="0" xfId="3" applyNumberFormat="1" applyFont="1" applyFill="1" applyAlignment="1"/>
    <xf numFmtId="177" fontId="0" fillId="2" borderId="0" xfId="3" applyNumberFormat="1" applyFont="1" applyFill="1" applyBorder="1" applyAlignment="1"/>
    <xf numFmtId="177" fontId="0" fillId="2" borderId="0" xfId="3" applyNumberFormat="1" applyFont="1" applyFill="1" applyBorder="1" applyAlignment="1">
      <alignment vertical="center"/>
    </xf>
    <xf numFmtId="177" fontId="0" fillId="2" borderId="62" xfId="3" applyNumberFormat="1" applyFont="1" applyFill="1" applyBorder="1" applyAlignment="1"/>
    <xf numFmtId="177" fontId="0" fillId="2" borderId="63" xfId="3" applyNumberFormat="1" applyFont="1" applyFill="1" applyBorder="1" applyAlignment="1"/>
    <xf numFmtId="177" fontId="0" fillId="2" borderId="63" xfId="3" applyNumberFormat="1" applyFont="1" applyFill="1" applyBorder="1" applyAlignment="1">
      <alignment vertical="center"/>
    </xf>
    <xf numFmtId="177" fontId="0" fillId="2" borderId="64" xfId="3" applyNumberFormat="1" applyFont="1" applyFill="1" applyBorder="1" applyAlignment="1"/>
    <xf numFmtId="177" fontId="0" fillId="2" borderId="65" xfId="3" applyNumberFormat="1" applyFont="1" applyFill="1" applyBorder="1" applyAlignment="1">
      <alignment horizontal="distributed" vertical="center"/>
    </xf>
    <xf numFmtId="177" fontId="0" fillId="2" borderId="66" xfId="3" applyNumberFormat="1" applyFont="1" applyFill="1" applyBorder="1" applyAlignment="1"/>
    <xf numFmtId="177" fontId="0" fillId="2" borderId="16" xfId="3" applyNumberFormat="1" applyFont="1" applyFill="1" applyBorder="1" applyAlignment="1"/>
    <xf numFmtId="177" fontId="0" fillId="2" borderId="17" xfId="3" applyNumberFormat="1" applyFont="1" applyFill="1" applyBorder="1" applyAlignment="1"/>
    <xf numFmtId="177" fontId="0" fillId="2" borderId="32" xfId="3" applyNumberFormat="1" applyFont="1" applyFill="1" applyBorder="1" applyAlignment="1"/>
    <xf numFmtId="177" fontId="0" fillId="2" borderId="67" xfId="3" applyNumberFormat="1" applyFont="1" applyFill="1" applyBorder="1" applyAlignment="1">
      <alignment horizontal="distributed" vertical="center"/>
    </xf>
    <xf numFmtId="177" fontId="0" fillId="2" borderId="68" xfId="3" applyNumberFormat="1" applyFont="1" applyFill="1" applyBorder="1" applyAlignment="1"/>
    <xf numFmtId="177" fontId="0" fillId="2" borderId="22" xfId="3" applyNumberFormat="1" applyFont="1" applyFill="1" applyBorder="1" applyAlignment="1"/>
    <xf numFmtId="177" fontId="0" fillId="2" borderId="23" xfId="3" applyNumberFormat="1" applyFont="1" applyFill="1" applyBorder="1" applyAlignment="1"/>
    <xf numFmtId="177" fontId="0" fillId="2" borderId="24" xfId="3" applyNumberFormat="1" applyFont="1" applyFill="1" applyBorder="1" applyAlignment="1"/>
    <xf numFmtId="177" fontId="0" fillId="2" borderId="69" xfId="3" applyNumberFormat="1" applyFont="1" applyFill="1" applyBorder="1" applyAlignment="1">
      <alignment horizontal="distributed" vertical="center"/>
    </xf>
    <xf numFmtId="177" fontId="0" fillId="2" borderId="70" xfId="3" applyNumberFormat="1" applyFont="1" applyFill="1" applyBorder="1" applyAlignment="1">
      <alignment horizontal="distributed" vertical="center"/>
    </xf>
    <xf numFmtId="177" fontId="0" fillId="2" borderId="68" xfId="3" applyNumberFormat="1" applyFont="1" applyFill="1" applyBorder="1" applyAlignment="1">
      <alignment horizontal="center"/>
    </xf>
    <xf numFmtId="177" fontId="0" fillId="2" borderId="25" xfId="3" applyNumberFormat="1" applyFont="1" applyFill="1" applyBorder="1" applyAlignment="1">
      <alignment horizontal="distributed" vertical="center"/>
    </xf>
    <xf numFmtId="177" fontId="0" fillId="2" borderId="26" xfId="3" applyNumberFormat="1" applyFont="1" applyFill="1" applyBorder="1" applyAlignment="1"/>
    <xf numFmtId="177" fontId="0" fillId="2" borderId="27" xfId="3" applyNumberFormat="1" applyFont="1" applyFill="1" applyBorder="1" applyAlignment="1"/>
    <xf numFmtId="177" fontId="0" fillId="2" borderId="28" xfId="3" applyNumberFormat="1" applyFont="1" applyFill="1" applyBorder="1" applyAlignment="1"/>
    <xf numFmtId="177" fontId="0" fillId="2" borderId="71" xfId="3" applyNumberFormat="1" applyFont="1" applyFill="1" applyBorder="1" applyAlignment="1">
      <alignment horizontal="distributed" vertical="center"/>
    </xf>
    <xf numFmtId="177" fontId="0" fillId="2" borderId="72" xfId="3" applyNumberFormat="1" applyFont="1" applyFill="1" applyBorder="1" applyAlignment="1"/>
    <xf numFmtId="177" fontId="0" fillId="2" borderId="53" xfId="3" applyNumberFormat="1" applyFont="1" applyFill="1" applyBorder="1" applyAlignment="1">
      <alignment vertical="center"/>
    </xf>
    <xf numFmtId="177" fontId="0" fillId="2" borderId="73" xfId="3" applyNumberFormat="1" applyFont="1" applyFill="1" applyBorder="1" applyAlignment="1">
      <alignment vertical="center"/>
    </xf>
    <xf numFmtId="177" fontId="0" fillId="2" borderId="54" xfId="3" applyNumberFormat="1" applyFont="1" applyFill="1" applyBorder="1" applyAlignment="1">
      <alignment vertical="center"/>
    </xf>
    <xf numFmtId="177" fontId="0" fillId="2" borderId="74" xfId="3" applyNumberFormat="1" applyFont="1" applyFill="1" applyBorder="1" applyAlignment="1">
      <alignment vertical="center"/>
    </xf>
    <xf numFmtId="177" fontId="0" fillId="2" borderId="75" xfId="3" applyNumberFormat="1" applyFont="1" applyFill="1" applyBorder="1" applyAlignment="1">
      <alignment horizontal="distributed" vertical="center"/>
    </xf>
    <xf numFmtId="177" fontId="0" fillId="2" borderId="76" xfId="3" applyNumberFormat="1" applyFont="1" applyFill="1" applyBorder="1" applyAlignment="1">
      <alignment vertical="center"/>
    </xf>
    <xf numFmtId="177" fontId="0" fillId="2" borderId="41" xfId="3" applyNumberFormat="1" applyFont="1" applyFill="1" applyBorder="1" applyAlignment="1">
      <alignment vertical="center"/>
    </xf>
    <xf numFmtId="177" fontId="0" fillId="2" borderId="42" xfId="3" applyNumberFormat="1" applyFont="1" applyFill="1" applyBorder="1" applyAlignment="1">
      <alignment vertical="center"/>
    </xf>
    <xf numFmtId="177" fontId="0" fillId="2" borderId="32" xfId="3" applyNumberFormat="1" applyFont="1" applyFill="1" applyBorder="1" applyAlignment="1">
      <alignment vertical="center"/>
    </xf>
    <xf numFmtId="177" fontId="0" fillId="2" borderId="77" xfId="3" applyNumberFormat="1" applyFont="1" applyFill="1" applyBorder="1" applyAlignment="1">
      <alignment vertical="center"/>
    </xf>
    <xf numFmtId="177" fontId="0" fillId="2" borderId="0" xfId="3" applyNumberFormat="1" applyFont="1" applyFill="1" applyAlignment="1">
      <alignment horizontal="distributed" vertical="center"/>
    </xf>
    <xf numFmtId="177" fontId="0" fillId="2" borderId="78" xfId="3" applyNumberFormat="1" applyFont="1" applyFill="1" applyBorder="1" applyAlignment="1">
      <alignment vertical="center"/>
    </xf>
    <xf numFmtId="177" fontId="0" fillId="2" borderId="79" xfId="3" applyNumberFormat="1" applyFont="1" applyFill="1" applyBorder="1" applyAlignment="1">
      <alignment vertical="center"/>
    </xf>
    <xf numFmtId="177" fontId="0" fillId="2" borderId="24" xfId="3" applyNumberFormat="1" applyFont="1" applyFill="1" applyBorder="1" applyAlignment="1">
      <alignment vertical="center"/>
    </xf>
    <xf numFmtId="177" fontId="0" fillId="2" borderId="80" xfId="3" applyNumberFormat="1" applyFont="1" applyFill="1" applyBorder="1" applyAlignment="1">
      <alignment vertical="center"/>
    </xf>
    <xf numFmtId="177" fontId="0" fillId="2" borderId="81" xfId="3" applyNumberFormat="1" applyFont="1" applyFill="1" applyBorder="1" applyAlignment="1">
      <alignment horizontal="distributed" vertical="center"/>
    </xf>
    <xf numFmtId="177" fontId="0" fillId="2" borderId="76" xfId="3" applyNumberFormat="1" applyFont="1" applyFill="1" applyBorder="1" applyAlignment="1">
      <alignment horizontal="center" vertical="center"/>
    </xf>
    <xf numFmtId="177" fontId="0" fillId="2" borderId="82" xfId="3" applyNumberFormat="1" applyFont="1" applyFill="1" applyBorder="1" applyAlignment="1">
      <alignment vertical="center"/>
    </xf>
    <xf numFmtId="177" fontId="0" fillId="2" borderId="36" xfId="3" applyNumberFormat="1" applyFont="1" applyFill="1" applyBorder="1" applyAlignment="1">
      <alignment vertical="center"/>
    </xf>
    <xf numFmtId="177" fontId="0" fillId="2" borderId="83" xfId="3" applyNumberFormat="1" applyFont="1" applyFill="1" applyBorder="1" applyAlignment="1">
      <alignment vertical="center"/>
    </xf>
    <xf numFmtId="177" fontId="0" fillId="2" borderId="84" xfId="3" applyNumberFormat="1" applyFont="1" applyFill="1" applyBorder="1" applyAlignment="1">
      <alignment horizontal="distributed" vertical="center"/>
    </xf>
    <xf numFmtId="177" fontId="0" fillId="2" borderId="85" xfId="3" applyNumberFormat="1" applyFont="1" applyFill="1" applyBorder="1" applyAlignment="1">
      <alignment vertical="center"/>
    </xf>
    <xf numFmtId="177" fontId="0" fillId="2" borderId="37" xfId="3" applyNumberFormat="1" applyFont="1" applyFill="1" applyBorder="1" applyAlignment="1">
      <alignment vertical="center"/>
    </xf>
    <xf numFmtId="177" fontId="0" fillId="2" borderId="86" xfId="3" applyNumberFormat="1" applyFont="1" applyFill="1" applyBorder="1" applyAlignment="1">
      <alignment vertical="center"/>
    </xf>
    <xf numFmtId="177" fontId="0" fillId="2" borderId="87" xfId="3" applyNumberFormat="1" applyFont="1" applyFill="1" applyBorder="1" applyAlignment="1">
      <alignment horizontal="distributed" vertical="center"/>
    </xf>
    <xf numFmtId="177" fontId="0" fillId="2" borderId="88" xfId="3" applyNumberFormat="1" applyFont="1" applyFill="1" applyBorder="1" applyAlignment="1">
      <alignment vertical="center"/>
    </xf>
    <xf numFmtId="177" fontId="0" fillId="2" borderId="46" xfId="3" applyNumberFormat="1" applyFont="1" applyFill="1" applyBorder="1" applyAlignment="1">
      <alignment vertical="center"/>
    </xf>
    <xf numFmtId="177" fontId="0" fillId="2" borderId="28" xfId="3" applyNumberFormat="1" applyFont="1" applyFill="1" applyBorder="1" applyAlignment="1">
      <alignment vertical="center"/>
    </xf>
    <xf numFmtId="177" fontId="0" fillId="2" borderId="89" xfId="3" applyNumberFormat="1" applyFont="1" applyFill="1" applyBorder="1" applyAlignment="1">
      <alignment vertical="center"/>
    </xf>
    <xf numFmtId="177" fontId="0" fillId="2" borderId="90" xfId="3" applyNumberFormat="1" applyFont="1" applyFill="1" applyBorder="1" applyAlignment="1">
      <alignment horizontal="distributed" vertical="center"/>
    </xf>
    <xf numFmtId="177" fontId="0" fillId="2" borderId="91" xfId="3" applyNumberFormat="1" applyFont="1" applyFill="1" applyBorder="1" applyAlignment="1">
      <alignment vertical="center"/>
    </xf>
    <xf numFmtId="177" fontId="0" fillId="2" borderId="92" xfId="3" applyNumberFormat="1" applyFont="1" applyFill="1" applyBorder="1" applyAlignment="1">
      <alignment vertical="center"/>
    </xf>
    <xf numFmtId="177" fontId="0" fillId="2" borderId="93" xfId="3" applyNumberFormat="1" applyFont="1" applyFill="1" applyBorder="1" applyAlignment="1">
      <alignment vertical="center"/>
    </xf>
    <xf numFmtId="177" fontId="0" fillId="2" borderId="94" xfId="3" applyNumberFormat="1" applyFont="1" applyFill="1" applyBorder="1" applyAlignment="1">
      <alignment vertical="center"/>
    </xf>
    <xf numFmtId="177" fontId="0" fillId="2" borderId="64" xfId="3" applyNumberFormat="1" applyFont="1" applyFill="1" applyBorder="1" applyAlignment="1">
      <alignment vertical="center"/>
    </xf>
    <xf numFmtId="177" fontId="0" fillId="2" borderId="95" xfId="3" applyNumberFormat="1" applyFont="1" applyFill="1" applyBorder="1" applyAlignment="1">
      <alignment horizontal="distributed" vertical="center"/>
    </xf>
    <xf numFmtId="177" fontId="0" fillId="2" borderId="96" xfId="3" applyNumberFormat="1" applyFont="1" applyFill="1" applyBorder="1" applyAlignment="1">
      <alignment vertical="center"/>
    </xf>
    <xf numFmtId="177" fontId="0" fillId="2" borderId="97" xfId="3" applyNumberFormat="1" applyFont="1" applyFill="1" applyBorder="1" applyAlignment="1">
      <alignment vertical="center"/>
    </xf>
    <xf numFmtId="177" fontId="0" fillId="2" borderId="98" xfId="3" applyNumberFormat="1" applyFont="1" applyFill="1" applyBorder="1" applyAlignment="1">
      <alignment vertical="center"/>
    </xf>
    <xf numFmtId="177" fontId="0" fillId="2" borderId="99" xfId="3" applyNumberFormat="1" applyFont="1" applyFill="1" applyBorder="1" applyAlignment="1">
      <alignment vertical="center"/>
    </xf>
    <xf numFmtId="177" fontId="0" fillId="2" borderId="100" xfId="3" applyNumberFormat="1" applyFont="1" applyFill="1" applyBorder="1" applyAlignment="1">
      <alignment vertical="center"/>
    </xf>
    <xf numFmtId="177" fontId="0" fillId="2" borderId="33" xfId="3" applyNumberFormat="1" applyFont="1" applyFill="1" applyBorder="1" applyAlignment="1">
      <alignment vertical="center"/>
    </xf>
    <xf numFmtId="177" fontId="0" fillId="2" borderId="6" xfId="3" applyNumberFormat="1" applyFont="1" applyFill="1" applyBorder="1" applyAlignment="1">
      <alignment vertical="center"/>
    </xf>
    <xf numFmtId="177" fontId="0" fillId="2" borderId="65" xfId="3" applyNumberFormat="1" applyFont="1" applyFill="1" applyBorder="1" applyAlignment="1">
      <alignment vertical="center"/>
    </xf>
    <xf numFmtId="177" fontId="0" fillId="2" borderId="22" xfId="3" applyNumberFormat="1" applyFont="1" applyFill="1" applyBorder="1" applyAlignment="1">
      <alignment vertical="center"/>
    </xf>
    <xf numFmtId="177" fontId="0" fillId="2" borderId="101" xfId="3" applyNumberFormat="1" applyFont="1" applyFill="1" applyBorder="1" applyAlignment="1">
      <alignment horizontal="distributed" vertical="center"/>
    </xf>
    <xf numFmtId="177" fontId="0" fillId="2" borderId="102" xfId="3" applyNumberFormat="1" applyFont="1" applyFill="1" applyBorder="1" applyAlignment="1">
      <alignment vertical="center"/>
    </xf>
    <xf numFmtId="177" fontId="0" fillId="2" borderId="52" xfId="3" applyNumberFormat="1" applyFont="1" applyFill="1" applyBorder="1" applyAlignment="1">
      <alignment vertical="center"/>
    </xf>
    <xf numFmtId="177" fontId="0" fillId="2" borderId="103" xfId="3" applyNumberFormat="1" applyFont="1" applyFill="1" applyBorder="1" applyAlignment="1">
      <alignment vertical="center"/>
    </xf>
    <xf numFmtId="177" fontId="0" fillId="2" borderId="104" xfId="3" applyNumberFormat="1" applyFont="1" applyFill="1" applyBorder="1" applyAlignment="1">
      <alignment horizontal="distributed" vertical="center"/>
    </xf>
    <xf numFmtId="177" fontId="0" fillId="2" borderId="25" xfId="3" applyNumberFormat="1" applyFont="1" applyFill="1" applyBorder="1" applyAlignment="1">
      <alignment vertical="center"/>
    </xf>
    <xf numFmtId="177" fontId="0" fillId="2" borderId="23" xfId="3" applyNumberFormat="1" applyFont="1" applyFill="1" applyBorder="1" applyAlignment="1">
      <alignment vertical="center"/>
    </xf>
    <xf numFmtId="177" fontId="0" fillId="2" borderId="26" xfId="3" applyNumberFormat="1" applyFont="1" applyFill="1" applyBorder="1" applyAlignment="1">
      <alignment vertical="center"/>
    </xf>
    <xf numFmtId="177" fontId="0" fillId="2" borderId="105" xfId="3" applyNumberFormat="1" applyFont="1" applyFill="1" applyBorder="1" applyAlignment="1">
      <alignment horizontal="center" vertical="center"/>
    </xf>
    <xf numFmtId="177" fontId="0" fillId="2" borderId="106" xfId="3" applyNumberFormat="1" applyFont="1" applyFill="1" applyBorder="1" applyAlignment="1">
      <alignment horizontal="center" vertical="center"/>
    </xf>
    <xf numFmtId="177" fontId="0" fillId="2" borderId="107" xfId="3" applyNumberFormat="1" applyFont="1" applyFill="1" applyBorder="1" applyAlignment="1">
      <alignment horizontal="center" vertical="center"/>
    </xf>
    <xf numFmtId="177" fontId="0" fillId="2" borderId="108" xfId="3" applyNumberFormat="1" applyFont="1" applyFill="1" applyBorder="1" applyAlignment="1">
      <alignment horizontal="center" vertical="center"/>
    </xf>
    <xf numFmtId="177" fontId="0" fillId="2" borderId="61" xfId="3" applyNumberFormat="1" applyFont="1" applyFill="1" applyBorder="1" applyAlignment="1"/>
    <xf numFmtId="177" fontId="0" fillId="2" borderId="96" xfId="3" applyNumberFormat="1" applyFont="1" applyFill="1" applyBorder="1" applyAlignment="1">
      <alignment horizontal="center" vertical="center"/>
    </xf>
    <xf numFmtId="177" fontId="0" fillId="2" borderId="109" xfId="3" applyNumberFormat="1" applyFont="1" applyFill="1" applyBorder="1" applyAlignment="1">
      <alignment vertical="center"/>
    </xf>
    <xf numFmtId="177" fontId="0" fillId="2" borderId="57" xfId="3" applyNumberFormat="1" applyFont="1" applyFill="1" applyBorder="1" applyAlignment="1">
      <alignment vertical="center"/>
    </xf>
    <xf numFmtId="177" fontId="0" fillId="2" borderId="57" xfId="3" applyNumberFormat="1" applyFont="1" applyFill="1" applyBorder="1" applyAlignment="1"/>
    <xf numFmtId="177" fontId="0" fillId="2" borderId="110" xfId="3" applyNumberFormat="1" applyFont="1" applyFill="1" applyBorder="1" applyAlignment="1" applyProtection="1">
      <alignment vertical="center"/>
      <protection locked="0"/>
    </xf>
    <xf numFmtId="177" fontId="0" fillId="2" borderId="57" xfId="3" applyNumberFormat="1" applyFont="1" applyFill="1" applyBorder="1" applyAlignment="1" applyProtection="1">
      <alignment vertical="center"/>
      <protection locked="0"/>
    </xf>
    <xf numFmtId="177" fontId="0" fillId="2" borderId="111" xfId="3" applyNumberFormat="1" applyFont="1" applyFill="1" applyBorder="1" applyAlignment="1" applyProtection="1">
      <alignment vertical="center"/>
      <protection locked="0"/>
    </xf>
    <xf numFmtId="177" fontId="0" fillId="2" borderId="112" xfId="3" applyNumberFormat="1" applyFont="1" applyFill="1" applyBorder="1" applyAlignment="1">
      <alignment horizontal="center" vertical="center"/>
    </xf>
    <xf numFmtId="177" fontId="0" fillId="2" borderId="113" xfId="3" applyNumberFormat="1" applyFont="1" applyFill="1" applyBorder="1" applyAlignment="1">
      <alignment horizontal="center" vertical="center"/>
    </xf>
    <xf numFmtId="177" fontId="0" fillId="2" borderId="0" xfId="3" quotePrefix="1" applyNumberFormat="1" applyFont="1" applyFill="1" applyAlignment="1">
      <alignment horizontal="center"/>
    </xf>
  </cellXfs>
  <cellStyles count="4">
    <cellStyle name="桁区切り 2" xfId="3"/>
    <cellStyle name="標準" xfId="0" builtinId="0"/>
    <cellStyle name="標準 2" xfId="1"/>
    <cellStyle name="標準_Sheet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6"/>
  <sheetViews>
    <sheetView showGridLines="0" tabSelected="1" zoomScaleNormal="100" zoomScaleSheetLayoutView="75" workbookViewId="0">
      <pane ySplit="4" topLeftCell="A71" activePane="bottomLeft" state="frozen"/>
      <selection pane="bottomLeft" activeCell="F81" sqref="F81"/>
    </sheetView>
  </sheetViews>
  <sheetFormatPr defaultColWidth="12.625" defaultRowHeight="18" customHeight="1" x14ac:dyDescent="0.15"/>
  <cols>
    <col min="1" max="16384" width="12.625" style="87"/>
  </cols>
  <sheetData>
    <row r="1" spans="1:8" ht="18" customHeight="1" x14ac:dyDescent="0.15">
      <c r="A1" s="180" t="s">
        <v>85</v>
      </c>
      <c r="B1" s="88" t="s">
        <v>84</v>
      </c>
      <c r="C1" s="88"/>
    </row>
    <row r="2" spans="1:8" ht="18" customHeight="1" thickBot="1" x14ac:dyDescent="0.2">
      <c r="A2" s="88"/>
      <c r="B2" s="88"/>
      <c r="C2" s="88"/>
      <c r="D2" s="88"/>
      <c r="E2" s="88"/>
      <c r="F2" s="88"/>
      <c r="G2" s="89" t="s">
        <v>83</v>
      </c>
      <c r="H2" s="89"/>
    </row>
    <row r="3" spans="1:8" ht="18" customHeight="1" x14ac:dyDescent="0.15">
      <c r="A3" s="179" t="s">
        <v>82</v>
      </c>
      <c r="B3" s="178" t="s">
        <v>81</v>
      </c>
      <c r="C3" s="177" t="s">
        <v>80</v>
      </c>
      <c r="D3" s="176"/>
      <c r="E3" s="175"/>
      <c r="F3" s="174"/>
      <c r="G3" s="173" t="s">
        <v>79</v>
      </c>
      <c r="H3" s="172"/>
    </row>
    <row r="4" spans="1:8" ht="18" customHeight="1" thickBot="1" x14ac:dyDescent="0.2">
      <c r="A4" s="171"/>
      <c r="B4" s="170"/>
      <c r="C4" s="169" t="s">
        <v>60</v>
      </c>
      <c r="D4" s="167" t="s">
        <v>78</v>
      </c>
      <c r="E4" s="168" t="s">
        <v>77</v>
      </c>
      <c r="F4" s="167" t="s">
        <v>60</v>
      </c>
      <c r="G4" s="167" t="s">
        <v>78</v>
      </c>
      <c r="H4" s="166" t="s">
        <v>77</v>
      </c>
    </row>
    <row r="5" spans="1:8" ht="18" customHeight="1" thickTop="1" x14ac:dyDescent="0.15">
      <c r="A5" s="143"/>
      <c r="B5" s="142" t="s">
        <v>64</v>
      </c>
      <c r="C5" s="155">
        <v>288</v>
      </c>
      <c r="D5" s="139">
        <v>127</v>
      </c>
      <c r="E5" s="141">
        <v>161</v>
      </c>
      <c r="F5" s="139">
        <v>27859</v>
      </c>
      <c r="G5" s="139">
        <v>12242</v>
      </c>
      <c r="H5" s="138">
        <v>15617</v>
      </c>
    </row>
    <row r="6" spans="1:8" ht="18" customHeight="1" x14ac:dyDescent="0.15">
      <c r="A6" s="129"/>
      <c r="B6" s="137" t="s">
        <v>63</v>
      </c>
      <c r="C6" s="126">
        <v>327</v>
      </c>
      <c r="D6" s="135">
        <v>118</v>
      </c>
      <c r="E6" s="136">
        <v>209</v>
      </c>
      <c r="F6" s="135">
        <v>29888</v>
      </c>
      <c r="G6" s="135">
        <v>10001</v>
      </c>
      <c r="H6" s="134">
        <v>19887</v>
      </c>
    </row>
    <row r="7" spans="1:8" ht="18" customHeight="1" x14ac:dyDescent="0.15">
      <c r="A7" s="129" t="s">
        <v>76</v>
      </c>
      <c r="B7" s="133" t="s">
        <v>61</v>
      </c>
      <c r="C7" s="154">
        <v>115</v>
      </c>
      <c r="D7" s="131">
        <v>89</v>
      </c>
      <c r="E7" s="132">
        <v>26</v>
      </c>
      <c r="F7" s="131">
        <v>11295</v>
      </c>
      <c r="G7" s="131">
        <v>8415</v>
      </c>
      <c r="H7" s="130">
        <v>2880</v>
      </c>
    </row>
    <row r="8" spans="1:8" ht="18" customHeight="1" x14ac:dyDescent="0.15">
      <c r="A8" s="118"/>
      <c r="B8" s="133" t="s">
        <v>39</v>
      </c>
      <c r="C8" s="154">
        <v>36</v>
      </c>
      <c r="D8" s="131">
        <v>12</v>
      </c>
      <c r="E8" s="132">
        <v>24</v>
      </c>
      <c r="F8" s="131">
        <v>3460</v>
      </c>
      <c r="G8" s="131">
        <v>1183</v>
      </c>
      <c r="H8" s="130">
        <v>2277</v>
      </c>
    </row>
    <row r="9" spans="1:8" ht="18" customHeight="1" x14ac:dyDescent="0.15">
      <c r="A9" s="118"/>
      <c r="B9" s="123" t="s">
        <v>40</v>
      </c>
      <c r="C9" s="152">
        <v>53</v>
      </c>
      <c r="D9" s="114">
        <v>17</v>
      </c>
      <c r="E9" s="151">
        <v>36</v>
      </c>
      <c r="F9" s="114">
        <v>6328</v>
      </c>
      <c r="G9" s="114">
        <v>2210</v>
      </c>
      <c r="H9" s="150">
        <v>4118</v>
      </c>
    </row>
    <row r="10" spans="1:8" ht="18" customHeight="1" thickBot="1" x14ac:dyDescent="0.2">
      <c r="A10" s="149"/>
      <c r="B10" s="148" t="s">
        <v>60</v>
      </c>
      <c r="C10" s="147">
        <v>819</v>
      </c>
      <c r="D10" s="145">
        <v>363</v>
      </c>
      <c r="E10" s="146">
        <v>456</v>
      </c>
      <c r="F10" s="145">
        <v>78830</v>
      </c>
      <c r="G10" s="145">
        <v>34051</v>
      </c>
      <c r="H10" s="144">
        <v>44779</v>
      </c>
    </row>
    <row r="11" spans="1:8" ht="18" customHeight="1" thickTop="1" x14ac:dyDescent="0.15">
      <c r="A11" s="143"/>
      <c r="B11" s="142" t="s">
        <v>64</v>
      </c>
      <c r="C11" s="155">
        <v>282</v>
      </c>
      <c r="D11" s="139">
        <v>119</v>
      </c>
      <c r="E11" s="141">
        <v>163</v>
      </c>
      <c r="F11" s="139">
        <v>27565</v>
      </c>
      <c r="G11" s="139">
        <v>11683</v>
      </c>
      <c r="H11" s="138">
        <v>15882</v>
      </c>
    </row>
    <row r="12" spans="1:8" ht="18" customHeight="1" x14ac:dyDescent="0.15">
      <c r="A12" s="129"/>
      <c r="B12" s="137" t="s">
        <v>63</v>
      </c>
      <c r="C12" s="126">
        <v>368</v>
      </c>
      <c r="D12" s="135">
        <v>114</v>
      </c>
      <c r="E12" s="136">
        <v>254</v>
      </c>
      <c r="F12" s="135">
        <v>32994</v>
      </c>
      <c r="G12" s="135">
        <v>9620</v>
      </c>
      <c r="H12" s="134">
        <v>23374</v>
      </c>
    </row>
    <row r="13" spans="1:8" ht="18" customHeight="1" x14ac:dyDescent="0.15">
      <c r="A13" s="129" t="s">
        <v>75</v>
      </c>
      <c r="B13" s="133" t="s">
        <v>61</v>
      </c>
      <c r="C13" s="154">
        <v>117</v>
      </c>
      <c r="D13" s="131">
        <v>87</v>
      </c>
      <c r="E13" s="132">
        <v>30</v>
      </c>
      <c r="F13" s="131">
        <v>11590</v>
      </c>
      <c r="G13" s="131">
        <v>8320</v>
      </c>
      <c r="H13" s="130">
        <v>3270</v>
      </c>
    </row>
    <row r="14" spans="1:8" ht="18" customHeight="1" x14ac:dyDescent="0.15">
      <c r="A14" s="118"/>
      <c r="B14" s="158" t="s">
        <v>39</v>
      </c>
      <c r="C14" s="126">
        <v>38</v>
      </c>
      <c r="D14" s="135">
        <v>12</v>
      </c>
      <c r="E14" s="136">
        <v>26</v>
      </c>
      <c r="F14" s="135">
        <v>3543</v>
      </c>
      <c r="G14" s="135">
        <v>1183</v>
      </c>
      <c r="H14" s="134">
        <v>2360</v>
      </c>
    </row>
    <row r="15" spans="1:8" ht="18" customHeight="1" x14ac:dyDescent="0.15">
      <c r="A15" s="118"/>
      <c r="B15" s="123" t="s">
        <v>40</v>
      </c>
      <c r="C15" s="152">
        <v>61</v>
      </c>
      <c r="D15" s="114">
        <v>25</v>
      </c>
      <c r="E15" s="151">
        <v>36</v>
      </c>
      <c r="F15" s="114">
        <v>6977</v>
      </c>
      <c r="G15" s="114">
        <v>2799</v>
      </c>
      <c r="H15" s="150">
        <v>4178</v>
      </c>
    </row>
    <row r="16" spans="1:8" ht="18" customHeight="1" thickBot="1" x14ac:dyDescent="0.2">
      <c r="A16" s="149"/>
      <c r="B16" s="148" t="s">
        <v>60</v>
      </c>
      <c r="C16" s="147">
        <v>866</v>
      </c>
      <c r="D16" s="145">
        <v>357</v>
      </c>
      <c r="E16" s="146">
        <v>509</v>
      </c>
      <c r="F16" s="145">
        <v>82669</v>
      </c>
      <c r="G16" s="145">
        <v>33605</v>
      </c>
      <c r="H16" s="144">
        <v>49064</v>
      </c>
    </row>
    <row r="17" spans="1:8" ht="18" customHeight="1" thickTop="1" x14ac:dyDescent="0.15">
      <c r="A17" s="143"/>
      <c r="B17" s="162" t="s">
        <v>64</v>
      </c>
      <c r="C17" s="140">
        <v>283</v>
      </c>
      <c r="D17" s="160">
        <v>115</v>
      </c>
      <c r="E17" s="161">
        <v>168</v>
      </c>
      <c r="F17" s="140">
        <v>27736</v>
      </c>
      <c r="G17" s="160">
        <v>11413</v>
      </c>
      <c r="H17" s="165">
        <v>16323</v>
      </c>
    </row>
    <row r="18" spans="1:8" ht="18" customHeight="1" x14ac:dyDescent="0.15">
      <c r="A18" s="129"/>
      <c r="B18" s="137" t="s">
        <v>63</v>
      </c>
      <c r="C18" s="126">
        <v>383</v>
      </c>
      <c r="D18" s="135">
        <v>110</v>
      </c>
      <c r="E18" s="136">
        <v>273</v>
      </c>
      <c r="F18" s="126">
        <v>33944</v>
      </c>
      <c r="G18" s="135">
        <v>9277</v>
      </c>
      <c r="H18" s="134">
        <v>24667</v>
      </c>
    </row>
    <row r="19" spans="1:8" ht="18" customHeight="1" x14ac:dyDescent="0.15">
      <c r="A19" s="129" t="s">
        <v>74</v>
      </c>
      <c r="B19" s="133" t="s">
        <v>61</v>
      </c>
      <c r="C19" s="126">
        <v>123</v>
      </c>
      <c r="D19" s="131">
        <v>89</v>
      </c>
      <c r="E19" s="132">
        <v>34</v>
      </c>
      <c r="F19" s="154">
        <v>12250</v>
      </c>
      <c r="G19" s="131">
        <v>8470</v>
      </c>
      <c r="H19" s="130">
        <v>3780</v>
      </c>
    </row>
    <row r="20" spans="1:8" ht="18" customHeight="1" x14ac:dyDescent="0.15">
      <c r="A20" s="118"/>
      <c r="B20" s="133" t="s">
        <v>39</v>
      </c>
      <c r="C20" s="126">
        <v>40</v>
      </c>
      <c r="D20" s="131">
        <v>12</v>
      </c>
      <c r="E20" s="132">
        <v>28</v>
      </c>
      <c r="F20" s="154">
        <v>3633</v>
      </c>
      <c r="G20" s="131">
        <v>1183</v>
      </c>
      <c r="H20" s="130">
        <v>2450</v>
      </c>
    </row>
    <row r="21" spans="1:8" ht="18" customHeight="1" x14ac:dyDescent="0.15">
      <c r="A21" s="118"/>
      <c r="B21" s="123" t="s">
        <v>40</v>
      </c>
      <c r="C21" s="152">
        <v>65</v>
      </c>
      <c r="D21" s="114">
        <v>28</v>
      </c>
      <c r="E21" s="151">
        <v>37</v>
      </c>
      <c r="F21" s="114">
        <v>7337</v>
      </c>
      <c r="G21" s="114">
        <v>3039</v>
      </c>
      <c r="H21" s="150">
        <v>4298</v>
      </c>
    </row>
    <row r="22" spans="1:8" ht="18" customHeight="1" thickBot="1" x14ac:dyDescent="0.2">
      <c r="A22" s="149"/>
      <c r="B22" s="148" t="s">
        <v>60</v>
      </c>
      <c r="C22" s="147">
        <v>894</v>
      </c>
      <c r="D22" s="145">
        <v>354</v>
      </c>
      <c r="E22" s="146">
        <v>540</v>
      </c>
      <c r="F22" s="145">
        <v>84900</v>
      </c>
      <c r="G22" s="145">
        <v>33382</v>
      </c>
      <c r="H22" s="144">
        <v>51518</v>
      </c>
    </row>
    <row r="23" spans="1:8" ht="18" customHeight="1" thickTop="1" x14ac:dyDescent="0.15">
      <c r="A23" s="143"/>
      <c r="B23" s="162" t="s">
        <v>64</v>
      </c>
      <c r="C23" s="140">
        <v>287</v>
      </c>
      <c r="D23" s="160">
        <v>113</v>
      </c>
      <c r="E23" s="161">
        <v>174</v>
      </c>
      <c r="F23" s="140">
        <v>28136</v>
      </c>
      <c r="G23" s="160">
        <v>11348</v>
      </c>
      <c r="H23" s="159">
        <v>16788</v>
      </c>
    </row>
    <row r="24" spans="1:8" ht="18" customHeight="1" x14ac:dyDescent="0.15">
      <c r="A24" s="129"/>
      <c r="B24" s="158" t="s">
        <v>63</v>
      </c>
      <c r="C24" s="126">
        <v>402</v>
      </c>
      <c r="D24" s="135">
        <v>106</v>
      </c>
      <c r="E24" s="136">
        <v>296</v>
      </c>
      <c r="F24" s="126">
        <v>35582</v>
      </c>
      <c r="G24" s="135">
        <v>9017</v>
      </c>
      <c r="H24" s="134">
        <v>26565</v>
      </c>
    </row>
    <row r="25" spans="1:8" ht="18" customHeight="1" x14ac:dyDescent="0.15">
      <c r="A25" s="129" t="s">
        <v>73</v>
      </c>
      <c r="B25" s="158" t="s">
        <v>61</v>
      </c>
      <c r="C25" s="126">
        <v>135</v>
      </c>
      <c r="D25" s="135">
        <v>87</v>
      </c>
      <c r="E25" s="136">
        <v>48</v>
      </c>
      <c r="F25" s="126">
        <v>12785</v>
      </c>
      <c r="G25" s="135">
        <v>8290</v>
      </c>
      <c r="H25" s="134">
        <v>4495</v>
      </c>
    </row>
    <row r="26" spans="1:8" ht="18" customHeight="1" x14ac:dyDescent="0.15">
      <c r="A26" s="118"/>
      <c r="B26" s="158" t="s">
        <v>39</v>
      </c>
      <c r="C26" s="126">
        <v>39</v>
      </c>
      <c r="D26" s="164">
        <v>11</v>
      </c>
      <c r="E26" s="163">
        <v>28</v>
      </c>
      <c r="F26" s="126">
        <v>3636</v>
      </c>
      <c r="G26" s="135">
        <v>1147</v>
      </c>
      <c r="H26" s="134">
        <v>2489</v>
      </c>
    </row>
    <row r="27" spans="1:8" ht="18" customHeight="1" x14ac:dyDescent="0.15">
      <c r="A27" s="118"/>
      <c r="B27" s="123" t="s">
        <v>40</v>
      </c>
      <c r="C27" s="152">
        <v>67</v>
      </c>
      <c r="D27" s="114">
        <v>27</v>
      </c>
      <c r="E27" s="151">
        <v>40</v>
      </c>
      <c r="F27" s="114">
        <v>7458</v>
      </c>
      <c r="G27" s="114">
        <v>2780</v>
      </c>
      <c r="H27" s="150">
        <v>4678</v>
      </c>
    </row>
    <row r="28" spans="1:8" ht="18" customHeight="1" thickBot="1" x14ac:dyDescent="0.2">
      <c r="A28" s="149"/>
      <c r="B28" s="148" t="s">
        <v>60</v>
      </c>
      <c r="C28" s="147">
        <v>930</v>
      </c>
      <c r="D28" s="145">
        <v>344</v>
      </c>
      <c r="E28" s="146">
        <v>586</v>
      </c>
      <c r="F28" s="145">
        <v>87597</v>
      </c>
      <c r="G28" s="145">
        <v>32582</v>
      </c>
      <c r="H28" s="144">
        <v>55015</v>
      </c>
    </row>
    <row r="29" spans="1:8" ht="18" customHeight="1" thickTop="1" x14ac:dyDescent="0.15">
      <c r="A29" s="143"/>
      <c r="B29" s="162" t="s">
        <v>64</v>
      </c>
      <c r="C29" s="140">
        <v>290</v>
      </c>
      <c r="D29" s="160">
        <v>112</v>
      </c>
      <c r="E29" s="161">
        <v>178</v>
      </c>
      <c r="F29" s="140">
        <v>28375</v>
      </c>
      <c r="G29" s="160">
        <v>11250</v>
      </c>
      <c r="H29" s="159">
        <v>17125</v>
      </c>
    </row>
    <row r="30" spans="1:8" ht="18" customHeight="1" x14ac:dyDescent="0.15">
      <c r="A30" s="129"/>
      <c r="B30" s="158" t="s">
        <v>63</v>
      </c>
      <c r="C30" s="126">
        <v>420</v>
      </c>
      <c r="D30" s="135">
        <v>102</v>
      </c>
      <c r="E30" s="136">
        <v>318</v>
      </c>
      <c r="F30" s="126">
        <v>36871</v>
      </c>
      <c r="G30" s="135">
        <v>8765</v>
      </c>
      <c r="H30" s="134">
        <v>28106</v>
      </c>
    </row>
    <row r="31" spans="1:8" ht="18" customHeight="1" x14ac:dyDescent="0.15">
      <c r="A31" s="129" t="s">
        <v>72</v>
      </c>
      <c r="B31" s="158" t="s">
        <v>61</v>
      </c>
      <c r="C31" s="126">
        <v>144</v>
      </c>
      <c r="D31" s="135">
        <v>85</v>
      </c>
      <c r="E31" s="136">
        <v>59</v>
      </c>
      <c r="F31" s="126">
        <v>13605</v>
      </c>
      <c r="G31" s="135">
        <v>8195</v>
      </c>
      <c r="H31" s="134">
        <v>5410</v>
      </c>
    </row>
    <row r="32" spans="1:8" ht="18" customHeight="1" x14ac:dyDescent="0.15">
      <c r="A32" s="118"/>
      <c r="B32" s="158" t="s">
        <v>39</v>
      </c>
      <c r="C32" s="126">
        <v>40</v>
      </c>
      <c r="D32" s="135">
        <v>11</v>
      </c>
      <c r="E32" s="136">
        <v>29</v>
      </c>
      <c r="F32" s="126">
        <v>3690</v>
      </c>
      <c r="G32" s="135">
        <v>1147</v>
      </c>
      <c r="H32" s="134">
        <v>2543</v>
      </c>
    </row>
    <row r="33" spans="1:10" ht="18" customHeight="1" x14ac:dyDescent="0.15">
      <c r="A33" s="118"/>
      <c r="B33" s="123" t="s">
        <v>40</v>
      </c>
      <c r="C33" s="152">
        <v>67</v>
      </c>
      <c r="D33" s="114">
        <v>26</v>
      </c>
      <c r="E33" s="151">
        <v>41</v>
      </c>
      <c r="F33" s="114">
        <v>7558</v>
      </c>
      <c r="G33" s="114">
        <v>2660</v>
      </c>
      <c r="H33" s="150">
        <v>4898</v>
      </c>
    </row>
    <row r="34" spans="1:10" ht="18" customHeight="1" thickBot="1" x14ac:dyDescent="0.2">
      <c r="A34" s="149"/>
      <c r="B34" s="148" t="s">
        <v>60</v>
      </c>
      <c r="C34" s="147">
        <v>961</v>
      </c>
      <c r="D34" s="145">
        <v>336</v>
      </c>
      <c r="E34" s="146">
        <v>625</v>
      </c>
      <c r="F34" s="145">
        <v>90099</v>
      </c>
      <c r="G34" s="145">
        <v>32017</v>
      </c>
      <c r="H34" s="144">
        <v>58082</v>
      </c>
    </row>
    <row r="35" spans="1:10" ht="18" customHeight="1" thickTop="1" x14ac:dyDescent="0.15">
      <c r="A35" s="143"/>
      <c r="B35" s="162" t="s">
        <v>64</v>
      </c>
      <c r="C35" s="140">
        <v>295</v>
      </c>
      <c r="D35" s="160">
        <v>113</v>
      </c>
      <c r="E35" s="161">
        <v>182</v>
      </c>
      <c r="F35" s="140">
        <v>29118</v>
      </c>
      <c r="G35" s="160">
        <v>11395</v>
      </c>
      <c r="H35" s="159">
        <v>17723</v>
      </c>
    </row>
    <row r="36" spans="1:10" ht="18" customHeight="1" x14ac:dyDescent="0.15">
      <c r="A36" s="129"/>
      <c r="B36" s="158" t="s">
        <v>63</v>
      </c>
      <c r="C36" s="126">
        <v>436</v>
      </c>
      <c r="D36" s="135">
        <v>102</v>
      </c>
      <c r="E36" s="136">
        <v>334</v>
      </c>
      <c r="F36" s="126">
        <v>38295</v>
      </c>
      <c r="G36" s="135">
        <v>8765</v>
      </c>
      <c r="H36" s="134">
        <v>29530</v>
      </c>
    </row>
    <row r="37" spans="1:10" ht="18" customHeight="1" x14ac:dyDescent="0.15">
      <c r="A37" s="129" t="s">
        <v>71</v>
      </c>
      <c r="B37" s="158" t="s">
        <v>61</v>
      </c>
      <c r="C37" s="126">
        <v>161</v>
      </c>
      <c r="D37" s="135">
        <v>84</v>
      </c>
      <c r="E37" s="136">
        <v>77</v>
      </c>
      <c r="F37" s="126">
        <v>14675</v>
      </c>
      <c r="G37" s="135">
        <v>8110</v>
      </c>
      <c r="H37" s="134">
        <v>6565</v>
      </c>
    </row>
    <row r="38" spans="1:10" ht="18" customHeight="1" x14ac:dyDescent="0.15">
      <c r="A38" s="118"/>
      <c r="B38" s="158" t="s">
        <v>39</v>
      </c>
      <c r="C38" s="126">
        <v>41</v>
      </c>
      <c r="D38" s="135">
        <v>11</v>
      </c>
      <c r="E38" s="136">
        <v>30</v>
      </c>
      <c r="F38" s="126">
        <v>3795</v>
      </c>
      <c r="G38" s="135">
        <v>1147</v>
      </c>
      <c r="H38" s="157">
        <v>2648</v>
      </c>
    </row>
    <row r="39" spans="1:10" ht="18" customHeight="1" x14ac:dyDescent="0.15">
      <c r="A39" s="118"/>
      <c r="B39" s="123" t="s">
        <v>40</v>
      </c>
      <c r="C39" s="152">
        <v>70</v>
      </c>
      <c r="D39" s="114">
        <v>25</v>
      </c>
      <c r="E39" s="151">
        <v>45</v>
      </c>
      <c r="F39" s="114">
        <v>7803</v>
      </c>
      <c r="G39" s="114">
        <v>2540</v>
      </c>
      <c r="H39" s="150">
        <v>5263</v>
      </c>
    </row>
    <row r="40" spans="1:10" ht="18" customHeight="1" thickBot="1" x14ac:dyDescent="0.2">
      <c r="A40" s="149"/>
      <c r="B40" s="148" t="s">
        <v>60</v>
      </c>
      <c r="C40" s="147">
        <v>1003</v>
      </c>
      <c r="D40" s="145">
        <v>335</v>
      </c>
      <c r="E40" s="146">
        <v>668</v>
      </c>
      <c r="F40" s="145">
        <v>93686</v>
      </c>
      <c r="G40" s="145">
        <v>31957</v>
      </c>
      <c r="H40" s="144">
        <v>61729</v>
      </c>
    </row>
    <row r="41" spans="1:10" ht="18" customHeight="1" thickTop="1" x14ac:dyDescent="0.15">
      <c r="A41" s="143"/>
      <c r="B41" s="162" t="s">
        <v>64</v>
      </c>
      <c r="C41" s="140">
        <v>307</v>
      </c>
      <c r="D41" s="160">
        <v>113</v>
      </c>
      <c r="E41" s="161">
        <v>194</v>
      </c>
      <c r="F41" s="140">
        <v>30786</v>
      </c>
      <c r="G41" s="160">
        <v>11395</v>
      </c>
      <c r="H41" s="159">
        <v>19391</v>
      </c>
    </row>
    <row r="42" spans="1:10" ht="18" customHeight="1" x14ac:dyDescent="0.15">
      <c r="A42" s="129"/>
      <c r="B42" s="158" t="s">
        <v>63</v>
      </c>
      <c r="C42" s="126">
        <v>459</v>
      </c>
      <c r="D42" s="135">
        <v>98</v>
      </c>
      <c r="E42" s="136">
        <v>361</v>
      </c>
      <c r="F42" s="126">
        <v>40007</v>
      </c>
      <c r="G42" s="135">
        <v>8613</v>
      </c>
      <c r="H42" s="134">
        <v>31394</v>
      </c>
    </row>
    <row r="43" spans="1:10" ht="18" customHeight="1" x14ac:dyDescent="0.15">
      <c r="A43" s="129" t="s">
        <v>70</v>
      </c>
      <c r="B43" s="158" t="s">
        <v>61</v>
      </c>
      <c r="C43" s="126">
        <v>180</v>
      </c>
      <c r="D43" s="135">
        <v>83</v>
      </c>
      <c r="E43" s="136">
        <v>97</v>
      </c>
      <c r="F43" s="126">
        <v>15905</v>
      </c>
      <c r="G43" s="135">
        <v>8050</v>
      </c>
      <c r="H43" s="134">
        <v>7855</v>
      </c>
    </row>
    <row r="44" spans="1:10" ht="18" customHeight="1" x14ac:dyDescent="0.15">
      <c r="A44" s="118"/>
      <c r="B44" s="158" t="s">
        <v>40</v>
      </c>
      <c r="C44" s="126">
        <v>75</v>
      </c>
      <c r="D44" s="135">
        <v>25</v>
      </c>
      <c r="E44" s="136">
        <v>50</v>
      </c>
      <c r="F44" s="126">
        <v>8213</v>
      </c>
      <c r="G44" s="135">
        <v>2540</v>
      </c>
      <c r="H44" s="157">
        <v>5673</v>
      </c>
    </row>
    <row r="45" spans="1:10" ht="18" customHeight="1" x14ac:dyDescent="0.15">
      <c r="A45" s="118"/>
      <c r="B45" s="123" t="s">
        <v>39</v>
      </c>
      <c r="C45" s="121">
        <v>41</v>
      </c>
      <c r="D45" s="114">
        <v>11</v>
      </c>
      <c r="E45" s="151">
        <v>30</v>
      </c>
      <c r="F45" s="114">
        <v>3825</v>
      </c>
      <c r="G45" s="114">
        <v>1147</v>
      </c>
      <c r="H45" s="150">
        <v>2678</v>
      </c>
    </row>
    <row r="46" spans="1:10" ht="18" customHeight="1" thickBot="1" x14ac:dyDescent="0.2">
      <c r="A46" s="149"/>
      <c r="B46" s="148" t="s">
        <v>60</v>
      </c>
      <c r="C46" s="147">
        <v>1062</v>
      </c>
      <c r="D46" s="92">
        <v>330</v>
      </c>
      <c r="E46" s="156">
        <v>732</v>
      </c>
      <c r="F46" s="145">
        <v>98736</v>
      </c>
      <c r="G46" s="145">
        <v>31745</v>
      </c>
      <c r="H46" s="144">
        <v>66991</v>
      </c>
    </row>
    <row r="47" spans="1:10" ht="18" customHeight="1" thickTop="1" x14ac:dyDescent="0.15">
      <c r="A47" s="143"/>
      <c r="B47" s="142" t="s">
        <v>64</v>
      </c>
      <c r="C47" s="155">
        <v>309</v>
      </c>
      <c r="D47" s="139">
        <v>112</v>
      </c>
      <c r="E47" s="141">
        <v>197</v>
      </c>
      <c r="F47" s="139">
        <v>31071</v>
      </c>
      <c r="G47" s="139">
        <v>11435</v>
      </c>
      <c r="H47" s="138">
        <v>19636</v>
      </c>
    </row>
    <row r="48" spans="1:10" ht="18" customHeight="1" x14ac:dyDescent="0.15">
      <c r="A48" s="129"/>
      <c r="B48" s="137" t="s">
        <v>63</v>
      </c>
      <c r="C48" s="126">
        <v>507</v>
      </c>
      <c r="D48" s="135">
        <v>94</v>
      </c>
      <c r="E48" s="136">
        <v>413</v>
      </c>
      <c r="F48" s="135">
        <v>43607</v>
      </c>
      <c r="G48" s="135">
        <v>8538</v>
      </c>
      <c r="H48" s="134">
        <v>35069</v>
      </c>
      <c r="J48" s="88"/>
    </row>
    <row r="49" spans="1:8" ht="18" customHeight="1" x14ac:dyDescent="0.15">
      <c r="A49" s="129" t="s">
        <v>69</v>
      </c>
      <c r="B49" s="133" t="s">
        <v>61</v>
      </c>
      <c r="C49" s="154">
        <v>203</v>
      </c>
      <c r="D49" s="131">
        <v>78</v>
      </c>
      <c r="E49" s="132">
        <v>125</v>
      </c>
      <c r="F49" s="131">
        <v>17490</v>
      </c>
      <c r="G49" s="131">
        <v>7680</v>
      </c>
      <c r="H49" s="130">
        <v>9810</v>
      </c>
    </row>
    <row r="50" spans="1:8" ht="18" customHeight="1" x14ac:dyDescent="0.15">
      <c r="A50" s="129"/>
      <c r="B50" s="128" t="s">
        <v>40</v>
      </c>
      <c r="C50" s="153">
        <v>82</v>
      </c>
      <c r="D50" s="125">
        <v>25</v>
      </c>
      <c r="E50" s="127">
        <v>57</v>
      </c>
      <c r="F50" s="125">
        <v>8773</v>
      </c>
      <c r="G50" s="125">
        <v>2540</v>
      </c>
      <c r="H50" s="124">
        <v>6233</v>
      </c>
    </row>
    <row r="51" spans="1:8" ht="18" customHeight="1" x14ac:dyDescent="0.15">
      <c r="A51" s="118"/>
      <c r="B51" s="123" t="s">
        <v>39</v>
      </c>
      <c r="C51" s="152">
        <v>41</v>
      </c>
      <c r="D51" s="114">
        <v>11</v>
      </c>
      <c r="E51" s="151">
        <v>30</v>
      </c>
      <c r="F51" s="114">
        <v>3864</v>
      </c>
      <c r="G51" s="114">
        <v>1147</v>
      </c>
      <c r="H51" s="150">
        <v>2717</v>
      </c>
    </row>
    <row r="52" spans="1:8" ht="18" customHeight="1" thickBot="1" x14ac:dyDescent="0.2">
      <c r="A52" s="149"/>
      <c r="B52" s="148" t="s">
        <v>60</v>
      </c>
      <c r="C52" s="147">
        <v>1142</v>
      </c>
      <c r="D52" s="145">
        <v>320</v>
      </c>
      <c r="E52" s="146">
        <v>822</v>
      </c>
      <c r="F52" s="145">
        <v>104805</v>
      </c>
      <c r="G52" s="145">
        <v>31340</v>
      </c>
      <c r="H52" s="144">
        <v>73465</v>
      </c>
    </row>
    <row r="53" spans="1:8" ht="18" customHeight="1" thickTop="1" x14ac:dyDescent="0.15">
      <c r="A53" s="143"/>
      <c r="B53" s="142" t="s">
        <v>64</v>
      </c>
      <c r="C53" s="155">
        <v>315</v>
      </c>
      <c r="D53" s="139">
        <v>110</v>
      </c>
      <c r="E53" s="141">
        <v>205</v>
      </c>
      <c r="F53" s="139">
        <v>31795</v>
      </c>
      <c r="G53" s="139">
        <v>11270</v>
      </c>
      <c r="H53" s="138">
        <v>20525</v>
      </c>
    </row>
    <row r="54" spans="1:8" ht="18" customHeight="1" x14ac:dyDescent="0.15">
      <c r="A54" s="129"/>
      <c r="B54" s="137" t="s">
        <v>63</v>
      </c>
      <c r="C54" s="126">
        <v>580</v>
      </c>
      <c r="D54" s="135">
        <v>90</v>
      </c>
      <c r="E54" s="136">
        <v>490</v>
      </c>
      <c r="F54" s="135">
        <v>48916</v>
      </c>
      <c r="G54" s="135">
        <v>8391</v>
      </c>
      <c r="H54" s="134">
        <v>40525</v>
      </c>
    </row>
    <row r="55" spans="1:8" ht="18" customHeight="1" x14ac:dyDescent="0.15">
      <c r="A55" s="129" t="s">
        <v>68</v>
      </c>
      <c r="B55" s="133" t="s">
        <v>61</v>
      </c>
      <c r="C55" s="154">
        <v>221</v>
      </c>
      <c r="D55" s="131">
        <v>72</v>
      </c>
      <c r="E55" s="132">
        <v>149</v>
      </c>
      <c r="F55" s="131">
        <v>18995</v>
      </c>
      <c r="G55" s="131">
        <v>7135</v>
      </c>
      <c r="H55" s="130">
        <v>11860</v>
      </c>
    </row>
    <row r="56" spans="1:8" ht="18" customHeight="1" x14ac:dyDescent="0.15">
      <c r="A56" s="129"/>
      <c r="B56" s="128" t="s">
        <v>40</v>
      </c>
      <c r="C56" s="153">
        <v>87</v>
      </c>
      <c r="D56" s="125">
        <v>25</v>
      </c>
      <c r="E56" s="127">
        <v>62</v>
      </c>
      <c r="F56" s="125">
        <v>9263</v>
      </c>
      <c r="G56" s="125">
        <v>2540</v>
      </c>
      <c r="H56" s="124">
        <v>6723</v>
      </c>
    </row>
    <row r="57" spans="1:8" ht="18" customHeight="1" x14ac:dyDescent="0.15">
      <c r="A57" s="118"/>
      <c r="B57" s="123" t="s">
        <v>39</v>
      </c>
      <c r="C57" s="152">
        <v>41</v>
      </c>
      <c r="D57" s="114">
        <v>11</v>
      </c>
      <c r="E57" s="151">
        <v>30</v>
      </c>
      <c r="F57" s="114">
        <v>3902</v>
      </c>
      <c r="G57" s="114">
        <v>1157</v>
      </c>
      <c r="H57" s="150">
        <v>2745</v>
      </c>
    </row>
    <row r="58" spans="1:8" ht="18" customHeight="1" thickBot="1" x14ac:dyDescent="0.2">
      <c r="A58" s="149"/>
      <c r="B58" s="148" t="s">
        <v>60</v>
      </c>
      <c r="C58" s="147">
        <v>1244</v>
      </c>
      <c r="D58" s="145">
        <v>308</v>
      </c>
      <c r="E58" s="146">
        <v>936</v>
      </c>
      <c r="F58" s="145">
        <v>112871</v>
      </c>
      <c r="G58" s="145">
        <v>30493</v>
      </c>
      <c r="H58" s="144">
        <v>82378</v>
      </c>
    </row>
    <row r="59" spans="1:8" ht="18" customHeight="1" thickTop="1" x14ac:dyDescent="0.15">
      <c r="A59" s="143"/>
      <c r="B59" s="142" t="s">
        <v>64</v>
      </c>
      <c r="C59" s="140">
        <v>327</v>
      </c>
      <c r="D59" s="139">
        <v>104</v>
      </c>
      <c r="E59" s="141">
        <v>223</v>
      </c>
      <c r="F59" s="140">
        <v>32624</v>
      </c>
      <c r="G59" s="139">
        <v>10441</v>
      </c>
      <c r="H59" s="138">
        <v>22183</v>
      </c>
    </row>
    <row r="60" spans="1:8" ht="18" customHeight="1" x14ac:dyDescent="0.15">
      <c r="A60" s="129"/>
      <c r="B60" s="137" t="s">
        <v>63</v>
      </c>
      <c r="C60" s="126">
        <v>611</v>
      </c>
      <c r="D60" s="135">
        <v>88</v>
      </c>
      <c r="E60" s="136">
        <v>523</v>
      </c>
      <c r="F60" s="126">
        <v>51306</v>
      </c>
      <c r="G60" s="135">
        <v>8279</v>
      </c>
      <c r="H60" s="134">
        <v>43027</v>
      </c>
    </row>
    <row r="61" spans="1:8" ht="18" customHeight="1" x14ac:dyDescent="0.15">
      <c r="A61" s="129" t="s">
        <v>67</v>
      </c>
      <c r="B61" s="133" t="s">
        <v>61</v>
      </c>
      <c r="C61" s="126">
        <v>241</v>
      </c>
      <c r="D61" s="131">
        <v>67</v>
      </c>
      <c r="E61" s="132">
        <v>174</v>
      </c>
      <c r="F61" s="126">
        <v>20325</v>
      </c>
      <c r="G61" s="131">
        <v>6585</v>
      </c>
      <c r="H61" s="130">
        <v>13740</v>
      </c>
    </row>
    <row r="62" spans="1:8" ht="18" customHeight="1" x14ac:dyDescent="0.15">
      <c r="A62" s="129"/>
      <c r="B62" s="128" t="s">
        <v>40</v>
      </c>
      <c r="C62" s="126">
        <v>89</v>
      </c>
      <c r="D62" s="125">
        <v>25</v>
      </c>
      <c r="E62" s="127">
        <v>64</v>
      </c>
      <c r="F62" s="126">
        <v>9588</v>
      </c>
      <c r="G62" s="125">
        <v>2600</v>
      </c>
      <c r="H62" s="124">
        <v>6988</v>
      </c>
    </row>
    <row r="63" spans="1:8" ht="18" customHeight="1" x14ac:dyDescent="0.15">
      <c r="A63" s="118"/>
      <c r="B63" s="123" t="s">
        <v>39</v>
      </c>
      <c r="C63" s="121">
        <v>41</v>
      </c>
      <c r="D63" s="120">
        <v>11</v>
      </c>
      <c r="E63" s="122">
        <v>30</v>
      </c>
      <c r="F63" s="121">
        <v>3902</v>
      </c>
      <c r="G63" s="120">
        <v>1157</v>
      </c>
      <c r="H63" s="119">
        <v>2745</v>
      </c>
    </row>
    <row r="64" spans="1:8" ht="18" customHeight="1" thickBot="1" x14ac:dyDescent="0.2">
      <c r="A64" s="118"/>
      <c r="B64" s="117" t="s">
        <v>60</v>
      </c>
      <c r="C64" s="116">
        <v>1309</v>
      </c>
      <c r="D64" s="115">
        <v>295</v>
      </c>
      <c r="E64" s="115">
        <v>1014</v>
      </c>
      <c r="F64" s="115">
        <v>117745</v>
      </c>
      <c r="G64" s="114">
        <v>29062</v>
      </c>
      <c r="H64" s="113">
        <v>88683</v>
      </c>
    </row>
    <row r="65" spans="1:10" ht="18" customHeight="1" thickTop="1" x14ac:dyDescent="0.15">
      <c r="A65" s="112"/>
      <c r="B65" s="111" t="s">
        <v>64</v>
      </c>
      <c r="C65" s="110">
        <v>357</v>
      </c>
      <c r="D65" s="109">
        <v>97</v>
      </c>
      <c r="E65" s="109">
        <v>260</v>
      </c>
      <c r="F65" s="109">
        <v>34126</v>
      </c>
      <c r="G65" s="109">
        <v>9755</v>
      </c>
      <c r="H65" s="108">
        <v>24371</v>
      </c>
    </row>
    <row r="66" spans="1:10" ht="18" customHeight="1" x14ac:dyDescent="0.15">
      <c r="A66" s="100"/>
      <c r="B66" s="107" t="s">
        <v>63</v>
      </c>
      <c r="C66" s="103">
        <v>651</v>
      </c>
      <c r="D66" s="102">
        <v>86</v>
      </c>
      <c r="E66" s="102">
        <v>565</v>
      </c>
      <c r="F66" s="102">
        <v>53856</v>
      </c>
      <c r="G66" s="102">
        <v>8083</v>
      </c>
      <c r="H66" s="101">
        <v>45773</v>
      </c>
      <c r="J66" s="88"/>
    </row>
    <row r="67" spans="1:10" ht="18" customHeight="1" x14ac:dyDescent="0.15">
      <c r="A67" s="106" t="s">
        <v>66</v>
      </c>
      <c r="B67" s="105" t="s">
        <v>61</v>
      </c>
      <c r="C67" s="103">
        <v>271</v>
      </c>
      <c r="D67" s="102">
        <v>59</v>
      </c>
      <c r="E67" s="102">
        <v>212</v>
      </c>
      <c r="F67" s="102">
        <v>22340</v>
      </c>
      <c r="G67" s="102">
        <v>5820</v>
      </c>
      <c r="H67" s="101">
        <v>16520</v>
      </c>
    </row>
    <row r="68" spans="1:10" ht="18" customHeight="1" x14ac:dyDescent="0.15">
      <c r="A68" s="100"/>
      <c r="B68" s="104" t="s">
        <v>40</v>
      </c>
      <c r="C68" s="103">
        <v>98</v>
      </c>
      <c r="D68" s="102">
        <v>24</v>
      </c>
      <c r="E68" s="102">
        <v>74</v>
      </c>
      <c r="F68" s="102">
        <v>10236</v>
      </c>
      <c r="G68" s="102">
        <v>2540</v>
      </c>
      <c r="H68" s="101">
        <v>7696</v>
      </c>
    </row>
    <row r="69" spans="1:10" ht="18" customHeight="1" x14ac:dyDescent="0.15">
      <c r="A69" s="100"/>
      <c r="B69" s="99" t="s">
        <v>39</v>
      </c>
      <c r="C69" s="98">
        <v>40</v>
      </c>
      <c r="D69" s="97">
        <v>11</v>
      </c>
      <c r="E69" s="97">
        <v>29</v>
      </c>
      <c r="F69" s="97">
        <v>3672</v>
      </c>
      <c r="G69" s="97">
        <v>1157</v>
      </c>
      <c r="H69" s="96">
        <v>2515</v>
      </c>
    </row>
    <row r="70" spans="1:10" ht="18" customHeight="1" thickBot="1" x14ac:dyDescent="0.2">
      <c r="A70" s="95"/>
      <c r="B70" s="94" t="s">
        <v>60</v>
      </c>
      <c r="C70" s="93">
        <v>1417</v>
      </c>
      <c r="D70" s="91">
        <v>277</v>
      </c>
      <c r="E70" s="92">
        <v>1140</v>
      </c>
      <c r="F70" s="91">
        <v>124230</v>
      </c>
      <c r="G70" s="91">
        <v>27355</v>
      </c>
      <c r="H70" s="90">
        <v>96875</v>
      </c>
    </row>
    <row r="71" spans="1:10" ht="18" customHeight="1" thickTop="1" x14ac:dyDescent="0.15">
      <c r="A71" s="112"/>
      <c r="B71" s="111" t="s">
        <v>64</v>
      </c>
      <c r="C71" s="110">
        <v>384</v>
      </c>
      <c r="D71" s="109">
        <v>94</v>
      </c>
      <c r="E71" s="109">
        <v>290</v>
      </c>
      <c r="F71" s="109">
        <v>36141</v>
      </c>
      <c r="G71" s="109">
        <v>9599</v>
      </c>
      <c r="H71" s="108">
        <v>26542</v>
      </c>
      <c r="I71" s="88"/>
    </row>
    <row r="72" spans="1:10" ht="18" customHeight="1" x14ac:dyDescent="0.15">
      <c r="A72" s="100"/>
      <c r="B72" s="107" t="s">
        <v>63</v>
      </c>
      <c r="C72" s="103">
        <v>680</v>
      </c>
      <c r="D72" s="102">
        <v>84</v>
      </c>
      <c r="E72" s="102">
        <v>596</v>
      </c>
      <c r="F72" s="102">
        <v>55836</v>
      </c>
      <c r="G72" s="102">
        <v>7886</v>
      </c>
      <c r="H72" s="101">
        <v>47950</v>
      </c>
      <c r="I72" s="88"/>
    </row>
    <row r="73" spans="1:10" ht="18" customHeight="1" x14ac:dyDescent="0.15">
      <c r="A73" s="106" t="s">
        <v>65</v>
      </c>
      <c r="B73" s="105" t="s">
        <v>61</v>
      </c>
      <c r="C73" s="103">
        <v>294</v>
      </c>
      <c r="D73" s="102">
        <v>53</v>
      </c>
      <c r="E73" s="102">
        <v>241</v>
      </c>
      <c r="F73" s="102">
        <v>23915</v>
      </c>
      <c r="G73" s="102">
        <v>5185</v>
      </c>
      <c r="H73" s="101">
        <v>18730</v>
      </c>
    </row>
    <row r="74" spans="1:10" ht="18" customHeight="1" x14ac:dyDescent="0.15">
      <c r="A74" s="100"/>
      <c r="B74" s="104" t="s">
        <v>40</v>
      </c>
      <c r="C74" s="103">
        <v>103</v>
      </c>
      <c r="D74" s="102">
        <v>24</v>
      </c>
      <c r="E74" s="102">
        <v>79</v>
      </c>
      <c r="F74" s="102">
        <v>10758</v>
      </c>
      <c r="G74" s="102">
        <v>2575</v>
      </c>
      <c r="H74" s="101">
        <v>8183</v>
      </c>
    </row>
    <row r="75" spans="1:10" ht="18" customHeight="1" x14ac:dyDescent="0.15">
      <c r="A75" s="100"/>
      <c r="B75" s="99" t="s">
        <v>39</v>
      </c>
      <c r="C75" s="98">
        <v>40</v>
      </c>
      <c r="D75" s="97">
        <v>11</v>
      </c>
      <c r="E75" s="97">
        <v>29</v>
      </c>
      <c r="F75" s="97">
        <v>3618</v>
      </c>
      <c r="G75" s="97">
        <v>1157</v>
      </c>
      <c r="H75" s="96">
        <v>2461</v>
      </c>
    </row>
    <row r="76" spans="1:10" ht="18" customHeight="1" thickBot="1" x14ac:dyDescent="0.2">
      <c r="A76" s="95"/>
      <c r="B76" s="94" t="s">
        <v>60</v>
      </c>
      <c r="C76" s="93">
        <v>1501</v>
      </c>
      <c r="D76" s="91">
        <v>266</v>
      </c>
      <c r="E76" s="92">
        <v>1235</v>
      </c>
      <c r="F76" s="91">
        <v>130268</v>
      </c>
      <c r="G76" s="91">
        <v>26402</v>
      </c>
      <c r="H76" s="90">
        <v>103866</v>
      </c>
    </row>
    <row r="77" spans="1:10" ht="18" customHeight="1" thickTop="1" x14ac:dyDescent="0.15">
      <c r="A77" s="112"/>
      <c r="B77" s="111" t="s">
        <v>64</v>
      </c>
      <c r="C77" s="110">
        <v>395</v>
      </c>
      <c r="D77" s="109">
        <v>91</v>
      </c>
      <c r="E77" s="109">
        <v>304</v>
      </c>
      <c r="F77" s="109">
        <v>36959</v>
      </c>
      <c r="G77" s="109">
        <v>9301</v>
      </c>
      <c r="H77" s="108">
        <v>27658</v>
      </c>
    </row>
    <row r="78" spans="1:10" ht="18" customHeight="1" x14ac:dyDescent="0.15">
      <c r="A78" s="100"/>
      <c r="B78" s="107" t="s">
        <v>63</v>
      </c>
      <c r="C78" s="103">
        <v>720</v>
      </c>
      <c r="D78" s="102">
        <v>82</v>
      </c>
      <c r="E78" s="102">
        <v>638</v>
      </c>
      <c r="F78" s="102">
        <v>58189</v>
      </c>
      <c r="G78" s="102">
        <v>7649</v>
      </c>
      <c r="H78" s="101">
        <v>50540</v>
      </c>
    </row>
    <row r="79" spans="1:10" ht="18" customHeight="1" x14ac:dyDescent="0.15">
      <c r="A79" s="106" t="s">
        <v>62</v>
      </c>
      <c r="B79" s="105" t="s">
        <v>61</v>
      </c>
      <c r="C79" s="103">
        <v>323</v>
      </c>
      <c r="D79" s="102">
        <v>43</v>
      </c>
      <c r="E79" s="102">
        <v>280</v>
      </c>
      <c r="F79" s="102">
        <v>25575</v>
      </c>
      <c r="G79" s="102">
        <v>4425</v>
      </c>
      <c r="H79" s="101">
        <v>21150</v>
      </c>
    </row>
    <row r="80" spans="1:10" ht="18" customHeight="1" x14ac:dyDescent="0.15">
      <c r="A80" s="100"/>
      <c r="B80" s="104" t="s">
        <v>40</v>
      </c>
      <c r="C80" s="103">
        <v>109</v>
      </c>
      <c r="D80" s="102">
        <v>24</v>
      </c>
      <c r="E80" s="102">
        <v>85</v>
      </c>
      <c r="F80" s="102">
        <v>11175</v>
      </c>
      <c r="G80" s="102">
        <v>2595</v>
      </c>
      <c r="H80" s="101">
        <v>8580</v>
      </c>
    </row>
    <row r="81" spans="1:8" ht="18" customHeight="1" x14ac:dyDescent="0.15">
      <c r="A81" s="100"/>
      <c r="B81" s="99" t="s">
        <v>39</v>
      </c>
      <c r="C81" s="98">
        <v>38</v>
      </c>
      <c r="D81" s="97">
        <v>11</v>
      </c>
      <c r="E81" s="97">
        <v>27</v>
      </c>
      <c r="F81" s="97">
        <v>3417</v>
      </c>
      <c r="G81" s="97">
        <v>1157</v>
      </c>
      <c r="H81" s="96">
        <v>2260</v>
      </c>
    </row>
    <row r="82" spans="1:8" ht="18" customHeight="1" thickBot="1" x14ac:dyDescent="0.2">
      <c r="A82" s="95"/>
      <c r="B82" s="94" t="s">
        <v>60</v>
      </c>
      <c r="C82" s="93">
        <v>1585</v>
      </c>
      <c r="D82" s="91">
        <v>251</v>
      </c>
      <c r="E82" s="92">
        <v>1334</v>
      </c>
      <c r="F82" s="91">
        <v>135315</v>
      </c>
      <c r="G82" s="91">
        <v>25127</v>
      </c>
      <c r="H82" s="90">
        <v>110188</v>
      </c>
    </row>
    <row r="83" spans="1:8" ht="18" customHeight="1" x14ac:dyDescent="0.15">
      <c r="D83" s="88"/>
      <c r="E83" s="88"/>
    </row>
    <row r="84" spans="1:8" ht="18" customHeight="1" x14ac:dyDescent="0.15">
      <c r="A84" s="89" t="s">
        <v>1</v>
      </c>
      <c r="B84" s="89"/>
      <c r="C84" s="89"/>
      <c r="F84" s="89"/>
    </row>
    <row r="85" spans="1:8" ht="18" customHeight="1" x14ac:dyDescent="0.15">
      <c r="A85" s="88" t="s">
        <v>59</v>
      </c>
      <c r="B85" s="88"/>
      <c r="C85" s="88"/>
      <c r="F85" s="88"/>
      <c r="G85" s="88"/>
    </row>
    <row r="86" spans="1:8" ht="18" customHeight="1" x14ac:dyDescent="0.15">
      <c r="A86" s="88" t="s">
        <v>58</v>
      </c>
      <c r="B86" s="88"/>
      <c r="C86" s="88"/>
    </row>
  </sheetData>
  <phoneticPr fontId="3"/>
  <printOptions horizontalCentered="1" verticalCentered="1"/>
  <pageMargins left="0.78740157480314965" right="0.59055118110236227" top="0.43307086614173229" bottom="0" header="0.23622047244094491" footer="0.51181102362204722"/>
  <pageSetup paperSize="9" scale="88" fitToHeight="0" orientation="portrait" blackAndWhite="1" horizontalDpi="300" verticalDpi="300" r:id="rId1"/>
  <headerFooter alignWithMargins="0"/>
  <rowBreaks count="1" manualBreakCount="1">
    <brk id="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showGridLines="0" topLeftCell="A19" zoomScaleNormal="100" zoomScaleSheetLayoutView="75" workbookViewId="0">
      <selection activeCell="F24" sqref="F24"/>
    </sheetView>
  </sheetViews>
  <sheetFormatPr defaultColWidth="9.625" defaultRowHeight="15" customHeight="1" x14ac:dyDescent="0.15"/>
  <cols>
    <col min="1" max="2" width="10.625" style="1" customWidth="1"/>
    <col min="3" max="3" width="9.625" style="1" customWidth="1"/>
    <col min="4" max="4" width="9.5" style="1" customWidth="1"/>
    <col min="5" max="16384" width="9.625" style="1"/>
  </cols>
  <sheetData>
    <row r="1" spans="1:9" ht="18.75" customHeight="1" thickBot="1" x14ac:dyDescent="0.2">
      <c r="A1" s="86" t="s">
        <v>57</v>
      </c>
      <c r="B1" s="85"/>
      <c r="C1" s="82"/>
      <c r="D1" s="84"/>
      <c r="E1" s="83"/>
      <c r="F1" s="82"/>
      <c r="G1" s="81" t="s">
        <v>56</v>
      </c>
      <c r="H1" s="81"/>
      <c r="I1" s="81"/>
    </row>
    <row r="2" spans="1:9" ht="15" customHeight="1" x14ac:dyDescent="0.15">
      <c r="A2" s="80" t="s">
        <v>55</v>
      </c>
      <c r="B2" s="79" t="s">
        <v>54</v>
      </c>
      <c r="C2" s="78" t="s">
        <v>53</v>
      </c>
      <c r="D2" s="76"/>
      <c r="E2" s="77" t="s">
        <v>52</v>
      </c>
      <c r="F2" s="76"/>
      <c r="G2" s="77" t="s">
        <v>51</v>
      </c>
      <c r="H2" s="76"/>
      <c r="I2" s="75" t="s">
        <v>50</v>
      </c>
    </row>
    <row r="3" spans="1:9" ht="15" customHeight="1" thickBot="1" x14ac:dyDescent="0.2">
      <c r="A3" s="16"/>
      <c r="B3" s="74"/>
      <c r="C3" s="73"/>
      <c r="D3" s="72" t="s">
        <v>49</v>
      </c>
      <c r="E3" s="15" t="s">
        <v>48</v>
      </c>
      <c r="F3" s="15" t="s">
        <v>47</v>
      </c>
      <c r="G3" s="15" t="s">
        <v>46</v>
      </c>
      <c r="H3" s="15" t="s">
        <v>45</v>
      </c>
      <c r="I3" s="71" t="s">
        <v>44</v>
      </c>
    </row>
    <row r="4" spans="1:9" ht="18.75" customHeight="1" thickTop="1" x14ac:dyDescent="0.15">
      <c r="A4" s="39" t="s">
        <v>43</v>
      </c>
      <c r="B4" s="33" t="s">
        <v>42</v>
      </c>
      <c r="C4" s="32">
        <v>60559</v>
      </c>
      <c r="D4" s="70">
        <v>4978</v>
      </c>
      <c r="E4" s="69">
        <v>9883</v>
      </c>
      <c r="F4" s="69">
        <v>11140</v>
      </c>
      <c r="G4" s="69">
        <v>11898</v>
      </c>
      <c r="H4" s="69">
        <v>11451</v>
      </c>
      <c r="I4" s="68">
        <v>11209</v>
      </c>
    </row>
    <row r="5" spans="1:9" ht="18.75" customHeight="1" x14ac:dyDescent="0.15">
      <c r="A5" s="22"/>
      <c r="B5" s="27" t="s">
        <v>41</v>
      </c>
      <c r="C5" s="26">
        <v>27674</v>
      </c>
      <c r="D5" s="66">
        <v>2115</v>
      </c>
      <c r="E5" s="65">
        <v>4705</v>
      </c>
      <c r="F5" s="65">
        <v>5227</v>
      </c>
      <c r="G5" s="65">
        <v>5520</v>
      </c>
      <c r="H5" s="65">
        <v>5183</v>
      </c>
      <c r="I5" s="64">
        <v>4924</v>
      </c>
    </row>
    <row r="6" spans="1:9" ht="18.75" customHeight="1" x14ac:dyDescent="0.15">
      <c r="A6" s="22"/>
      <c r="B6" s="27" t="s">
        <v>40</v>
      </c>
      <c r="C6" s="26">
        <v>9486</v>
      </c>
      <c r="D6" s="67">
        <v>653</v>
      </c>
      <c r="E6" s="66">
        <v>1515</v>
      </c>
      <c r="F6" s="65">
        <v>1709</v>
      </c>
      <c r="G6" s="65">
        <v>1909</v>
      </c>
      <c r="H6" s="65">
        <v>1896</v>
      </c>
      <c r="I6" s="64">
        <v>1804</v>
      </c>
    </row>
    <row r="7" spans="1:9" ht="18.75" customHeight="1" thickBot="1" x14ac:dyDescent="0.2">
      <c r="A7" s="36"/>
      <c r="B7" s="63" t="s">
        <v>39</v>
      </c>
      <c r="C7" s="62">
        <v>3238</v>
      </c>
      <c r="D7" s="61">
        <v>209</v>
      </c>
      <c r="E7" s="60">
        <v>503</v>
      </c>
      <c r="F7" s="59">
        <v>615</v>
      </c>
      <c r="G7" s="59">
        <v>638</v>
      </c>
      <c r="H7" s="59">
        <v>620</v>
      </c>
      <c r="I7" s="58">
        <v>653</v>
      </c>
    </row>
    <row r="8" spans="1:9" ht="18.75" customHeight="1" thickTop="1" x14ac:dyDescent="0.15">
      <c r="A8" s="34" t="s">
        <v>38</v>
      </c>
      <c r="B8" s="57" t="s">
        <v>37</v>
      </c>
      <c r="C8" s="32">
        <v>2189</v>
      </c>
      <c r="D8" s="56">
        <v>167</v>
      </c>
      <c r="E8" s="55">
        <v>361</v>
      </c>
      <c r="F8" s="54">
        <v>411</v>
      </c>
      <c r="G8" s="54">
        <v>433</v>
      </c>
      <c r="H8" s="54">
        <v>405</v>
      </c>
      <c r="I8" s="53">
        <v>412</v>
      </c>
    </row>
    <row r="9" spans="1:9" ht="18.75" customHeight="1" x14ac:dyDescent="0.15">
      <c r="A9" s="22"/>
      <c r="B9" s="27" t="s">
        <v>36</v>
      </c>
      <c r="C9" s="26">
        <v>812</v>
      </c>
      <c r="D9" s="28">
        <v>56</v>
      </c>
      <c r="E9" s="42">
        <v>127</v>
      </c>
      <c r="F9" s="24">
        <v>149</v>
      </c>
      <c r="G9" s="24">
        <v>171</v>
      </c>
      <c r="H9" s="24">
        <v>151</v>
      </c>
      <c r="I9" s="52">
        <v>158</v>
      </c>
    </row>
    <row r="10" spans="1:9" ht="18.75" customHeight="1" x14ac:dyDescent="0.15">
      <c r="A10" s="22"/>
      <c r="B10" s="27" t="s">
        <v>35</v>
      </c>
      <c r="C10" s="26">
        <v>369</v>
      </c>
      <c r="D10" s="51">
        <v>15</v>
      </c>
      <c r="E10" s="50">
        <v>63</v>
      </c>
      <c r="F10" s="49">
        <v>64</v>
      </c>
      <c r="G10" s="24">
        <v>73</v>
      </c>
      <c r="H10" s="24">
        <v>80</v>
      </c>
      <c r="I10" s="23">
        <v>74</v>
      </c>
    </row>
    <row r="11" spans="1:9" ht="18.75" customHeight="1" x14ac:dyDescent="0.15">
      <c r="A11" s="22"/>
      <c r="B11" s="21" t="s">
        <v>34</v>
      </c>
      <c r="C11" s="20">
        <v>324</v>
      </c>
      <c r="D11" s="19">
        <v>25</v>
      </c>
      <c r="E11" s="18">
        <v>49</v>
      </c>
      <c r="F11" s="18">
        <v>58</v>
      </c>
      <c r="G11" s="48">
        <v>62</v>
      </c>
      <c r="H11" s="18">
        <v>65</v>
      </c>
      <c r="I11" s="47">
        <v>65</v>
      </c>
    </row>
    <row r="12" spans="1:9" ht="18.75" customHeight="1" thickBot="1" x14ac:dyDescent="0.2">
      <c r="A12" s="16"/>
      <c r="B12" s="15" t="s">
        <v>4</v>
      </c>
      <c r="C12" s="14">
        <f>SUM(C8+C9+C10+C11)</f>
        <v>3694</v>
      </c>
      <c r="D12" s="13">
        <f>SUM(D8+D9+D10+D11)</f>
        <v>263</v>
      </c>
      <c r="E12" s="12">
        <f>SUM(E8+E9+E10+E11)</f>
        <v>600</v>
      </c>
      <c r="F12" s="12">
        <f>SUM(F8+F9+F10+F11)</f>
        <v>682</v>
      </c>
      <c r="G12" s="12">
        <f>SUM(G8+G9+G10+G11)</f>
        <v>739</v>
      </c>
      <c r="H12" s="12">
        <f>SUM(H8+H9+H10+H11)</f>
        <v>701</v>
      </c>
      <c r="I12" s="11">
        <f>SUM(I8+I9+I10+I11)</f>
        <v>709</v>
      </c>
    </row>
    <row r="13" spans="1:9" ht="18.75" customHeight="1" thickTop="1" x14ac:dyDescent="0.15">
      <c r="A13" s="39" t="s">
        <v>33</v>
      </c>
      <c r="B13" s="33" t="s">
        <v>32</v>
      </c>
      <c r="C13" s="32">
        <v>2825</v>
      </c>
      <c r="D13" s="31">
        <v>172</v>
      </c>
      <c r="E13" s="30">
        <v>442</v>
      </c>
      <c r="F13" s="30">
        <v>533</v>
      </c>
      <c r="G13" s="30">
        <v>544</v>
      </c>
      <c r="H13" s="30">
        <v>546</v>
      </c>
      <c r="I13" s="29">
        <v>588</v>
      </c>
    </row>
    <row r="14" spans="1:9" ht="18.75" customHeight="1" x14ac:dyDescent="0.15">
      <c r="A14" s="22"/>
      <c r="B14" s="27" t="s">
        <v>31</v>
      </c>
      <c r="C14" s="26">
        <v>3474</v>
      </c>
      <c r="D14" s="28">
        <v>299</v>
      </c>
      <c r="E14" s="24">
        <v>586</v>
      </c>
      <c r="F14" s="24">
        <v>699</v>
      </c>
      <c r="G14" s="24">
        <v>655</v>
      </c>
      <c r="H14" s="24">
        <v>635</v>
      </c>
      <c r="I14" s="23">
        <v>600</v>
      </c>
    </row>
    <row r="15" spans="1:9" ht="18.75" customHeight="1" x14ac:dyDescent="0.15">
      <c r="A15" s="22"/>
      <c r="B15" s="27" t="s">
        <v>30</v>
      </c>
      <c r="C15" s="26">
        <v>2035</v>
      </c>
      <c r="D15" s="28">
        <v>133</v>
      </c>
      <c r="E15" s="24">
        <v>341</v>
      </c>
      <c r="F15" s="24">
        <v>403</v>
      </c>
      <c r="G15" s="24">
        <v>412</v>
      </c>
      <c r="H15" s="24">
        <v>390</v>
      </c>
      <c r="I15" s="46">
        <v>356</v>
      </c>
    </row>
    <row r="16" spans="1:9" ht="18.75" customHeight="1" x14ac:dyDescent="0.15">
      <c r="A16" s="22"/>
      <c r="B16" s="27" t="s">
        <v>29</v>
      </c>
      <c r="C16" s="26">
        <v>1530</v>
      </c>
      <c r="D16" s="28">
        <v>101</v>
      </c>
      <c r="E16" s="24">
        <v>227</v>
      </c>
      <c r="F16" s="24">
        <v>280</v>
      </c>
      <c r="G16" s="24">
        <v>314</v>
      </c>
      <c r="H16" s="24">
        <v>303</v>
      </c>
      <c r="I16" s="23">
        <v>305</v>
      </c>
    </row>
    <row r="17" spans="1:9" ht="18.75" customHeight="1" x14ac:dyDescent="0.15">
      <c r="A17" s="22"/>
      <c r="B17" s="27" t="s">
        <v>28</v>
      </c>
      <c r="C17" s="26">
        <v>1043</v>
      </c>
      <c r="D17" s="28">
        <v>57</v>
      </c>
      <c r="E17" s="24">
        <v>170</v>
      </c>
      <c r="F17" s="24">
        <v>195</v>
      </c>
      <c r="G17" s="24">
        <v>200</v>
      </c>
      <c r="H17" s="24">
        <v>210</v>
      </c>
      <c r="I17" s="23">
        <v>211</v>
      </c>
    </row>
    <row r="18" spans="1:9" ht="18.75" customHeight="1" x14ac:dyDescent="0.15">
      <c r="A18" s="22"/>
      <c r="B18" s="27" t="s">
        <v>27</v>
      </c>
      <c r="C18" s="26">
        <v>438</v>
      </c>
      <c r="D18" s="28">
        <v>15</v>
      </c>
      <c r="E18" s="24">
        <v>48</v>
      </c>
      <c r="F18" s="24">
        <v>74</v>
      </c>
      <c r="G18" s="24">
        <v>88</v>
      </c>
      <c r="H18" s="24">
        <v>96</v>
      </c>
      <c r="I18" s="23">
        <v>117</v>
      </c>
    </row>
    <row r="19" spans="1:9" ht="18.75" customHeight="1" x14ac:dyDescent="0.15">
      <c r="A19" s="22"/>
      <c r="B19" s="21" t="s">
        <v>26</v>
      </c>
      <c r="C19" s="20">
        <v>34</v>
      </c>
      <c r="D19" s="19">
        <v>1</v>
      </c>
      <c r="E19" s="45">
        <v>3</v>
      </c>
      <c r="F19" s="45">
        <v>4</v>
      </c>
      <c r="G19" s="45">
        <v>10</v>
      </c>
      <c r="H19" s="45">
        <v>6</v>
      </c>
      <c r="I19" s="44">
        <v>10</v>
      </c>
    </row>
    <row r="20" spans="1:9" ht="18.75" customHeight="1" thickBot="1" x14ac:dyDescent="0.2">
      <c r="A20" s="36"/>
      <c r="B20" s="35" t="s">
        <v>4</v>
      </c>
      <c r="C20" s="14">
        <f>SUM(C13+C14+C15+C16+C17+C18+C19)</f>
        <v>11379</v>
      </c>
      <c r="D20" s="13">
        <f>SUM(D13+D14+D15+D16+D17+D18+D19)</f>
        <v>778</v>
      </c>
      <c r="E20" s="12">
        <f>SUM(E13+E14+E15+E16+E17+E18+E19)</f>
        <v>1817</v>
      </c>
      <c r="F20" s="12">
        <f>SUM(F13+F14+F15+F16+F17+F18+F19)</f>
        <v>2188</v>
      </c>
      <c r="G20" s="12">
        <f>SUM(G13+G14+G15+G16+G17+G18+G19)</f>
        <v>2223</v>
      </c>
      <c r="H20" s="12">
        <f>SUM(H13+H14+H15+H16+H17+H18+H19)</f>
        <v>2186</v>
      </c>
      <c r="I20" s="11">
        <f>SUM(I13+I14+I15+I16+I17+I18+I19)</f>
        <v>2187</v>
      </c>
    </row>
    <row r="21" spans="1:9" ht="18.75" customHeight="1" thickTop="1" x14ac:dyDescent="0.15">
      <c r="A21" s="34" t="s">
        <v>25</v>
      </c>
      <c r="B21" s="33" t="s">
        <v>24</v>
      </c>
      <c r="C21" s="32">
        <v>3739</v>
      </c>
      <c r="D21" s="31">
        <v>238</v>
      </c>
      <c r="E21" s="30">
        <v>601</v>
      </c>
      <c r="F21" s="30">
        <v>696</v>
      </c>
      <c r="G21" s="30">
        <v>739</v>
      </c>
      <c r="H21" s="30">
        <v>709</v>
      </c>
      <c r="I21" s="29">
        <v>756</v>
      </c>
    </row>
    <row r="22" spans="1:9" ht="18.75" customHeight="1" x14ac:dyDescent="0.15">
      <c r="A22" s="22"/>
      <c r="B22" s="27" t="s">
        <v>23</v>
      </c>
      <c r="C22" s="26">
        <v>6545</v>
      </c>
      <c r="D22" s="28">
        <v>512</v>
      </c>
      <c r="E22" s="24">
        <v>987</v>
      </c>
      <c r="F22" s="42">
        <v>1181</v>
      </c>
      <c r="G22" s="24">
        <v>1315</v>
      </c>
      <c r="H22" s="24">
        <v>1262</v>
      </c>
      <c r="I22" s="23">
        <v>1288</v>
      </c>
    </row>
    <row r="23" spans="1:9" ht="18.75" customHeight="1" x14ac:dyDescent="0.15">
      <c r="A23" s="22"/>
      <c r="B23" s="27" t="s">
        <v>22</v>
      </c>
      <c r="C23" s="26">
        <v>3596</v>
      </c>
      <c r="D23" s="43">
        <v>211</v>
      </c>
      <c r="E23" s="24">
        <v>584</v>
      </c>
      <c r="F23" s="42">
        <v>671</v>
      </c>
      <c r="G23" s="24">
        <v>719</v>
      </c>
      <c r="H23" s="24">
        <v>730</v>
      </c>
      <c r="I23" s="23">
        <v>681</v>
      </c>
    </row>
    <row r="24" spans="1:9" ht="18.75" customHeight="1" x14ac:dyDescent="0.15">
      <c r="A24" s="22"/>
      <c r="B24" s="27" t="s">
        <v>21</v>
      </c>
      <c r="C24" s="26">
        <v>1580</v>
      </c>
      <c r="D24" s="28">
        <v>91</v>
      </c>
      <c r="E24" s="40">
        <v>243</v>
      </c>
      <c r="F24" s="41">
        <v>309</v>
      </c>
      <c r="G24" s="40">
        <v>337</v>
      </c>
      <c r="H24" s="24">
        <v>305</v>
      </c>
      <c r="I24" s="23">
        <v>295</v>
      </c>
    </row>
    <row r="25" spans="1:9" ht="18.75" customHeight="1" x14ac:dyDescent="0.15">
      <c r="A25" s="22"/>
      <c r="B25" s="27" t="s">
        <v>20</v>
      </c>
      <c r="C25" s="26">
        <v>1128</v>
      </c>
      <c r="D25" s="28">
        <v>55</v>
      </c>
      <c r="E25" s="24">
        <v>186</v>
      </c>
      <c r="F25" s="24">
        <v>225</v>
      </c>
      <c r="G25" s="24">
        <v>212</v>
      </c>
      <c r="H25" s="24">
        <v>226</v>
      </c>
      <c r="I25" s="23">
        <v>224</v>
      </c>
    </row>
    <row r="26" spans="1:9" ht="18.75" customHeight="1" x14ac:dyDescent="0.15">
      <c r="A26" s="22"/>
      <c r="B26" s="27" t="s">
        <v>19</v>
      </c>
      <c r="C26" s="26">
        <v>650</v>
      </c>
      <c r="D26" s="28">
        <v>38</v>
      </c>
      <c r="E26" s="24">
        <v>81</v>
      </c>
      <c r="F26" s="24">
        <v>116</v>
      </c>
      <c r="G26" s="24">
        <v>128</v>
      </c>
      <c r="H26" s="24">
        <v>143</v>
      </c>
      <c r="I26" s="23">
        <v>144</v>
      </c>
    </row>
    <row r="27" spans="1:9" ht="18.75" customHeight="1" x14ac:dyDescent="0.15">
      <c r="A27" s="22"/>
      <c r="B27" s="27" t="s">
        <v>18</v>
      </c>
      <c r="C27" s="26">
        <v>237</v>
      </c>
      <c r="D27" s="28">
        <v>8</v>
      </c>
      <c r="E27" s="24">
        <v>36</v>
      </c>
      <c r="F27" s="24">
        <v>43</v>
      </c>
      <c r="G27" s="24">
        <v>45</v>
      </c>
      <c r="H27" s="24">
        <v>55</v>
      </c>
      <c r="I27" s="23">
        <v>50</v>
      </c>
    </row>
    <row r="28" spans="1:9" ht="18.75" customHeight="1" x14ac:dyDescent="0.15">
      <c r="A28" s="22"/>
      <c r="B28" s="21" t="s">
        <v>17</v>
      </c>
      <c r="C28" s="20">
        <v>383</v>
      </c>
      <c r="D28" s="37">
        <v>18</v>
      </c>
      <c r="E28" s="18">
        <v>54</v>
      </c>
      <c r="F28" s="18">
        <v>78</v>
      </c>
      <c r="G28" s="18">
        <v>74</v>
      </c>
      <c r="H28" s="18">
        <v>79</v>
      </c>
      <c r="I28" s="17">
        <v>80</v>
      </c>
    </row>
    <row r="29" spans="1:9" ht="18.75" customHeight="1" thickBot="1" x14ac:dyDescent="0.2">
      <c r="A29" s="16"/>
      <c r="B29" s="15" t="s">
        <v>4</v>
      </c>
      <c r="C29" s="14">
        <f>SUM(C21+C22+C23+C24+C25+C26+C27+C28)</f>
        <v>17858</v>
      </c>
      <c r="D29" s="13">
        <f>SUM(D21+D22+D23+D24+D25+D26+D27+D28)</f>
        <v>1171</v>
      </c>
      <c r="E29" s="12">
        <f>SUM(E21+E22+E23+E24+E25+E26+E27+E28)</f>
        <v>2772</v>
      </c>
      <c r="F29" s="12">
        <f>SUM(F21+F22+F23+F24+F25+F26+F27+F28)</f>
        <v>3319</v>
      </c>
      <c r="G29" s="12">
        <f>SUM(G21+G22+G23+G24+G25+G26+G27+G28)</f>
        <v>3569</v>
      </c>
      <c r="H29" s="12">
        <f>SUM(H21+H22+H23+H24+H25+H26+H27+H28)</f>
        <v>3509</v>
      </c>
      <c r="I29" s="11">
        <f>SUM(I21+I22+I23+I24+I25+I26+I27+I28)</f>
        <v>3518</v>
      </c>
    </row>
    <row r="30" spans="1:9" ht="18.75" customHeight="1" thickTop="1" x14ac:dyDescent="0.15">
      <c r="A30" s="39" t="s">
        <v>16</v>
      </c>
      <c r="B30" s="33" t="s">
        <v>15</v>
      </c>
      <c r="C30" s="32">
        <v>666</v>
      </c>
      <c r="D30" s="31">
        <v>33</v>
      </c>
      <c r="E30" s="30">
        <v>92</v>
      </c>
      <c r="F30" s="30">
        <v>125</v>
      </c>
      <c r="G30" s="30">
        <v>139</v>
      </c>
      <c r="H30" s="30">
        <v>140</v>
      </c>
      <c r="I30" s="29">
        <v>137</v>
      </c>
    </row>
    <row r="31" spans="1:9" ht="18.75" customHeight="1" x14ac:dyDescent="0.15">
      <c r="A31" s="22"/>
      <c r="B31" s="27" t="s">
        <v>14</v>
      </c>
      <c r="C31" s="26">
        <v>50</v>
      </c>
      <c r="D31" s="28">
        <v>3</v>
      </c>
      <c r="E31" s="24">
        <v>4</v>
      </c>
      <c r="F31" s="24">
        <v>7</v>
      </c>
      <c r="G31" s="24">
        <v>11</v>
      </c>
      <c r="H31" s="24">
        <v>16</v>
      </c>
      <c r="I31" s="23">
        <v>9</v>
      </c>
    </row>
    <row r="32" spans="1:9" ht="18.75" customHeight="1" x14ac:dyDescent="0.15">
      <c r="A32" s="22"/>
      <c r="B32" s="27" t="s">
        <v>13</v>
      </c>
      <c r="C32" s="26">
        <v>220</v>
      </c>
      <c r="D32" s="38">
        <v>10</v>
      </c>
      <c r="E32" s="24">
        <v>36</v>
      </c>
      <c r="F32" s="24">
        <v>41</v>
      </c>
      <c r="G32" s="24">
        <v>42</v>
      </c>
      <c r="H32" s="24">
        <v>45</v>
      </c>
      <c r="I32" s="23">
        <v>46</v>
      </c>
    </row>
    <row r="33" spans="1:9" ht="18.75" customHeight="1" x14ac:dyDescent="0.15">
      <c r="A33" s="22"/>
      <c r="B33" s="27" t="s">
        <v>12</v>
      </c>
      <c r="C33" s="26">
        <v>143</v>
      </c>
      <c r="D33" s="28">
        <v>6</v>
      </c>
      <c r="E33" s="24">
        <v>24</v>
      </c>
      <c r="F33" s="24">
        <v>22</v>
      </c>
      <c r="G33" s="24">
        <v>33</v>
      </c>
      <c r="H33" s="24">
        <v>25</v>
      </c>
      <c r="I33" s="23">
        <v>33</v>
      </c>
    </row>
    <row r="34" spans="1:9" ht="18.75" customHeight="1" x14ac:dyDescent="0.15">
      <c r="A34" s="22"/>
      <c r="B34" s="27" t="s">
        <v>11</v>
      </c>
      <c r="C34" s="26">
        <v>59</v>
      </c>
      <c r="D34" s="28">
        <v>2</v>
      </c>
      <c r="E34" s="24">
        <v>3</v>
      </c>
      <c r="F34" s="24">
        <v>8</v>
      </c>
      <c r="G34" s="24">
        <v>18</v>
      </c>
      <c r="H34" s="24">
        <v>16</v>
      </c>
      <c r="I34" s="23">
        <v>12</v>
      </c>
    </row>
    <row r="35" spans="1:9" ht="18.75" customHeight="1" x14ac:dyDescent="0.15">
      <c r="A35" s="22"/>
      <c r="B35" s="21" t="s">
        <v>10</v>
      </c>
      <c r="C35" s="20">
        <v>389</v>
      </c>
      <c r="D35" s="37">
        <v>21</v>
      </c>
      <c r="E35" s="18">
        <v>51</v>
      </c>
      <c r="F35" s="18">
        <v>76</v>
      </c>
      <c r="G35" s="18">
        <v>87</v>
      </c>
      <c r="H35" s="18">
        <v>71</v>
      </c>
      <c r="I35" s="17">
        <v>83</v>
      </c>
    </row>
    <row r="36" spans="1:9" ht="18.75" customHeight="1" thickBot="1" x14ac:dyDescent="0.2">
      <c r="A36" s="36"/>
      <c r="B36" s="35" t="s">
        <v>4</v>
      </c>
      <c r="C36" s="14">
        <f>SUM(C30+C31+C32+C33+C34+C35)</f>
        <v>1527</v>
      </c>
      <c r="D36" s="13">
        <f>SUM(D30+D31+D32+D33+D34+D35)</f>
        <v>75</v>
      </c>
      <c r="E36" s="12">
        <f>SUM(E30+E31+E32+E33+E34+E35)</f>
        <v>210</v>
      </c>
      <c r="F36" s="12">
        <f>SUM(F30+F31+F32+F33+F34+F35)</f>
        <v>279</v>
      </c>
      <c r="G36" s="12">
        <f>SUM(G30+G31+G32+G33+G34+G35)</f>
        <v>330</v>
      </c>
      <c r="H36" s="12">
        <f>SUM(H30+H31+H32+H33+H34+H35)</f>
        <v>313</v>
      </c>
      <c r="I36" s="11">
        <f>SUM(I30+I31+I32+I33+I34+I35)</f>
        <v>320</v>
      </c>
    </row>
    <row r="37" spans="1:9" ht="18.75" customHeight="1" thickTop="1" x14ac:dyDescent="0.15">
      <c r="A37" s="34" t="s">
        <v>9</v>
      </c>
      <c r="B37" s="33" t="s">
        <v>8</v>
      </c>
      <c r="C37" s="32">
        <v>3143</v>
      </c>
      <c r="D37" s="31">
        <v>180</v>
      </c>
      <c r="E37" s="30">
        <v>412</v>
      </c>
      <c r="F37" s="30">
        <v>531</v>
      </c>
      <c r="G37" s="30">
        <v>662</v>
      </c>
      <c r="H37" s="30">
        <v>663</v>
      </c>
      <c r="I37" s="29">
        <v>695</v>
      </c>
    </row>
    <row r="38" spans="1:9" ht="18.75" customHeight="1" x14ac:dyDescent="0.15">
      <c r="A38" s="22"/>
      <c r="B38" s="27" t="s">
        <v>7</v>
      </c>
      <c r="C38" s="26">
        <v>50</v>
      </c>
      <c r="D38" s="28">
        <v>1</v>
      </c>
      <c r="E38" s="24">
        <v>11</v>
      </c>
      <c r="F38" s="24">
        <v>7</v>
      </c>
      <c r="G38" s="24">
        <v>14</v>
      </c>
      <c r="H38" s="24">
        <v>5</v>
      </c>
      <c r="I38" s="23">
        <v>12</v>
      </c>
    </row>
    <row r="39" spans="1:9" ht="18.75" customHeight="1" x14ac:dyDescent="0.15">
      <c r="A39" s="22"/>
      <c r="B39" s="27" t="s">
        <v>6</v>
      </c>
      <c r="C39" s="26">
        <v>93</v>
      </c>
      <c r="D39" s="25">
        <v>0</v>
      </c>
      <c r="E39" s="24">
        <v>7</v>
      </c>
      <c r="F39" s="24">
        <v>14</v>
      </c>
      <c r="G39" s="24">
        <v>26</v>
      </c>
      <c r="H39" s="24">
        <v>27</v>
      </c>
      <c r="I39" s="23">
        <v>19</v>
      </c>
    </row>
    <row r="40" spans="1:9" ht="18.75" customHeight="1" x14ac:dyDescent="0.15">
      <c r="A40" s="22"/>
      <c r="B40" s="21" t="s">
        <v>5</v>
      </c>
      <c r="C40" s="20">
        <v>309</v>
      </c>
      <c r="D40" s="19">
        <v>1</v>
      </c>
      <c r="E40" s="18">
        <v>34</v>
      </c>
      <c r="F40" s="18">
        <v>51</v>
      </c>
      <c r="G40" s="18">
        <v>71</v>
      </c>
      <c r="H40" s="18">
        <v>80</v>
      </c>
      <c r="I40" s="17">
        <v>72</v>
      </c>
    </row>
    <row r="41" spans="1:9" ht="18.75" customHeight="1" thickBot="1" x14ac:dyDescent="0.2">
      <c r="A41" s="16"/>
      <c r="B41" s="15" t="s">
        <v>4</v>
      </c>
      <c r="C41" s="14">
        <f>SUM(C37+C38+C39+C40)</f>
        <v>3595</v>
      </c>
      <c r="D41" s="13">
        <f>SUM(D37+D38+D39+D40)</f>
        <v>182</v>
      </c>
      <c r="E41" s="12">
        <f>SUM(E37+E38+E39+E40)</f>
        <v>464</v>
      </c>
      <c r="F41" s="12">
        <f>SUM(F37+F38+F39+F40)</f>
        <v>603</v>
      </c>
      <c r="G41" s="12">
        <f>SUM(G37+G38+G39+G40)</f>
        <v>773</v>
      </c>
      <c r="H41" s="12">
        <f>SUM(H37+H38+H39+H40)</f>
        <v>775</v>
      </c>
      <c r="I41" s="11">
        <f>SUM(I37+I38+I39+I40)</f>
        <v>798</v>
      </c>
    </row>
    <row r="42" spans="1:9" ht="18.75" customHeight="1" thickTop="1" thickBot="1" x14ac:dyDescent="0.2">
      <c r="A42" s="10" t="s">
        <v>3</v>
      </c>
      <c r="B42" s="9"/>
      <c r="C42" s="8">
        <v>139010</v>
      </c>
      <c r="D42" s="7">
        <v>10424</v>
      </c>
      <c r="E42" s="7">
        <v>22469</v>
      </c>
      <c r="F42" s="7">
        <v>25762</v>
      </c>
      <c r="G42" s="7">
        <v>27599</v>
      </c>
      <c r="H42" s="7">
        <v>26634</v>
      </c>
      <c r="I42" s="6">
        <v>26122</v>
      </c>
    </row>
    <row r="43" spans="1:9" ht="30" customHeight="1" thickTop="1" thickBot="1" x14ac:dyDescent="0.2">
      <c r="A43" s="5" t="s">
        <v>2</v>
      </c>
      <c r="B43" s="4"/>
      <c r="C43" s="3">
        <v>38053</v>
      </c>
      <c r="D43" s="3">
        <v>2469</v>
      </c>
      <c r="E43" s="3">
        <v>5863</v>
      </c>
      <c r="F43" s="3">
        <v>7071</v>
      </c>
      <c r="G43" s="3">
        <v>7634</v>
      </c>
      <c r="H43" s="3">
        <v>7484</v>
      </c>
      <c r="I43" s="2">
        <v>7532</v>
      </c>
    </row>
    <row r="44" spans="1:9" ht="18.75" customHeight="1" x14ac:dyDescent="0.15">
      <c r="A44" s="1" t="s">
        <v>1</v>
      </c>
    </row>
    <row r="45" spans="1:9" ht="15" customHeight="1" x14ac:dyDescent="0.15">
      <c r="A45" s="1" t="s">
        <v>0</v>
      </c>
    </row>
  </sheetData>
  <mergeCells count="12">
    <mergeCell ref="A2:A3"/>
    <mergeCell ref="A4:A7"/>
    <mergeCell ref="G1:I1"/>
    <mergeCell ref="B2:B3"/>
    <mergeCell ref="C2:C3"/>
    <mergeCell ref="A43:B43"/>
    <mergeCell ref="A42:B42"/>
    <mergeCell ref="A8:A12"/>
    <mergeCell ref="A13:A20"/>
    <mergeCell ref="A21:A29"/>
    <mergeCell ref="A30:A36"/>
    <mergeCell ref="A37:A41"/>
  </mergeCells>
  <phoneticPr fontId="3"/>
  <printOptions horizontalCentered="1" verticalCentered="1"/>
  <pageMargins left="0.82677165354330717" right="0.39370078740157483" top="0.86614173228346458" bottom="0.31496062992125984" header="1.1023622047244095" footer="0.51181102362204722"/>
  <pageSetup paperSize="9" scale="98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3-7</vt:lpstr>
      <vt:lpstr>3-8</vt:lpstr>
      <vt:lpstr>'3-7'!Print_Area</vt:lpstr>
      <vt:lpstr>'3-8'!Print_Area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2018-12-05T05:46:05Z</dcterms:modified>
</cp:coreProperties>
</file>