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4\"/>
    </mc:Choice>
  </mc:AlternateContent>
  <bookViews>
    <workbookView xWindow="0" yWindow="0" windowWidth="19200" windowHeight="7310"/>
  </bookViews>
  <sheets>
    <sheet name="4-4 " sheetId="1" r:id="rId1"/>
  </sheets>
  <definedNames>
    <definedName name="_xlnm.Print_Area" localSheetId="0">'4-4 '!$A$1:$J$48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C11" i="1"/>
  <c r="D11" i="1"/>
  <c r="E11" i="1"/>
  <c r="F11" i="1"/>
  <c r="G11" i="1"/>
  <c r="H11" i="1"/>
  <c r="I11" i="1"/>
  <c r="J11" i="1"/>
  <c r="C18" i="1"/>
  <c r="D18" i="1"/>
  <c r="E18" i="1"/>
  <c r="F18" i="1"/>
  <c r="G18" i="1"/>
  <c r="H18" i="1"/>
  <c r="I18" i="1"/>
  <c r="J18" i="1"/>
  <c r="C21" i="1"/>
  <c r="D21" i="1"/>
  <c r="E21" i="1"/>
  <c r="F21" i="1"/>
  <c r="G21" i="1"/>
  <c r="H21" i="1"/>
  <c r="I21" i="1"/>
  <c r="J21" i="1"/>
  <c r="C25" i="1"/>
  <c r="D25" i="1"/>
  <c r="E25" i="1"/>
  <c r="F25" i="1"/>
  <c r="G25" i="1"/>
  <c r="H25" i="1"/>
  <c r="I25" i="1"/>
  <c r="J25" i="1"/>
  <c r="C27" i="1"/>
  <c r="D27" i="1"/>
  <c r="E27" i="1"/>
  <c r="F27" i="1"/>
  <c r="G27" i="1"/>
  <c r="H27" i="1"/>
  <c r="I27" i="1"/>
  <c r="J27" i="1"/>
  <c r="C32" i="1"/>
  <c r="C10" i="1" s="1"/>
  <c r="C4" i="1" s="1"/>
  <c r="D32" i="1"/>
  <c r="D10" i="1" s="1"/>
  <c r="D4" i="1" s="1"/>
  <c r="E32" i="1"/>
  <c r="E10" i="1" s="1"/>
  <c r="E4" i="1" s="1"/>
  <c r="F32" i="1"/>
  <c r="F10" i="1" s="1"/>
  <c r="F4" i="1" s="1"/>
  <c r="G32" i="1"/>
  <c r="G10" i="1" s="1"/>
  <c r="G4" i="1" s="1"/>
  <c r="H32" i="1"/>
  <c r="H10" i="1" s="1"/>
  <c r="H4" i="1" s="1"/>
  <c r="I32" i="1"/>
  <c r="I10" i="1" s="1"/>
  <c r="I4" i="1" s="1"/>
  <c r="J32" i="1"/>
  <c r="J10" i="1" s="1"/>
  <c r="J4" i="1" s="1"/>
  <c r="C39" i="1"/>
  <c r="D39" i="1"/>
  <c r="E39" i="1"/>
  <c r="F39" i="1"/>
  <c r="G39" i="1"/>
  <c r="H39" i="1"/>
  <c r="I39" i="1"/>
  <c r="J39" i="1"/>
  <c r="C45" i="1"/>
  <c r="D45" i="1"/>
  <c r="E45" i="1"/>
  <c r="F45" i="1"/>
  <c r="G45" i="1"/>
  <c r="H45" i="1"/>
  <c r="I45" i="1"/>
  <c r="J45" i="1"/>
</calcChain>
</file>

<file path=xl/sharedStrings.xml><?xml version="1.0" encoding="utf-8"?>
<sst xmlns="http://schemas.openxmlformats.org/spreadsheetml/2006/main" count="71" uniqueCount="60">
  <si>
    <t>資料：子ども家庭課</t>
    <rPh sb="3" eb="4">
      <t>コ</t>
    </rPh>
    <rPh sb="6" eb="8">
      <t>カテイ</t>
    </rPh>
    <phoneticPr fontId="5"/>
  </si>
  <si>
    <t>綾瀬市</t>
    <rPh sb="0" eb="1">
      <t>アヤ</t>
    </rPh>
    <rPh sb="1" eb="2">
      <t>セ</t>
    </rPh>
    <rPh sb="2" eb="3">
      <t>シ</t>
    </rPh>
    <phoneticPr fontId="6"/>
  </si>
  <si>
    <t>大和市</t>
    <rPh sb="0" eb="1">
      <t>ダイ</t>
    </rPh>
    <rPh sb="1" eb="2">
      <t>ワ</t>
    </rPh>
    <rPh sb="2" eb="3">
      <t>シ</t>
    </rPh>
    <phoneticPr fontId="6"/>
  </si>
  <si>
    <t>小計</t>
    <phoneticPr fontId="6"/>
  </si>
  <si>
    <t>大和</t>
    <rPh sb="0" eb="2">
      <t>ヤマト</t>
    </rPh>
    <phoneticPr fontId="6"/>
  </si>
  <si>
    <t>清川村</t>
    <rPh sb="0" eb="1">
      <t>キヨシ</t>
    </rPh>
    <rPh sb="1" eb="2">
      <t>カワ</t>
    </rPh>
    <rPh sb="2" eb="3">
      <t>ムラ</t>
    </rPh>
    <phoneticPr fontId="6"/>
  </si>
  <si>
    <t>愛川町</t>
    <rPh sb="0" eb="1">
      <t>アイ</t>
    </rPh>
    <rPh sb="1" eb="2">
      <t>カワ</t>
    </rPh>
    <rPh sb="2" eb="3">
      <t>マチ</t>
    </rPh>
    <phoneticPr fontId="6"/>
  </si>
  <si>
    <t>座間市</t>
    <rPh sb="0" eb="1">
      <t>ザ</t>
    </rPh>
    <rPh sb="1" eb="2">
      <t>カン</t>
    </rPh>
    <rPh sb="2" eb="3">
      <t>シ</t>
    </rPh>
    <phoneticPr fontId="6"/>
  </si>
  <si>
    <t>海老名市</t>
    <rPh sb="0" eb="4">
      <t>エビナシ</t>
    </rPh>
    <phoneticPr fontId="6"/>
  </si>
  <si>
    <t>厚木市</t>
    <rPh sb="0" eb="1">
      <t>アツシ</t>
    </rPh>
    <rPh sb="1" eb="2">
      <t>キ</t>
    </rPh>
    <rPh sb="2" eb="3">
      <t>シ</t>
    </rPh>
    <phoneticPr fontId="6"/>
  </si>
  <si>
    <t>厚木</t>
    <rPh sb="0" eb="2">
      <t>アツギ</t>
    </rPh>
    <phoneticPr fontId="6"/>
  </si>
  <si>
    <t>開成町</t>
    <rPh sb="0" eb="1">
      <t>カイ</t>
    </rPh>
    <rPh sb="1" eb="2">
      <t>シゲル</t>
    </rPh>
    <rPh sb="2" eb="3">
      <t>マチ</t>
    </rPh>
    <phoneticPr fontId="6"/>
  </si>
  <si>
    <t>山北町</t>
    <rPh sb="0" eb="1">
      <t>ヤマ</t>
    </rPh>
    <rPh sb="1" eb="2">
      <t>キタ</t>
    </rPh>
    <rPh sb="2" eb="3">
      <t>マチ</t>
    </rPh>
    <phoneticPr fontId="6"/>
  </si>
  <si>
    <t>松田町</t>
    <rPh sb="0" eb="1">
      <t>マツ</t>
    </rPh>
    <rPh sb="1" eb="2">
      <t>タ</t>
    </rPh>
    <rPh sb="2" eb="3">
      <t>マチ</t>
    </rPh>
    <phoneticPr fontId="6"/>
  </si>
  <si>
    <t>大井町</t>
    <rPh sb="0" eb="1">
      <t>ダイ</t>
    </rPh>
    <rPh sb="1" eb="2">
      <t>セイ</t>
    </rPh>
    <rPh sb="2" eb="3">
      <t>マチ</t>
    </rPh>
    <phoneticPr fontId="6"/>
  </si>
  <si>
    <t>中井町</t>
    <rPh sb="0" eb="1">
      <t>ナカ</t>
    </rPh>
    <rPh sb="1" eb="2">
      <t>セイ</t>
    </rPh>
    <rPh sb="2" eb="3">
      <t>マチ</t>
    </rPh>
    <phoneticPr fontId="6"/>
  </si>
  <si>
    <t>南足柄市</t>
    <rPh sb="0" eb="3">
      <t>ミナミアシガラ</t>
    </rPh>
    <rPh sb="3" eb="4">
      <t>シ</t>
    </rPh>
    <phoneticPr fontId="6"/>
  </si>
  <si>
    <t>小計</t>
    <phoneticPr fontId="6"/>
  </si>
  <si>
    <t>足柄上</t>
    <rPh sb="0" eb="1">
      <t>アシ</t>
    </rPh>
    <rPh sb="1" eb="2">
      <t>エ</t>
    </rPh>
    <rPh sb="2" eb="3">
      <t>カミ</t>
    </rPh>
    <phoneticPr fontId="6"/>
  </si>
  <si>
    <t>湯河原町</t>
    <rPh sb="0" eb="3">
      <t>ユガワラ</t>
    </rPh>
    <rPh sb="3" eb="4">
      <t>マチ</t>
    </rPh>
    <phoneticPr fontId="6"/>
  </si>
  <si>
    <t>真鶴町</t>
    <rPh sb="0" eb="1">
      <t>マ</t>
    </rPh>
    <rPh sb="1" eb="2">
      <t>ツル</t>
    </rPh>
    <rPh sb="2" eb="3">
      <t>マチ</t>
    </rPh>
    <phoneticPr fontId="6"/>
  </si>
  <si>
    <t>箱根町</t>
    <rPh sb="0" eb="1">
      <t>ハコ</t>
    </rPh>
    <rPh sb="1" eb="2">
      <t>ネ</t>
    </rPh>
    <rPh sb="2" eb="3">
      <t>マチ</t>
    </rPh>
    <phoneticPr fontId="6"/>
  </si>
  <si>
    <t>小田原市</t>
    <rPh sb="0" eb="3">
      <t>オダワラ</t>
    </rPh>
    <rPh sb="3" eb="4">
      <t>シ</t>
    </rPh>
    <phoneticPr fontId="6"/>
  </si>
  <si>
    <t>小田原</t>
    <rPh sb="0" eb="3">
      <t>オダワラ</t>
    </rPh>
    <phoneticPr fontId="6"/>
  </si>
  <si>
    <t>三浦市</t>
    <rPh sb="0" eb="1">
      <t>サン</t>
    </rPh>
    <rPh sb="1" eb="2">
      <t>ウラ</t>
    </rPh>
    <rPh sb="2" eb="3">
      <t>シ</t>
    </rPh>
    <phoneticPr fontId="6"/>
  </si>
  <si>
    <t>三崎</t>
    <rPh sb="0" eb="2">
      <t>ミサキ</t>
    </rPh>
    <phoneticPr fontId="6"/>
  </si>
  <si>
    <t>葉山町</t>
    <rPh sb="0" eb="1">
      <t>ハ</t>
    </rPh>
    <rPh sb="1" eb="2">
      <t>ヤマ</t>
    </rPh>
    <rPh sb="2" eb="3">
      <t>マチ</t>
    </rPh>
    <phoneticPr fontId="6"/>
  </si>
  <si>
    <t>逗子市</t>
    <rPh sb="0" eb="1">
      <t>ズ</t>
    </rPh>
    <rPh sb="1" eb="2">
      <t>コ</t>
    </rPh>
    <rPh sb="2" eb="3">
      <t>シ</t>
    </rPh>
    <phoneticPr fontId="6"/>
  </si>
  <si>
    <t>鎌倉市</t>
    <rPh sb="0" eb="1">
      <t>カマ</t>
    </rPh>
    <rPh sb="1" eb="2">
      <t>クラ</t>
    </rPh>
    <rPh sb="2" eb="3">
      <t>シ</t>
    </rPh>
    <phoneticPr fontId="6"/>
  </si>
  <si>
    <t>鎌倉</t>
    <rPh sb="0" eb="2">
      <t>カマクラ</t>
    </rPh>
    <phoneticPr fontId="6"/>
  </si>
  <si>
    <t>伊勢原市</t>
    <rPh sb="0" eb="3">
      <t>イセハラ</t>
    </rPh>
    <rPh sb="3" eb="4">
      <t>シ</t>
    </rPh>
    <phoneticPr fontId="6"/>
  </si>
  <si>
    <t>秦野市</t>
    <rPh sb="0" eb="1">
      <t>シン</t>
    </rPh>
    <rPh sb="1" eb="2">
      <t>ノ</t>
    </rPh>
    <rPh sb="2" eb="3">
      <t>シ</t>
    </rPh>
    <phoneticPr fontId="6"/>
  </si>
  <si>
    <t>秦野</t>
    <rPh sb="0" eb="2">
      <t>ハタノ</t>
    </rPh>
    <phoneticPr fontId="6"/>
  </si>
  <si>
    <t>二宮町</t>
    <rPh sb="0" eb="1">
      <t>ニ</t>
    </rPh>
    <rPh sb="1" eb="2">
      <t>ミヤ</t>
    </rPh>
    <rPh sb="2" eb="3">
      <t>マチ</t>
    </rPh>
    <phoneticPr fontId="6"/>
  </si>
  <si>
    <t>大磯町</t>
    <rPh sb="0" eb="1">
      <t>ダイ</t>
    </rPh>
    <rPh sb="1" eb="2">
      <t>イソ</t>
    </rPh>
    <rPh sb="2" eb="3">
      <t>マチ</t>
    </rPh>
    <phoneticPr fontId="6"/>
  </si>
  <si>
    <t>寒川町</t>
    <rPh sb="0" eb="1">
      <t>カン</t>
    </rPh>
    <rPh sb="1" eb="2">
      <t>カワ</t>
    </rPh>
    <rPh sb="2" eb="3">
      <t>マチ</t>
    </rPh>
    <phoneticPr fontId="6"/>
  </si>
  <si>
    <t>茅ヶ崎市</t>
    <rPh sb="0" eb="3">
      <t>チガサキ</t>
    </rPh>
    <rPh sb="3" eb="4">
      <t>シ</t>
    </rPh>
    <phoneticPr fontId="6"/>
  </si>
  <si>
    <t>藤沢市</t>
    <phoneticPr fontId="6"/>
  </si>
  <si>
    <t>平塚市</t>
    <rPh sb="0" eb="1">
      <t>ヒラ</t>
    </rPh>
    <rPh sb="1" eb="2">
      <t>ツカ</t>
    </rPh>
    <rPh sb="2" eb="3">
      <t>シ</t>
    </rPh>
    <phoneticPr fontId="6"/>
  </si>
  <si>
    <t>小計</t>
    <phoneticPr fontId="6"/>
  </si>
  <si>
    <t>平塚</t>
    <rPh sb="0" eb="2">
      <t>ヒラツカ</t>
    </rPh>
    <phoneticPr fontId="6"/>
  </si>
  <si>
    <t>政令市・中核市を除く県計</t>
    <rPh sb="0" eb="3">
      <t>セイレイシ</t>
    </rPh>
    <rPh sb="4" eb="6">
      <t>チュウカク</t>
    </rPh>
    <rPh sb="6" eb="7">
      <t>シ</t>
    </rPh>
    <rPh sb="8" eb="9">
      <t>ノゾ</t>
    </rPh>
    <rPh sb="10" eb="11">
      <t>ケンケイ</t>
    </rPh>
    <rPh sb="11" eb="12">
      <t>ケイ</t>
    </rPh>
    <phoneticPr fontId="6"/>
  </si>
  <si>
    <t>横須賀市</t>
    <rPh sb="0" eb="1">
      <t>ヨコ</t>
    </rPh>
    <rPh sb="1" eb="2">
      <t>ス</t>
    </rPh>
    <rPh sb="2" eb="3">
      <t>ガ</t>
    </rPh>
    <rPh sb="3" eb="4">
      <t>シ</t>
    </rPh>
    <phoneticPr fontId="6"/>
  </si>
  <si>
    <t>相模原市</t>
    <rPh sb="0" eb="2">
      <t>サガミ</t>
    </rPh>
    <rPh sb="2" eb="3">
      <t>ハラ</t>
    </rPh>
    <rPh sb="3" eb="4">
      <t>ヨコスカシ</t>
    </rPh>
    <phoneticPr fontId="6"/>
  </si>
  <si>
    <t>川崎市</t>
    <rPh sb="0" eb="1">
      <t>カワ</t>
    </rPh>
    <rPh sb="1" eb="2">
      <t>ザキ</t>
    </rPh>
    <rPh sb="2" eb="3">
      <t>シ</t>
    </rPh>
    <phoneticPr fontId="6"/>
  </si>
  <si>
    <t>横浜市</t>
    <rPh sb="0" eb="1">
      <t>ヨコ</t>
    </rPh>
    <rPh sb="1" eb="2">
      <t>ハマ</t>
    </rPh>
    <rPh sb="2" eb="3">
      <t>シ</t>
    </rPh>
    <phoneticPr fontId="6"/>
  </si>
  <si>
    <t>政令市・中核市</t>
    <rPh sb="0" eb="3">
      <t>セイレイシ</t>
    </rPh>
    <rPh sb="4" eb="6">
      <t>チュウカク</t>
    </rPh>
    <rPh sb="6" eb="7">
      <t>シ</t>
    </rPh>
    <phoneticPr fontId="6"/>
  </si>
  <si>
    <t>県計</t>
    <rPh sb="0" eb="1">
      <t>ケン</t>
    </rPh>
    <rPh sb="1" eb="2">
      <t>ケイ</t>
    </rPh>
    <phoneticPr fontId="6"/>
  </si>
  <si>
    <t>金額（円）</t>
    <rPh sb="3" eb="4">
      <t>エン</t>
    </rPh>
    <phoneticPr fontId="5"/>
  </si>
  <si>
    <t>件数</t>
    <phoneticPr fontId="5"/>
  </si>
  <si>
    <t>件数</t>
    <phoneticPr fontId="5"/>
  </si>
  <si>
    <t>令和２年度</t>
    <rPh sb="0" eb="2">
      <t>レイワ</t>
    </rPh>
    <rPh sb="3" eb="5">
      <t>ネンド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</si>
  <si>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5"/>
  </si>
  <si>
    <t>30年度</t>
    <rPh sb="2" eb="4">
      <t>ネンド</t>
    </rPh>
    <phoneticPr fontId="6"/>
  </si>
  <si>
    <t>29年度</t>
    <rPh sb="2" eb="4">
      <t>ネンド</t>
    </rPh>
    <phoneticPr fontId="6"/>
  </si>
  <si>
    <t>28年度</t>
    <rPh sb="2" eb="4">
      <t>ネンド</t>
    </rPh>
    <phoneticPr fontId="6"/>
  </si>
  <si>
    <t>27年度</t>
    <rPh sb="2" eb="4">
      <t>ネンド</t>
    </rPh>
    <phoneticPr fontId="5"/>
  </si>
  <si>
    <t>市町村名</t>
  </si>
  <si>
    <t>保健福祉事務所及びセンター</t>
    <rPh sb="0" eb="2">
      <t>ホケン</t>
    </rPh>
    <rPh sb="2" eb="4">
      <t>フクシ</t>
    </rPh>
    <rPh sb="7" eb="8">
      <t>オヨ</t>
    </rPh>
    <phoneticPr fontId="5"/>
  </si>
  <si>
    <t>4-4表　母子（父子）福祉資金貸付状況の推移</t>
    <rPh sb="8" eb="10">
      <t>フシ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</si>
</sst>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);[Red]\(#,##0\)"/>
  </numFmts>
  <fonts count="8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4" fillId="0" borderId="0" applyFont="0" applyFill="0" applyBorder="0" applyAlignment="0" applyProtection="0"/>
  </cellStyleXfs>
  <cellXfs count="88">
    <xf numFmtId="0" fontId="0" fillId="0" borderId="0" xfId="0"/>
    <xf numFmtId="176" fontId="2" fillId="0" borderId="0" xfId="1" applyNumberFormat="1" applyFont="1" applyFill="1" applyAlignment="1">
      <alignment horizontal="left" vertical="center"/>
    </xf>
    <xf numFmtId="176" fontId="2" fillId="0" borderId="0" xfId="2" applyNumberFormat="1" applyFont="1" applyFill="1" applyAlignment="1">
      <alignment horizontal="left" vertical="center"/>
    </xf>
    <xf numFmtId="176" fontId="2" fillId="0" borderId="0" xfId="1" applyNumberFormat="1" applyFont="1" applyFill="1" applyBorder="1" applyAlignment="1">
      <alignment horizontal="left" vertical="center"/>
    </xf>
    <xf numFmtId="176" fontId="2" fillId="0" borderId="0" xfId="2" applyNumberFormat="1" applyFont="1" applyFill="1" applyBorder="1" applyAlignment="1">
      <alignment horizontal="left" vertical="center"/>
    </xf>
    <xf numFmtId="176" fontId="2" fillId="0" borderId="0" xfId="1" applyNumberFormat="1" applyFont="1" applyFill="1" applyBorder="1" applyAlignment="1">
      <alignment horizontal="left" vertical="center"/>
    </xf>
    <xf numFmtId="41" fontId="2" fillId="0" borderId="1" xfId="2" applyNumberFormat="1" applyFont="1" applyFill="1" applyBorder="1" applyAlignment="1">
      <alignment horizontal="left" vertical="center" shrinkToFit="1"/>
    </xf>
    <xf numFmtId="41" fontId="2" fillId="0" borderId="2" xfId="2" applyNumberFormat="1" applyFont="1" applyFill="1" applyBorder="1" applyAlignment="1">
      <alignment horizontal="left" vertical="center" shrinkToFit="1"/>
    </xf>
    <xf numFmtId="41" fontId="2" fillId="0" borderId="3" xfId="2" applyNumberFormat="1" applyFont="1" applyFill="1" applyBorder="1" applyAlignment="1">
      <alignment horizontal="left" vertical="center" shrinkToFit="1"/>
    </xf>
    <xf numFmtId="41" fontId="2" fillId="0" borderId="4" xfId="2" applyNumberFormat="1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distributed" vertical="center" justifyLastLine="1"/>
    </xf>
    <xf numFmtId="41" fontId="2" fillId="0" borderId="7" xfId="2" applyNumberFormat="1" applyFont="1" applyFill="1" applyBorder="1" applyAlignment="1">
      <alignment horizontal="left" vertical="center" shrinkToFit="1"/>
    </xf>
    <xf numFmtId="41" fontId="2" fillId="0" borderId="8" xfId="2" applyNumberFormat="1" applyFont="1" applyFill="1" applyBorder="1" applyAlignment="1">
      <alignment horizontal="left" vertical="center" shrinkToFit="1"/>
    </xf>
    <xf numFmtId="41" fontId="2" fillId="0" borderId="9" xfId="2" applyNumberFormat="1" applyFont="1" applyFill="1" applyBorder="1" applyAlignment="1">
      <alignment horizontal="left" vertical="center" shrinkToFit="1"/>
    </xf>
    <xf numFmtId="41" fontId="2" fillId="0" borderId="10" xfId="2" applyNumberFormat="1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distributed" vertical="center" justifyLastLine="1"/>
    </xf>
    <xf numFmtId="41" fontId="7" fillId="3" borderId="13" xfId="2" applyNumberFormat="1" applyFont="1" applyFill="1" applyBorder="1" applyAlignment="1">
      <alignment horizontal="left" vertical="center" shrinkToFit="1"/>
    </xf>
    <xf numFmtId="41" fontId="7" fillId="3" borderId="14" xfId="2" applyNumberFormat="1" applyFont="1" applyFill="1" applyBorder="1" applyAlignment="1">
      <alignment horizontal="left" vertical="center" shrinkToFit="1"/>
    </xf>
    <xf numFmtId="41" fontId="7" fillId="3" borderId="15" xfId="2" applyNumberFormat="1" applyFont="1" applyFill="1" applyBorder="1" applyAlignment="1">
      <alignment horizontal="left" vertical="center" shrinkToFit="1"/>
    </xf>
    <xf numFmtId="41" fontId="7" fillId="3" borderId="16" xfId="2" applyNumberFormat="1" applyFont="1" applyFill="1" applyBorder="1" applyAlignment="1">
      <alignment horizontal="left" vertical="center" shrinkToFit="1"/>
    </xf>
    <xf numFmtId="41" fontId="7" fillId="3" borderId="17" xfId="2" applyNumberFormat="1" applyFont="1" applyFill="1" applyBorder="1" applyAlignment="1">
      <alignment horizontal="left" vertical="center" shrinkToFit="1"/>
    </xf>
    <xf numFmtId="0" fontId="2" fillId="3" borderId="18" xfId="0" applyFont="1" applyFill="1" applyBorder="1" applyAlignment="1">
      <alignment horizontal="distributed" vertical="center" justifyLastLine="1"/>
    </xf>
    <xf numFmtId="0" fontId="2" fillId="2" borderId="19" xfId="0" applyFont="1" applyFill="1" applyBorder="1" applyAlignment="1">
      <alignment horizontal="distributed" vertical="center" justifyLastLine="1"/>
    </xf>
    <xf numFmtId="41" fontId="2" fillId="0" borderId="20" xfId="2" applyNumberFormat="1" applyFont="1" applyFill="1" applyBorder="1" applyAlignment="1">
      <alignment horizontal="left" vertical="center" shrinkToFit="1"/>
    </xf>
    <xf numFmtId="41" fontId="2" fillId="0" borderId="21" xfId="2" applyNumberFormat="1" applyFont="1" applyFill="1" applyBorder="1" applyAlignment="1">
      <alignment horizontal="left" vertical="center" shrinkToFit="1"/>
    </xf>
    <xf numFmtId="41" fontId="2" fillId="0" borderId="22" xfId="2" applyNumberFormat="1" applyFont="1" applyFill="1" applyBorder="1" applyAlignment="1">
      <alignment horizontal="left" vertical="center" shrinkToFit="1"/>
    </xf>
    <xf numFmtId="41" fontId="2" fillId="0" borderId="23" xfId="2" applyNumberFormat="1" applyFont="1" applyFill="1" applyBorder="1" applyAlignment="1">
      <alignment horizontal="left" vertical="center" shrinkToFit="1"/>
    </xf>
    <xf numFmtId="41" fontId="2" fillId="0" borderId="24" xfId="2" applyNumberFormat="1" applyFont="1" applyFill="1" applyBorder="1" applyAlignment="1">
      <alignment horizontal="left" vertical="center" shrinkToFit="1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distributed" vertical="center" justifyLastLine="1"/>
    </xf>
    <xf numFmtId="41" fontId="2" fillId="0" borderId="27" xfId="2" applyNumberFormat="1" applyFont="1" applyFill="1" applyBorder="1" applyAlignment="1">
      <alignment horizontal="left" vertical="center" shrinkToFit="1"/>
    </xf>
    <xf numFmtId="41" fontId="2" fillId="0" borderId="28" xfId="2" applyNumberFormat="1" applyFont="1" applyFill="1" applyBorder="1" applyAlignment="1">
      <alignment horizontal="left" vertical="center" shrinkToFit="1"/>
    </xf>
    <xf numFmtId="41" fontId="2" fillId="0" borderId="29" xfId="2" applyNumberFormat="1" applyFont="1" applyFill="1" applyBorder="1" applyAlignment="1">
      <alignment horizontal="left" vertical="center" shrinkToFit="1"/>
    </xf>
    <xf numFmtId="41" fontId="2" fillId="0" borderId="30" xfId="2" applyNumberFormat="1" applyFont="1" applyFill="1" applyBorder="1" applyAlignment="1">
      <alignment horizontal="left" vertical="center" shrinkToFit="1"/>
    </xf>
    <xf numFmtId="41" fontId="2" fillId="0" borderId="31" xfId="2" applyNumberFormat="1" applyFont="1" applyFill="1" applyBorder="1" applyAlignment="1">
      <alignment horizontal="left" vertical="center" shrinkToFit="1"/>
    </xf>
    <xf numFmtId="0" fontId="2" fillId="2" borderId="32" xfId="0" applyFont="1" applyFill="1" applyBorder="1" applyAlignment="1">
      <alignment horizontal="left" vertical="center"/>
    </xf>
    <xf numFmtId="41" fontId="2" fillId="0" borderId="33" xfId="2" applyNumberFormat="1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left" vertical="center"/>
    </xf>
    <xf numFmtId="41" fontId="2" fillId="0" borderId="34" xfId="2" applyNumberFormat="1" applyFont="1" applyFill="1" applyBorder="1" applyAlignment="1">
      <alignment horizontal="left" vertical="center" shrinkToFit="1"/>
    </xf>
    <xf numFmtId="41" fontId="2" fillId="0" borderId="35" xfId="2" applyNumberFormat="1" applyFont="1" applyFill="1" applyBorder="1" applyAlignment="1">
      <alignment horizontal="left" vertical="center" shrinkToFit="1"/>
    </xf>
    <xf numFmtId="41" fontId="2" fillId="0" borderId="36" xfId="2" applyNumberFormat="1" applyFont="1" applyFill="1" applyBorder="1" applyAlignment="1">
      <alignment horizontal="left" vertical="center" shrinkToFit="1"/>
    </xf>
    <xf numFmtId="41" fontId="2" fillId="0" borderId="37" xfId="2" applyNumberFormat="1" applyFont="1" applyFill="1" applyBorder="1" applyAlignment="1">
      <alignment horizontal="left" vertical="center" shrinkToFit="1"/>
    </xf>
    <xf numFmtId="41" fontId="2" fillId="0" borderId="38" xfId="2" applyNumberFormat="1" applyFont="1" applyFill="1" applyBorder="1" applyAlignment="1">
      <alignment horizontal="left" vertical="center" shrinkToFit="1"/>
    </xf>
    <xf numFmtId="0" fontId="2" fillId="2" borderId="39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41" fontId="7" fillId="3" borderId="40" xfId="2" applyNumberFormat="1" applyFont="1" applyFill="1" applyBorder="1" applyAlignment="1">
      <alignment horizontal="left" vertical="center" shrinkToFit="1"/>
    </xf>
    <xf numFmtId="41" fontId="7" fillId="3" borderId="41" xfId="2" applyNumberFormat="1" applyFont="1" applyFill="1" applyBorder="1" applyAlignment="1">
      <alignment horizontal="left" vertical="center" shrinkToFit="1"/>
    </xf>
    <xf numFmtId="41" fontId="7" fillId="3" borderId="42" xfId="2" applyNumberFormat="1" applyFont="1" applyFill="1" applyBorder="1" applyAlignment="1">
      <alignment horizontal="left" vertical="center" shrinkToFit="1"/>
    </xf>
    <xf numFmtId="41" fontId="7" fillId="3" borderId="43" xfId="2" applyNumberFormat="1" applyFont="1" applyFill="1" applyBorder="1" applyAlignment="1">
      <alignment horizontal="left" vertical="center" shrinkToFit="1"/>
    </xf>
    <xf numFmtId="41" fontId="7" fillId="3" borderId="44" xfId="2" applyNumberFormat="1" applyFont="1" applyFill="1" applyBorder="1" applyAlignment="1">
      <alignment horizontal="left" vertical="center" shrinkToFit="1"/>
    </xf>
    <xf numFmtId="0" fontId="2" fillId="3" borderId="45" xfId="0" applyFont="1" applyFill="1" applyBorder="1" applyAlignment="1">
      <alignment horizontal="distributed" vertical="center" justifyLastLine="1"/>
    </xf>
    <xf numFmtId="0" fontId="2" fillId="3" borderId="19" xfId="0" applyFont="1" applyFill="1" applyBorder="1" applyAlignment="1">
      <alignment horizontal="distributed" vertical="center" justifyLastLine="1"/>
    </xf>
    <xf numFmtId="41" fontId="2" fillId="0" borderId="40" xfId="2" applyNumberFormat="1" applyFont="1" applyFill="1" applyBorder="1" applyAlignment="1">
      <alignment horizontal="left" vertical="center" shrinkToFit="1"/>
    </xf>
    <xf numFmtId="41" fontId="2" fillId="0" borderId="41" xfId="2" applyNumberFormat="1" applyFont="1" applyFill="1" applyBorder="1" applyAlignment="1">
      <alignment horizontal="left" vertical="center" shrinkToFit="1"/>
    </xf>
    <xf numFmtId="41" fontId="2" fillId="0" borderId="42" xfId="2" applyNumberFormat="1" applyFont="1" applyFill="1" applyBorder="1" applyAlignment="1">
      <alignment horizontal="left" vertical="center" shrinkToFit="1"/>
    </xf>
    <xf numFmtId="41" fontId="2" fillId="0" borderId="43" xfId="2" applyNumberFormat="1" applyFont="1" applyFill="1" applyBorder="1" applyAlignment="1">
      <alignment horizontal="left" vertical="center" shrinkToFit="1"/>
    </xf>
    <xf numFmtId="41" fontId="2" fillId="0" borderId="44" xfId="2" applyNumberFormat="1" applyFont="1" applyFill="1" applyBorder="1" applyAlignment="1">
      <alignment horizontal="left" vertical="center" shrinkToFit="1"/>
    </xf>
    <xf numFmtId="0" fontId="2" fillId="2" borderId="46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/>
    </xf>
    <xf numFmtId="41" fontId="2" fillId="0" borderId="47" xfId="2" applyNumberFormat="1" applyFont="1" applyFill="1" applyBorder="1" applyAlignment="1">
      <alignment horizontal="left" vertical="center" shrinkToFit="1"/>
    </xf>
    <xf numFmtId="41" fontId="2" fillId="0" borderId="48" xfId="2" applyNumberFormat="1" applyFont="1" applyFill="1" applyBorder="1" applyAlignment="1">
      <alignment horizontal="left" vertical="center" shrinkToFit="1"/>
    </xf>
    <xf numFmtId="41" fontId="2" fillId="0" borderId="49" xfId="2" applyNumberFormat="1" applyFont="1" applyFill="1" applyBorder="1" applyAlignment="1">
      <alignment horizontal="left" vertical="center" shrinkToFit="1"/>
    </xf>
    <xf numFmtId="41" fontId="2" fillId="0" borderId="50" xfId="2" applyNumberFormat="1" applyFont="1" applyFill="1" applyBorder="1" applyAlignment="1">
      <alignment horizontal="left" vertical="center" shrinkToFit="1"/>
    </xf>
    <xf numFmtId="41" fontId="2" fillId="0" borderId="51" xfId="2" applyNumberFormat="1" applyFont="1" applyFill="1" applyBorder="1" applyAlignment="1">
      <alignment horizontal="left" vertical="center" shrinkToFit="1"/>
    </xf>
    <xf numFmtId="0" fontId="2" fillId="2" borderId="5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41" fontId="7" fillId="3" borderId="53" xfId="2" applyNumberFormat="1" applyFont="1" applyFill="1" applyBorder="1" applyAlignment="1">
      <alignment horizontal="left" vertical="center" shrinkToFit="1"/>
    </xf>
    <xf numFmtId="41" fontId="7" fillId="3" borderId="54" xfId="2" applyNumberFormat="1" applyFont="1" applyFill="1" applyBorder="1" applyAlignment="1">
      <alignment horizontal="left" vertical="center" shrinkToFit="1"/>
    </xf>
    <xf numFmtId="41" fontId="7" fillId="3" borderId="55" xfId="2" applyNumberFormat="1" applyFont="1" applyFill="1" applyBorder="1" applyAlignment="1">
      <alignment horizontal="left" vertical="center" shrinkToFit="1"/>
    </xf>
    <xf numFmtId="41" fontId="7" fillId="3" borderId="56" xfId="2" applyNumberFormat="1" applyFont="1" applyFill="1" applyBorder="1" applyAlignment="1">
      <alignment horizontal="left" vertical="center" shrinkToFit="1"/>
    </xf>
    <xf numFmtId="41" fontId="7" fillId="3" borderId="57" xfId="2" applyNumberFormat="1" applyFont="1" applyFill="1" applyBorder="1" applyAlignment="1">
      <alignment horizontal="left" vertical="center" shrinkToFit="1"/>
    </xf>
    <xf numFmtId="0" fontId="2" fillId="3" borderId="58" xfId="0" applyFont="1" applyFill="1" applyBorder="1" applyAlignment="1">
      <alignment horizontal="distributed" vertical="center" justifyLastLine="1"/>
    </xf>
    <xf numFmtId="0" fontId="2" fillId="2" borderId="59" xfId="0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horizontal="distributed" vertical="center" justifyLastLine="1"/>
    </xf>
    <xf numFmtId="0" fontId="2" fillId="3" borderId="61" xfId="0" applyFont="1" applyFill="1" applyBorder="1" applyAlignment="1">
      <alignment horizontal="distributed" vertical="center" justifyLastLine="1"/>
    </xf>
    <xf numFmtId="176" fontId="2" fillId="4" borderId="62" xfId="2" applyNumberFormat="1" applyFont="1" applyFill="1" applyBorder="1" applyAlignment="1">
      <alignment horizontal="distributed" vertical="center" justifyLastLine="1"/>
    </xf>
    <xf numFmtId="176" fontId="2" fillId="4" borderId="63" xfId="2" applyNumberFormat="1" applyFont="1" applyFill="1" applyBorder="1" applyAlignment="1">
      <alignment horizontal="distributed" vertical="center" justifyLastLine="1"/>
    </xf>
    <xf numFmtId="176" fontId="2" fillId="4" borderId="64" xfId="2" applyNumberFormat="1" applyFont="1" applyFill="1" applyBorder="1" applyAlignment="1">
      <alignment horizontal="distributed" vertical="center" justifyLastLine="1"/>
    </xf>
    <xf numFmtId="176" fontId="2" fillId="4" borderId="65" xfId="1" applyNumberFormat="1" applyFont="1" applyFill="1" applyBorder="1" applyAlignment="1">
      <alignment horizontal="distributed" vertical="center" justifyLastLine="1"/>
    </xf>
    <xf numFmtId="176" fontId="2" fillId="4" borderId="66" xfId="1" applyNumberFormat="1" applyFont="1" applyFill="1" applyBorder="1" applyAlignment="1">
      <alignment horizontal="distributed" vertical="center" justifyLastLine="1"/>
    </xf>
    <xf numFmtId="176" fontId="2" fillId="4" borderId="6" xfId="1" applyNumberFormat="1" applyFont="1" applyFill="1" applyBorder="1" applyAlignment="1">
      <alignment horizontal="left" vertical="center" wrapText="1"/>
    </xf>
    <xf numFmtId="176" fontId="2" fillId="4" borderId="67" xfId="1" applyNumberFormat="1" applyFont="1" applyFill="1" applyBorder="1" applyAlignment="1">
      <alignment horizontal="distributed" vertical="center" justifyLastLine="1"/>
    </xf>
    <xf numFmtId="176" fontId="2" fillId="4" borderId="68" xfId="1" applyNumberFormat="1" applyFont="1" applyFill="1" applyBorder="1" applyAlignment="1">
      <alignment horizontal="distributed" vertical="center" justifyLastLine="1"/>
    </xf>
    <xf numFmtId="176" fontId="2" fillId="4" borderId="68" xfId="1" applyNumberFormat="1" applyFont="1" applyFill="1" applyBorder="1" applyAlignment="1">
      <alignment horizontal="distributed" vertical="center" justifyLastLine="1"/>
    </xf>
    <xf numFmtId="176" fontId="2" fillId="4" borderId="69" xfId="1" applyNumberFormat="1" applyFont="1" applyFill="1" applyBorder="1" applyAlignment="1">
      <alignment horizontal="distributed" vertical="center" justifyLastLine="1"/>
    </xf>
    <xf numFmtId="176" fontId="2" fillId="4" borderId="70" xfId="1" applyNumberFormat="1" applyFont="1" applyFill="1" applyBorder="1" applyAlignment="1">
      <alignment horizontal="left" vertical="center" wrapText="1"/>
    </xf>
  </cellXfs>
  <cellStyles count="3">
    <cellStyle name="桁区切り 2" xfId="2"/>
    <cellStyle name="標準" xfId="0" builtinId="0"/>
    <cellStyle name="標準_４－４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showGridLines="0" tabSelected="1" view="pageBreakPreview" zoomScale="98" zoomScaleNormal="110" zoomScaleSheetLayoutView="98" workbookViewId="0">
      <pane xSplit="2" ySplit="3" topLeftCell="C4" activePane="bottomRight" state="frozen"/>
      <selection activeCell="A11" sqref="A11:A17"/>
      <selection pane="topRight" activeCell="A11" sqref="A11:A17"/>
      <selection pane="bottomLeft" activeCell="A11" sqref="A11:A17"/>
      <selection pane="bottomRight" activeCell="J9" sqref="J9"/>
    </sheetView>
  </sheetViews>
  <sheetFormatPr defaultColWidth="9" defaultRowHeight="17.5"/>
  <cols>
    <col min="1" max="1" width="15.36328125" style="1" customWidth="1"/>
    <col min="2" max="2" width="9.90625" style="1" customWidth="1"/>
    <col min="3" max="6" width="8.08984375" style="1" customWidth="1"/>
    <col min="7" max="7" width="8.08984375" style="1" bestFit="1" customWidth="1"/>
    <col min="8" max="8" width="16.81640625" style="1" bestFit="1" customWidth="1"/>
    <col min="9" max="9" width="8.08984375" style="2" bestFit="1" customWidth="1"/>
    <col min="10" max="10" width="16.81640625" style="2" bestFit="1" customWidth="1"/>
    <col min="11" max="11" width="4.90625" style="1" customWidth="1"/>
    <col min="12" max="16384" width="9" style="1"/>
  </cols>
  <sheetData>
    <row r="1" spans="1:11" ht="18" thickBot="1">
      <c r="A1" s="5" t="s">
        <v>59</v>
      </c>
      <c r="B1" s="5"/>
      <c r="C1" s="5"/>
      <c r="D1" s="5"/>
      <c r="E1" s="5"/>
      <c r="F1" s="5"/>
      <c r="G1" s="5"/>
      <c r="H1" s="5"/>
      <c r="I1" s="5"/>
      <c r="J1" s="5"/>
    </row>
    <row r="2" spans="1:11">
      <c r="A2" s="87" t="s">
        <v>58</v>
      </c>
      <c r="B2" s="86" t="s">
        <v>57</v>
      </c>
      <c r="C2" s="85" t="s">
        <v>56</v>
      </c>
      <c r="D2" s="85" t="s">
        <v>55</v>
      </c>
      <c r="E2" s="85" t="s">
        <v>54</v>
      </c>
      <c r="F2" s="85" t="s">
        <v>53</v>
      </c>
      <c r="G2" s="84" t="s">
        <v>52</v>
      </c>
      <c r="H2" s="84"/>
      <c r="I2" s="84" t="s">
        <v>51</v>
      </c>
      <c r="J2" s="83"/>
      <c r="K2" s="3"/>
    </row>
    <row r="3" spans="1:11" ht="18" thickBot="1">
      <c r="A3" s="82"/>
      <c r="B3" s="81"/>
      <c r="C3" s="80" t="s">
        <v>50</v>
      </c>
      <c r="D3" s="80" t="s">
        <v>50</v>
      </c>
      <c r="E3" s="80" t="s">
        <v>50</v>
      </c>
      <c r="F3" s="80" t="s">
        <v>50</v>
      </c>
      <c r="G3" s="78" t="s">
        <v>50</v>
      </c>
      <c r="H3" s="79" t="s">
        <v>48</v>
      </c>
      <c r="I3" s="78" t="s">
        <v>49</v>
      </c>
      <c r="J3" s="77" t="s">
        <v>48</v>
      </c>
      <c r="K3" s="3"/>
    </row>
    <row r="4" spans="1:11" ht="18" thickBot="1">
      <c r="A4" s="76" t="s">
        <v>47</v>
      </c>
      <c r="B4" s="75"/>
      <c r="C4" s="72">
        <f>SUM(C10,C5)</f>
        <v>2378</v>
      </c>
      <c r="D4" s="72">
        <f>SUM(D10,D5)</f>
        <v>2326</v>
      </c>
      <c r="E4" s="71">
        <f>SUM(E10,E5)</f>
        <v>2361</v>
      </c>
      <c r="F4" s="71">
        <f>SUM(F10,F5)</f>
        <v>2299</v>
      </c>
      <c r="G4" s="71">
        <f>SUM(G10,G5)</f>
        <v>2049</v>
      </c>
      <c r="H4" s="70">
        <f>SUM(H10,H5)</f>
        <v>1042069716</v>
      </c>
      <c r="I4" s="69">
        <f>SUM(I10,I5)</f>
        <v>1843</v>
      </c>
      <c r="J4" s="68">
        <f>SUM(J10,J5)</f>
        <v>908252666</v>
      </c>
      <c r="K4" s="3"/>
    </row>
    <row r="5" spans="1:11" ht="18.5" thickTop="1" thickBot="1">
      <c r="A5" s="74" t="s">
        <v>46</v>
      </c>
      <c r="B5" s="73" t="s">
        <v>3</v>
      </c>
      <c r="C5" s="72">
        <f>SUM(C6:C9)</f>
        <v>1424</v>
      </c>
      <c r="D5" s="72">
        <f>SUM(D6:D9)</f>
        <v>1384</v>
      </c>
      <c r="E5" s="71">
        <f>SUM(E6:E9)</f>
        <v>1282</v>
      </c>
      <c r="F5" s="71">
        <f>SUM(F6:F9)</f>
        <v>1375</v>
      </c>
      <c r="G5" s="71">
        <f>SUM(G6:G9)</f>
        <v>1231</v>
      </c>
      <c r="H5" s="70">
        <f>SUM(H6:H9)</f>
        <v>621910283</v>
      </c>
      <c r="I5" s="69">
        <f>SUM(I6:I9)</f>
        <v>1192</v>
      </c>
      <c r="J5" s="68">
        <f>SUM(J6:J9)</f>
        <v>588120506</v>
      </c>
      <c r="K5" s="3"/>
    </row>
    <row r="6" spans="1:11" ht="18" thickTop="1">
      <c r="A6" s="67"/>
      <c r="B6" s="66" t="s">
        <v>45</v>
      </c>
      <c r="C6" s="44">
        <v>663</v>
      </c>
      <c r="D6" s="43">
        <v>609</v>
      </c>
      <c r="E6" s="43">
        <v>551</v>
      </c>
      <c r="F6" s="41">
        <v>487</v>
      </c>
      <c r="G6" s="41">
        <v>426</v>
      </c>
      <c r="H6" s="42">
        <v>216069900</v>
      </c>
      <c r="I6" s="41">
        <v>337</v>
      </c>
      <c r="J6" s="40">
        <v>173118200</v>
      </c>
      <c r="K6" s="3"/>
    </row>
    <row r="7" spans="1:11">
      <c r="A7" s="67"/>
      <c r="B7" s="66" t="s">
        <v>44</v>
      </c>
      <c r="C7" s="65">
        <v>217</v>
      </c>
      <c r="D7" s="64">
        <v>226</v>
      </c>
      <c r="E7" s="64">
        <v>345</v>
      </c>
      <c r="F7" s="62">
        <v>486</v>
      </c>
      <c r="G7" s="62">
        <v>509</v>
      </c>
      <c r="H7" s="63">
        <v>260560000</v>
      </c>
      <c r="I7" s="62">
        <v>500</v>
      </c>
      <c r="J7" s="61">
        <v>268223918</v>
      </c>
      <c r="K7" s="3"/>
    </row>
    <row r="8" spans="1:11">
      <c r="A8" s="67"/>
      <c r="B8" s="66" t="s">
        <v>43</v>
      </c>
      <c r="C8" s="65">
        <v>302</v>
      </c>
      <c r="D8" s="64">
        <v>308</v>
      </c>
      <c r="E8" s="64">
        <v>293</v>
      </c>
      <c r="F8" s="62">
        <v>303</v>
      </c>
      <c r="G8" s="62">
        <v>258</v>
      </c>
      <c r="H8" s="63">
        <v>131835383</v>
      </c>
      <c r="I8" s="62">
        <v>249</v>
      </c>
      <c r="J8" s="61">
        <v>129208888</v>
      </c>
      <c r="K8" s="3"/>
    </row>
    <row r="9" spans="1:11">
      <c r="A9" s="60"/>
      <c r="B9" s="59" t="s">
        <v>42</v>
      </c>
      <c r="C9" s="58">
        <v>242</v>
      </c>
      <c r="D9" s="57">
        <v>241</v>
      </c>
      <c r="E9" s="57">
        <v>93</v>
      </c>
      <c r="F9" s="55">
        <v>99</v>
      </c>
      <c r="G9" s="55">
        <v>38</v>
      </c>
      <c r="H9" s="56">
        <v>13445000</v>
      </c>
      <c r="I9" s="55">
        <v>106</v>
      </c>
      <c r="J9" s="54">
        <v>17569500</v>
      </c>
      <c r="K9" s="3"/>
    </row>
    <row r="10" spans="1:11" ht="18.75" customHeight="1">
      <c r="A10" s="53" t="s">
        <v>41</v>
      </c>
      <c r="B10" s="52"/>
      <c r="C10" s="51">
        <f>SUM(C32,C45,C39,C18,C25,C27,C21,C11)</f>
        <v>954</v>
      </c>
      <c r="D10" s="51">
        <f>SUM(D32,D45,D39,D18,D25,D27,D21,D11)</f>
        <v>942</v>
      </c>
      <c r="E10" s="50">
        <f>SUM(E32,E45,E39,E18,E25,E27,E21,E11)</f>
        <v>1079</v>
      </c>
      <c r="F10" s="50">
        <f>SUM(F32,F45,F39,F18,F25,F27,F21,F11)</f>
        <v>924</v>
      </c>
      <c r="G10" s="50">
        <f>SUM(G32,G45,G39,G18,G25,G27,G21,G11)</f>
        <v>818</v>
      </c>
      <c r="H10" s="49">
        <f>SUM(H32,H45,H39,H18,H25,H27,H21,H11)</f>
        <v>420159433</v>
      </c>
      <c r="I10" s="48">
        <f>SUM(I32,I45,I39,I18,I25,I27,I21,I11)</f>
        <v>651</v>
      </c>
      <c r="J10" s="47">
        <f>SUM(J32,J45,J39,J18,J25,J27,J21,J11)</f>
        <v>320132160</v>
      </c>
      <c r="K10" s="3"/>
    </row>
    <row r="11" spans="1:11" ht="18" thickBot="1">
      <c r="A11" s="24" t="s">
        <v>40</v>
      </c>
      <c r="B11" s="23" t="s">
        <v>39</v>
      </c>
      <c r="C11" s="22">
        <f>SUM(C12:C17)</f>
        <v>304</v>
      </c>
      <c r="D11" s="22">
        <f>SUM(D12:D17)</f>
        <v>282</v>
      </c>
      <c r="E11" s="21">
        <f>SUM(E12:E17)</f>
        <v>339</v>
      </c>
      <c r="F11" s="21">
        <f>SUM(F12:F17)</f>
        <v>273</v>
      </c>
      <c r="G11" s="21">
        <f>SUM(G12:G17)</f>
        <v>237</v>
      </c>
      <c r="H11" s="20">
        <f>SUM(H12:H17)</f>
        <v>119908030</v>
      </c>
      <c r="I11" s="19">
        <f>SUM(I12:I17)</f>
        <v>174</v>
      </c>
      <c r="J11" s="18">
        <f>SUM(J12:J17)</f>
        <v>82454950</v>
      </c>
      <c r="K11" s="3"/>
    </row>
    <row r="12" spans="1:11" ht="18" thickTop="1">
      <c r="A12" s="17"/>
      <c r="B12" s="16" t="s">
        <v>38</v>
      </c>
      <c r="C12" s="15">
        <v>146</v>
      </c>
      <c r="D12" s="14">
        <v>130</v>
      </c>
      <c r="E12" s="14">
        <v>183</v>
      </c>
      <c r="F12" s="13">
        <v>127</v>
      </c>
      <c r="G12" s="13">
        <v>110</v>
      </c>
      <c r="H12" s="38">
        <v>56190280</v>
      </c>
      <c r="I12" s="13">
        <v>84</v>
      </c>
      <c r="J12" s="12">
        <v>40196000</v>
      </c>
      <c r="K12" s="3"/>
    </row>
    <row r="13" spans="1:11">
      <c r="A13" s="17"/>
      <c r="B13" s="37" t="s">
        <v>37</v>
      </c>
      <c r="C13" s="36">
        <v>83</v>
      </c>
      <c r="D13" s="35">
        <v>93</v>
      </c>
      <c r="E13" s="35">
        <v>83</v>
      </c>
      <c r="F13" s="33">
        <v>81</v>
      </c>
      <c r="G13" s="33">
        <v>62</v>
      </c>
      <c r="H13" s="34">
        <v>32222000</v>
      </c>
      <c r="I13" s="33">
        <v>38</v>
      </c>
      <c r="J13" s="32">
        <v>18635200</v>
      </c>
      <c r="K13" s="3"/>
    </row>
    <row r="14" spans="1:11">
      <c r="A14" s="17"/>
      <c r="B14" s="37" t="s">
        <v>36</v>
      </c>
      <c r="C14" s="36">
        <v>38</v>
      </c>
      <c r="D14" s="35">
        <v>29</v>
      </c>
      <c r="E14" s="35">
        <v>47</v>
      </c>
      <c r="F14" s="33">
        <v>43</v>
      </c>
      <c r="G14" s="33">
        <v>51</v>
      </c>
      <c r="H14" s="34">
        <v>25256150</v>
      </c>
      <c r="I14" s="33">
        <v>44</v>
      </c>
      <c r="J14" s="32">
        <v>19377750</v>
      </c>
      <c r="K14" s="3"/>
    </row>
    <row r="15" spans="1:11">
      <c r="A15" s="17"/>
      <c r="B15" s="37" t="s">
        <v>35</v>
      </c>
      <c r="C15" s="36">
        <v>9</v>
      </c>
      <c r="D15" s="35">
        <v>8</v>
      </c>
      <c r="E15" s="35">
        <v>6</v>
      </c>
      <c r="F15" s="33">
        <v>7</v>
      </c>
      <c r="G15" s="33">
        <v>6</v>
      </c>
      <c r="H15" s="34">
        <v>1769600</v>
      </c>
      <c r="I15" s="33">
        <v>2</v>
      </c>
      <c r="J15" s="32">
        <v>666000</v>
      </c>
      <c r="K15" s="3"/>
    </row>
    <row r="16" spans="1:11">
      <c r="A16" s="17"/>
      <c r="B16" s="37" t="s">
        <v>34</v>
      </c>
      <c r="C16" s="36">
        <v>17</v>
      </c>
      <c r="D16" s="35">
        <v>15</v>
      </c>
      <c r="E16" s="35">
        <v>13</v>
      </c>
      <c r="F16" s="33">
        <v>10</v>
      </c>
      <c r="G16" s="33">
        <v>4</v>
      </c>
      <c r="H16" s="34">
        <v>2180000</v>
      </c>
      <c r="I16" s="33">
        <v>4</v>
      </c>
      <c r="J16" s="32">
        <v>2284000</v>
      </c>
      <c r="K16" s="3"/>
    </row>
    <row r="17" spans="1:11">
      <c r="A17" s="31"/>
      <c r="B17" s="30" t="s">
        <v>33</v>
      </c>
      <c r="C17" s="29">
        <v>11</v>
      </c>
      <c r="D17" s="28">
        <v>7</v>
      </c>
      <c r="E17" s="28">
        <v>7</v>
      </c>
      <c r="F17" s="26">
        <v>5</v>
      </c>
      <c r="G17" s="26">
        <v>4</v>
      </c>
      <c r="H17" s="27">
        <v>2290000</v>
      </c>
      <c r="I17" s="26">
        <v>2</v>
      </c>
      <c r="J17" s="25">
        <v>1296000</v>
      </c>
      <c r="K17" s="3"/>
    </row>
    <row r="18" spans="1:11" ht="18" thickBot="1">
      <c r="A18" s="24" t="s">
        <v>32</v>
      </c>
      <c r="B18" s="23" t="s">
        <v>3</v>
      </c>
      <c r="C18" s="22">
        <f>SUM(C19:C20)</f>
        <v>67</v>
      </c>
      <c r="D18" s="22">
        <f>SUM(D19:D20)</f>
        <v>71</v>
      </c>
      <c r="E18" s="21">
        <f>SUM(E19:E20)</f>
        <v>97</v>
      </c>
      <c r="F18" s="21">
        <f>SUM(F19:F20)</f>
        <v>90</v>
      </c>
      <c r="G18" s="21">
        <f>SUM(G19:G20)</f>
        <v>68</v>
      </c>
      <c r="H18" s="20">
        <f>SUM(H19:H20)</f>
        <v>37437800</v>
      </c>
      <c r="I18" s="19">
        <f>SUM(I19:I20)</f>
        <v>80</v>
      </c>
      <c r="J18" s="18">
        <f>SUM(J19:J20)</f>
        <v>39479940</v>
      </c>
      <c r="K18" s="3"/>
    </row>
    <row r="19" spans="1:11" ht="18" thickTop="1">
      <c r="A19" s="17"/>
      <c r="B19" s="16" t="s">
        <v>31</v>
      </c>
      <c r="C19" s="15">
        <v>44</v>
      </c>
      <c r="D19" s="14">
        <v>38</v>
      </c>
      <c r="E19" s="14">
        <v>51</v>
      </c>
      <c r="F19" s="13">
        <v>38</v>
      </c>
      <c r="G19" s="13">
        <v>24</v>
      </c>
      <c r="H19" s="38">
        <v>13877000</v>
      </c>
      <c r="I19" s="13">
        <v>35</v>
      </c>
      <c r="J19" s="12">
        <v>17525000</v>
      </c>
      <c r="K19" s="3"/>
    </row>
    <row r="20" spans="1:11">
      <c r="A20" s="31"/>
      <c r="B20" s="46" t="s">
        <v>30</v>
      </c>
      <c r="C20" s="29">
        <v>23</v>
      </c>
      <c r="D20" s="28">
        <v>33</v>
      </c>
      <c r="E20" s="28">
        <v>46</v>
      </c>
      <c r="F20" s="26">
        <v>52</v>
      </c>
      <c r="G20" s="26">
        <v>44</v>
      </c>
      <c r="H20" s="27">
        <v>23560800</v>
      </c>
      <c r="I20" s="26">
        <v>45</v>
      </c>
      <c r="J20" s="25">
        <v>21954940</v>
      </c>
      <c r="K20" s="3"/>
    </row>
    <row r="21" spans="1:11" ht="18" thickBot="1">
      <c r="A21" s="24" t="s">
        <v>29</v>
      </c>
      <c r="B21" s="23" t="s">
        <v>3</v>
      </c>
      <c r="C21" s="22">
        <f>SUM(C22:C24)</f>
        <v>136</v>
      </c>
      <c r="D21" s="22">
        <f>SUM(D22:D24)</f>
        <v>146</v>
      </c>
      <c r="E21" s="21">
        <f>SUM(E22:E24)</f>
        <v>155</v>
      </c>
      <c r="F21" s="21">
        <f>SUM(F22:F24)</f>
        <v>136</v>
      </c>
      <c r="G21" s="21">
        <f>SUM(G22:G24)</f>
        <v>136</v>
      </c>
      <c r="H21" s="20">
        <f>SUM(H22:H24)</f>
        <v>73664663</v>
      </c>
      <c r="I21" s="19">
        <f>SUM(I22:I24)</f>
        <v>110</v>
      </c>
      <c r="J21" s="18">
        <f>SUM(J22:J24)</f>
        <v>58860780</v>
      </c>
      <c r="K21" s="3"/>
    </row>
    <row r="22" spans="1:11" ht="18" thickTop="1">
      <c r="A22" s="17"/>
      <c r="B22" s="16" t="s">
        <v>28</v>
      </c>
      <c r="C22" s="15">
        <v>74</v>
      </c>
      <c r="D22" s="14">
        <v>79</v>
      </c>
      <c r="E22" s="14">
        <v>77</v>
      </c>
      <c r="F22" s="13">
        <v>61</v>
      </c>
      <c r="G22" s="13">
        <v>61</v>
      </c>
      <c r="H22" s="38">
        <v>33218663</v>
      </c>
      <c r="I22" s="13">
        <v>44</v>
      </c>
      <c r="J22" s="12">
        <v>24586160</v>
      </c>
      <c r="K22" s="3"/>
    </row>
    <row r="23" spans="1:11">
      <c r="A23" s="17"/>
      <c r="B23" s="37" t="s">
        <v>27</v>
      </c>
      <c r="C23" s="36">
        <v>53</v>
      </c>
      <c r="D23" s="35">
        <v>61</v>
      </c>
      <c r="E23" s="35">
        <v>73</v>
      </c>
      <c r="F23" s="33">
        <v>65</v>
      </c>
      <c r="G23" s="33">
        <v>64</v>
      </c>
      <c r="H23" s="34">
        <v>34136000</v>
      </c>
      <c r="I23" s="33">
        <v>58</v>
      </c>
      <c r="J23" s="32">
        <v>30288620</v>
      </c>
      <c r="K23" s="3"/>
    </row>
    <row r="24" spans="1:11">
      <c r="A24" s="31"/>
      <c r="B24" s="30" t="s">
        <v>26</v>
      </c>
      <c r="C24" s="29">
        <v>9</v>
      </c>
      <c r="D24" s="28">
        <v>6</v>
      </c>
      <c r="E24" s="28">
        <v>5</v>
      </c>
      <c r="F24" s="26">
        <v>10</v>
      </c>
      <c r="G24" s="26">
        <v>11</v>
      </c>
      <c r="H24" s="27">
        <v>6310000</v>
      </c>
      <c r="I24" s="26">
        <v>8</v>
      </c>
      <c r="J24" s="25">
        <v>3986000</v>
      </c>
      <c r="K24" s="3"/>
    </row>
    <row r="25" spans="1:11" ht="18" thickBot="1">
      <c r="A25" s="24" t="s">
        <v>25</v>
      </c>
      <c r="B25" s="23" t="s">
        <v>3</v>
      </c>
      <c r="C25" s="22">
        <f>SUM(C26)</f>
        <v>10</v>
      </c>
      <c r="D25" s="22">
        <f>SUM(D26)</f>
        <v>10</v>
      </c>
      <c r="E25" s="21">
        <f>SUM(E26)</f>
        <v>18</v>
      </c>
      <c r="F25" s="21">
        <f>SUM(F26)</f>
        <v>24</v>
      </c>
      <c r="G25" s="21">
        <f>SUM(G26)</f>
        <v>35</v>
      </c>
      <c r="H25" s="20">
        <f>SUM(H26)</f>
        <v>17404000</v>
      </c>
      <c r="I25" s="19">
        <f>SUM(I26)</f>
        <v>21</v>
      </c>
      <c r="J25" s="18">
        <f>SUM(J26)</f>
        <v>10807640</v>
      </c>
      <c r="K25" s="3"/>
    </row>
    <row r="26" spans="1:11" ht="18" thickTop="1">
      <c r="A26" s="31"/>
      <c r="B26" s="45" t="s">
        <v>24</v>
      </c>
      <c r="C26" s="44">
        <v>10</v>
      </c>
      <c r="D26" s="43">
        <v>10</v>
      </c>
      <c r="E26" s="43">
        <v>18</v>
      </c>
      <c r="F26" s="41">
        <v>24</v>
      </c>
      <c r="G26" s="41">
        <v>35</v>
      </c>
      <c r="H26" s="42">
        <v>17404000</v>
      </c>
      <c r="I26" s="41">
        <v>21</v>
      </c>
      <c r="J26" s="40">
        <v>10807640</v>
      </c>
      <c r="K26" s="3"/>
    </row>
    <row r="27" spans="1:11" ht="18" thickBot="1">
      <c r="A27" s="24" t="s">
        <v>23</v>
      </c>
      <c r="B27" s="23" t="s">
        <v>3</v>
      </c>
      <c r="C27" s="22">
        <f>SUM(C28:C31)</f>
        <v>193</v>
      </c>
      <c r="D27" s="22">
        <f>SUM(D28:D31)</f>
        <v>180</v>
      </c>
      <c r="E27" s="21">
        <f>SUM(E28:E31)</f>
        <v>178</v>
      </c>
      <c r="F27" s="21">
        <f>SUM(F28:F31)</f>
        <v>161</v>
      </c>
      <c r="G27" s="21">
        <f>SUM(G28:G31)</f>
        <v>124</v>
      </c>
      <c r="H27" s="20">
        <f>SUM(H28:H31)</f>
        <v>60764100</v>
      </c>
      <c r="I27" s="19">
        <f>SUM(I28:I31)</f>
        <v>107</v>
      </c>
      <c r="J27" s="18">
        <f>SUM(J28:J31)</f>
        <v>53200230</v>
      </c>
      <c r="K27" s="3"/>
    </row>
    <row r="28" spans="1:11" ht="18" thickTop="1">
      <c r="A28" s="17"/>
      <c r="B28" s="16" t="s">
        <v>22</v>
      </c>
      <c r="C28" s="15">
        <v>173</v>
      </c>
      <c r="D28" s="14">
        <v>160</v>
      </c>
      <c r="E28" s="14">
        <v>166</v>
      </c>
      <c r="F28" s="13">
        <v>151</v>
      </c>
      <c r="G28" s="13">
        <v>119</v>
      </c>
      <c r="H28" s="38">
        <v>58590500</v>
      </c>
      <c r="I28" s="13">
        <v>102</v>
      </c>
      <c r="J28" s="12">
        <v>51192900</v>
      </c>
      <c r="K28" s="3"/>
    </row>
    <row r="29" spans="1:11">
      <c r="A29" s="17"/>
      <c r="B29" s="37" t="s">
        <v>21</v>
      </c>
      <c r="C29" s="36">
        <v>4</v>
      </c>
      <c r="D29" s="35">
        <v>3</v>
      </c>
      <c r="E29" s="35">
        <v>2</v>
      </c>
      <c r="F29" s="33">
        <v>2</v>
      </c>
      <c r="G29" s="33">
        <v>0</v>
      </c>
      <c r="H29" s="34">
        <v>0</v>
      </c>
      <c r="I29" s="33">
        <v>0</v>
      </c>
      <c r="J29" s="32">
        <v>0</v>
      </c>
      <c r="K29" s="3"/>
    </row>
    <row r="30" spans="1:11">
      <c r="A30" s="17"/>
      <c r="B30" s="37" t="s">
        <v>20</v>
      </c>
      <c r="C30" s="36">
        <v>2</v>
      </c>
      <c r="D30" s="35">
        <v>2</v>
      </c>
      <c r="E30" s="35">
        <v>1</v>
      </c>
      <c r="F30" s="33">
        <v>1</v>
      </c>
      <c r="G30" s="33">
        <v>0</v>
      </c>
      <c r="H30" s="34">
        <v>0</v>
      </c>
      <c r="I30" s="33">
        <v>2</v>
      </c>
      <c r="J30" s="32">
        <v>990000</v>
      </c>
      <c r="K30" s="3"/>
    </row>
    <row r="31" spans="1:11">
      <c r="A31" s="31"/>
      <c r="B31" s="30" t="s">
        <v>19</v>
      </c>
      <c r="C31" s="29">
        <v>14</v>
      </c>
      <c r="D31" s="28">
        <v>15</v>
      </c>
      <c r="E31" s="28">
        <v>9</v>
      </c>
      <c r="F31" s="26">
        <v>7</v>
      </c>
      <c r="G31" s="26">
        <v>5</v>
      </c>
      <c r="H31" s="27">
        <v>2173600</v>
      </c>
      <c r="I31" s="26">
        <v>3</v>
      </c>
      <c r="J31" s="25">
        <v>1017330</v>
      </c>
      <c r="K31" s="3"/>
    </row>
    <row r="32" spans="1:11" ht="18" thickBot="1">
      <c r="A32" s="24" t="s">
        <v>18</v>
      </c>
      <c r="B32" s="23" t="s">
        <v>17</v>
      </c>
      <c r="C32" s="22">
        <f>SUM(C33:C38)</f>
        <v>61</v>
      </c>
      <c r="D32" s="22">
        <f>SUM(D33:D38)</f>
        <v>74</v>
      </c>
      <c r="E32" s="21">
        <f>SUM(E33:E38)</f>
        <v>84</v>
      </c>
      <c r="F32" s="21">
        <f>SUM(F33:F38)</f>
        <v>66</v>
      </c>
      <c r="G32" s="21">
        <f>SUM(G33:G38)</f>
        <v>50</v>
      </c>
      <c r="H32" s="20">
        <f>SUM(H33:H38)</f>
        <v>25217800</v>
      </c>
      <c r="I32" s="19">
        <f>SUM(I33:I38)</f>
        <v>44</v>
      </c>
      <c r="J32" s="18">
        <f>SUM(J33:J38)</f>
        <v>19892400</v>
      </c>
      <c r="K32" s="3"/>
    </row>
    <row r="33" spans="1:11" ht="18" thickTop="1">
      <c r="A33" s="17"/>
      <c r="B33" s="16" t="s">
        <v>16</v>
      </c>
      <c r="C33" s="15">
        <v>26</v>
      </c>
      <c r="D33" s="14">
        <v>33</v>
      </c>
      <c r="E33" s="14">
        <v>32</v>
      </c>
      <c r="F33" s="13">
        <v>25</v>
      </c>
      <c r="G33" s="13">
        <v>19</v>
      </c>
      <c r="H33" s="38">
        <v>8811000</v>
      </c>
      <c r="I33" s="13">
        <v>18</v>
      </c>
      <c r="J33" s="12">
        <v>8304000</v>
      </c>
      <c r="K33" s="3"/>
    </row>
    <row r="34" spans="1:11">
      <c r="A34" s="17"/>
      <c r="B34" s="37" t="s">
        <v>15</v>
      </c>
      <c r="C34" s="36">
        <v>3</v>
      </c>
      <c r="D34" s="35">
        <v>3</v>
      </c>
      <c r="E34" s="35">
        <v>3</v>
      </c>
      <c r="F34" s="33">
        <v>1</v>
      </c>
      <c r="G34" s="33">
        <v>2</v>
      </c>
      <c r="H34" s="34">
        <v>1228000</v>
      </c>
      <c r="I34" s="33">
        <v>1</v>
      </c>
      <c r="J34" s="32">
        <v>648000</v>
      </c>
      <c r="K34" s="3"/>
    </row>
    <row r="35" spans="1:11">
      <c r="A35" s="17"/>
      <c r="B35" s="37" t="s">
        <v>14</v>
      </c>
      <c r="C35" s="36">
        <v>11</v>
      </c>
      <c r="D35" s="35">
        <v>12</v>
      </c>
      <c r="E35" s="35">
        <v>18</v>
      </c>
      <c r="F35" s="33">
        <v>14</v>
      </c>
      <c r="G35" s="33">
        <v>10</v>
      </c>
      <c r="H35" s="34">
        <v>6145600</v>
      </c>
      <c r="I35" s="33">
        <v>8</v>
      </c>
      <c r="J35" s="32">
        <v>3509400</v>
      </c>
      <c r="K35" s="3"/>
    </row>
    <row r="36" spans="1:11">
      <c r="A36" s="17"/>
      <c r="B36" s="37" t="s">
        <v>13</v>
      </c>
      <c r="C36" s="36">
        <v>5</v>
      </c>
      <c r="D36" s="35">
        <v>3</v>
      </c>
      <c r="E36" s="35">
        <v>4</v>
      </c>
      <c r="F36" s="33">
        <v>2</v>
      </c>
      <c r="G36" s="33">
        <v>2</v>
      </c>
      <c r="H36" s="34">
        <v>1120000</v>
      </c>
      <c r="I36" s="33">
        <v>2</v>
      </c>
      <c r="J36" s="32">
        <v>798000</v>
      </c>
      <c r="K36" s="3"/>
    </row>
    <row r="37" spans="1:11">
      <c r="A37" s="17"/>
      <c r="B37" s="37" t="s">
        <v>12</v>
      </c>
      <c r="C37" s="36">
        <v>4</v>
      </c>
      <c r="D37" s="35">
        <v>7</v>
      </c>
      <c r="E37" s="35">
        <v>5</v>
      </c>
      <c r="F37" s="33">
        <v>4</v>
      </c>
      <c r="G37" s="33">
        <v>3</v>
      </c>
      <c r="H37" s="34">
        <v>1856000</v>
      </c>
      <c r="I37" s="33">
        <v>2</v>
      </c>
      <c r="J37" s="32">
        <v>1296000</v>
      </c>
      <c r="K37" s="3"/>
    </row>
    <row r="38" spans="1:11">
      <c r="A38" s="31"/>
      <c r="B38" s="30" t="s">
        <v>11</v>
      </c>
      <c r="C38" s="29">
        <v>12</v>
      </c>
      <c r="D38" s="28">
        <v>16</v>
      </c>
      <c r="E38" s="28">
        <v>22</v>
      </c>
      <c r="F38" s="26">
        <v>20</v>
      </c>
      <c r="G38" s="26">
        <v>14</v>
      </c>
      <c r="H38" s="27">
        <v>6057200</v>
      </c>
      <c r="I38" s="26">
        <v>13</v>
      </c>
      <c r="J38" s="25">
        <v>5337000</v>
      </c>
      <c r="K38" s="3"/>
    </row>
    <row r="39" spans="1:11" ht="18" thickBot="1">
      <c r="A39" s="24" t="s">
        <v>10</v>
      </c>
      <c r="B39" s="23" t="s">
        <v>3</v>
      </c>
      <c r="C39" s="22">
        <f>SUM(C40:C44)</f>
        <v>136</v>
      </c>
      <c r="D39" s="22">
        <f>SUM(D40:D44)</f>
        <v>116</v>
      </c>
      <c r="E39" s="21">
        <f>SUM(E40:E44)</f>
        <v>128</v>
      </c>
      <c r="F39" s="21">
        <f>SUM(F40:F44)</f>
        <v>113</v>
      </c>
      <c r="G39" s="21">
        <f>SUM(G40:G44)</f>
        <v>97</v>
      </c>
      <c r="H39" s="20">
        <f>SUM(H40:H44)</f>
        <v>47557700</v>
      </c>
      <c r="I39" s="19">
        <f>SUM(I40:I44)</f>
        <v>55</v>
      </c>
      <c r="J39" s="18">
        <f>SUM(J40:J44)</f>
        <v>26653710</v>
      </c>
      <c r="K39" s="3"/>
    </row>
    <row r="40" spans="1:11" ht="18" thickTop="1">
      <c r="A40" s="17"/>
      <c r="B40" s="39" t="s">
        <v>9</v>
      </c>
      <c r="C40" s="15">
        <v>110</v>
      </c>
      <c r="D40" s="14">
        <v>80</v>
      </c>
      <c r="E40" s="14">
        <v>89</v>
      </c>
      <c r="F40" s="13">
        <v>79</v>
      </c>
      <c r="G40" s="13">
        <v>73</v>
      </c>
      <c r="H40" s="38">
        <v>35179700</v>
      </c>
      <c r="I40" s="13">
        <v>40</v>
      </c>
      <c r="J40" s="12">
        <v>19328710</v>
      </c>
      <c r="K40" s="3"/>
    </row>
    <row r="41" spans="1:11">
      <c r="A41" s="17"/>
      <c r="B41" s="37" t="s">
        <v>8</v>
      </c>
      <c r="C41" s="36">
        <v>11</v>
      </c>
      <c r="D41" s="35">
        <v>15</v>
      </c>
      <c r="E41" s="35">
        <v>16</v>
      </c>
      <c r="F41" s="33">
        <v>17</v>
      </c>
      <c r="G41" s="33">
        <v>11</v>
      </c>
      <c r="H41" s="34">
        <v>5776000</v>
      </c>
      <c r="I41" s="33">
        <v>9</v>
      </c>
      <c r="J41" s="32">
        <v>4353000</v>
      </c>
      <c r="K41" s="3"/>
    </row>
    <row r="42" spans="1:11">
      <c r="A42" s="17"/>
      <c r="B42" s="37" t="s">
        <v>7</v>
      </c>
      <c r="C42" s="36">
        <v>10</v>
      </c>
      <c r="D42" s="35">
        <v>14</v>
      </c>
      <c r="E42" s="35">
        <v>12</v>
      </c>
      <c r="F42" s="33">
        <v>11</v>
      </c>
      <c r="G42" s="33">
        <v>7</v>
      </c>
      <c r="H42" s="34">
        <v>3596000</v>
      </c>
      <c r="I42" s="33">
        <v>1</v>
      </c>
      <c r="J42" s="32">
        <v>636000</v>
      </c>
      <c r="K42" s="3"/>
    </row>
    <row r="43" spans="1:11">
      <c r="A43" s="17"/>
      <c r="B43" s="37" t="s">
        <v>6</v>
      </c>
      <c r="C43" s="36">
        <v>4</v>
      </c>
      <c r="D43" s="35">
        <v>7</v>
      </c>
      <c r="E43" s="35">
        <v>10</v>
      </c>
      <c r="F43" s="33">
        <v>5</v>
      </c>
      <c r="G43" s="33">
        <v>5</v>
      </c>
      <c r="H43" s="34">
        <v>2646000</v>
      </c>
      <c r="I43" s="33">
        <v>4</v>
      </c>
      <c r="J43" s="32">
        <v>1976000</v>
      </c>
      <c r="K43" s="3"/>
    </row>
    <row r="44" spans="1:11">
      <c r="A44" s="31"/>
      <c r="B44" s="30" t="s">
        <v>5</v>
      </c>
      <c r="C44" s="29">
        <v>1</v>
      </c>
      <c r="D44" s="28">
        <v>0</v>
      </c>
      <c r="E44" s="28">
        <v>1</v>
      </c>
      <c r="F44" s="26">
        <v>1</v>
      </c>
      <c r="G44" s="26">
        <v>1</v>
      </c>
      <c r="H44" s="27">
        <v>360000</v>
      </c>
      <c r="I44" s="26">
        <v>1</v>
      </c>
      <c r="J44" s="25">
        <v>360000</v>
      </c>
      <c r="K44" s="3"/>
    </row>
    <row r="45" spans="1:11" ht="18" thickBot="1">
      <c r="A45" s="24" t="s">
        <v>4</v>
      </c>
      <c r="B45" s="23" t="s">
        <v>3</v>
      </c>
      <c r="C45" s="22">
        <f>SUM(C46:C47)</f>
        <v>47</v>
      </c>
      <c r="D45" s="22">
        <f>SUM(D46:D47)</f>
        <v>63</v>
      </c>
      <c r="E45" s="21">
        <f>SUM(E46:E47)</f>
        <v>80</v>
      </c>
      <c r="F45" s="21">
        <f>SUM(F46:F47)</f>
        <v>61</v>
      </c>
      <c r="G45" s="21">
        <f>SUM(G46:G47)</f>
        <v>71</v>
      </c>
      <c r="H45" s="20">
        <f>SUM(H46:H47)</f>
        <v>38205340</v>
      </c>
      <c r="I45" s="19">
        <f>SUM(I46:I47)</f>
        <v>60</v>
      </c>
      <c r="J45" s="18">
        <f>SUM(J46:J47)</f>
        <v>28782510</v>
      </c>
      <c r="K45" s="3"/>
    </row>
    <row r="46" spans="1:11" ht="18" thickTop="1">
      <c r="A46" s="17"/>
      <c r="B46" s="16" t="s">
        <v>2</v>
      </c>
      <c r="C46" s="15">
        <v>22</v>
      </c>
      <c r="D46" s="14">
        <v>27</v>
      </c>
      <c r="E46" s="14">
        <v>27</v>
      </c>
      <c r="F46" s="13">
        <v>20</v>
      </c>
      <c r="G46" s="13">
        <v>26</v>
      </c>
      <c r="H46" s="12">
        <v>14013000</v>
      </c>
      <c r="I46" s="13">
        <v>16</v>
      </c>
      <c r="J46" s="12">
        <v>6668300</v>
      </c>
      <c r="K46" s="3"/>
    </row>
    <row r="47" spans="1:11" ht="18" thickBot="1">
      <c r="A47" s="11"/>
      <c r="B47" s="10" t="s">
        <v>1</v>
      </c>
      <c r="C47" s="9">
        <v>25</v>
      </c>
      <c r="D47" s="8">
        <v>36</v>
      </c>
      <c r="E47" s="8">
        <v>53</v>
      </c>
      <c r="F47" s="7">
        <v>41</v>
      </c>
      <c r="G47" s="7">
        <v>45</v>
      </c>
      <c r="H47" s="6">
        <v>24192340</v>
      </c>
      <c r="I47" s="7">
        <v>44</v>
      </c>
      <c r="J47" s="6">
        <v>22114210</v>
      </c>
      <c r="K47" s="3"/>
    </row>
    <row r="48" spans="1:11">
      <c r="A48" s="5" t="s">
        <v>0</v>
      </c>
      <c r="B48" s="5"/>
      <c r="C48" s="5"/>
      <c r="D48" s="5"/>
      <c r="E48" s="5"/>
      <c r="F48" s="5"/>
      <c r="G48" s="5"/>
      <c r="H48" s="5"/>
      <c r="I48" s="5"/>
      <c r="J48" s="5"/>
      <c r="K48" s="3"/>
    </row>
    <row r="49" spans="1:11">
      <c r="A49" s="3"/>
      <c r="B49" s="3"/>
      <c r="C49" s="3"/>
      <c r="D49" s="3"/>
      <c r="E49" s="3"/>
      <c r="F49" s="3"/>
      <c r="G49" s="3"/>
      <c r="H49" s="3"/>
      <c r="I49" s="4"/>
      <c r="J49" s="4"/>
      <c r="K49" s="3"/>
    </row>
    <row r="50" spans="1:11">
      <c r="A50" s="3"/>
      <c r="B50" s="3"/>
      <c r="C50" s="3"/>
      <c r="D50" s="3"/>
      <c r="E50" s="3"/>
      <c r="F50" s="3"/>
      <c r="G50" s="3"/>
      <c r="H50" s="3"/>
      <c r="I50" s="4"/>
      <c r="J50" s="4"/>
      <c r="K50" s="3"/>
    </row>
    <row r="51" spans="1:11">
      <c r="A51" s="3"/>
      <c r="B51" s="3"/>
      <c r="C51" s="3"/>
      <c r="D51" s="3"/>
      <c r="E51" s="3"/>
      <c r="F51" s="3"/>
      <c r="G51" s="3"/>
      <c r="H51" s="3"/>
      <c r="I51" s="4"/>
      <c r="J51" s="4"/>
      <c r="K51" s="3"/>
    </row>
    <row r="52" spans="1:11">
      <c r="A52" s="3"/>
      <c r="B52" s="3"/>
      <c r="C52" s="3"/>
      <c r="D52" s="3"/>
      <c r="E52" s="3"/>
      <c r="F52" s="3"/>
      <c r="G52" s="3"/>
      <c r="H52" s="3"/>
      <c r="I52" s="4"/>
      <c r="J52" s="4"/>
      <c r="K52" s="3"/>
    </row>
    <row r="53" spans="1:11">
      <c r="A53" s="3"/>
      <c r="B53" s="3"/>
      <c r="C53" s="3"/>
      <c r="D53" s="3"/>
      <c r="E53" s="3"/>
      <c r="F53" s="3"/>
      <c r="G53" s="3"/>
      <c r="H53" s="3"/>
      <c r="I53" s="4"/>
      <c r="J53" s="4"/>
      <c r="K53" s="3"/>
    </row>
    <row r="54" spans="1:11">
      <c r="A54" s="3"/>
      <c r="B54" s="3"/>
      <c r="C54" s="3"/>
      <c r="D54" s="3"/>
      <c r="E54" s="3"/>
      <c r="F54" s="3"/>
      <c r="G54" s="3"/>
      <c r="H54" s="3"/>
      <c r="I54" s="4"/>
      <c r="J54" s="4"/>
      <c r="K54" s="3"/>
    </row>
    <row r="55" spans="1:11">
      <c r="A55" s="3"/>
      <c r="B55" s="3"/>
      <c r="C55" s="3"/>
      <c r="D55" s="3"/>
      <c r="E55" s="3"/>
      <c r="F55" s="3"/>
      <c r="G55" s="3"/>
      <c r="H55" s="3"/>
      <c r="I55" s="4"/>
      <c r="J55" s="4"/>
      <c r="K55" s="3"/>
    </row>
    <row r="56" spans="1:11">
      <c r="A56" s="3"/>
      <c r="B56" s="3"/>
      <c r="C56" s="3"/>
      <c r="D56" s="3"/>
      <c r="E56" s="3"/>
      <c r="F56" s="3"/>
      <c r="G56" s="3"/>
      <c r="H56" s="3"/>
      <c r="I56" s="4"/>
      <c r="J56" s="4"/>
      <c r="K56" s="3"/>
    </row>
    <row r="57" spans="1:11">
      <c r="A57" s="3"/>
      <c r="B57" s="3"/>
      <c r="C57" s="3"/>
      <c r="D57" s="3"/>
      <c r="E57" s="3"/>
      <c r="F57" s="3"/>
      <c r="G57" s="3"/>
      <c r="H57" s="3"/>
      <c r="I57" s="4"/>
      <c r="J57" s="4"/>
      <c r="K57" s="3"/>
    </row>
    <row r="58" spans="1:11">
      <c r="A58" s="3"/>
      <c r="B58" s="3"/>
      <c r="C58" s="3"/>
      <c r="D58" s="3"/>
      <c r="E58" s="3"/>
      <c r="F58" s="3"/>
      <c r="G58" s="3"/>
      <c r="H58" s="3"/>
      <c r="I58" s="4"/>
      <c r="J58" s="4"/>
      <c r="K58" s="3"/>
    </row>
    <row r="59" spans="1:11">
      <c r="A59" s="3"/>
      <c r="B59" s="3"/>
      <c r="C59" s="3"/>
      <c r="D59" s="3"/>
      <c r="E59" s="3"/>
      <c r="F59" s="3"/>
      <c r="G59" s="3"/>
      <c r="H59" s="3"/>
      <c r="I59" s="4"/>
      <c r="J59" s="4"/>
      <c r="K59" s="3"/>
    </row>
    <row r="60" spans="1:11">
      <c r="A60" s="3"/>
      <c r="B60" s="3"/>
      <c r="C60" s="3"/>
      <c r="D60" s="3"/>
      <c r="E60" s="3"/>
      <c r="F60" s="3"/>
      <c r="G60" s="3"/>
      <c r="H60" s="3"/>
      <c r="I60" s="4"/>
      <c r="J60" s="4"/>
      <c r="K60" s="3"/>
    </row>
    <row r="61" spans="1:11">
      <c r="A61" s="3"/>
      <c r="B61" s="3"/>
      <c r="C61" s="3"/>
      <c r="D61" s="3"/>
      <c r="E61" s="3"/>
      <c r="F61" s="3"/>
      <c r="G61" s="3"/>
      <c r="H61" s="3"/>
      <c r="I61" s="4"/>
      <c r="J61" s="4"/>
      <c r="K61" s="3"/>
    </row>
    <row r="62" spans="1:11">
      <c r="A62" s="3"/>
      <c r="B62" s="3"/>
      <c r="C62" s="3"/>
      <c r="D62" s="3"/>
      <c r="E62" s="3"/>
      <c r="F62" s="3"/>
      <c r="G62" s="3"/>
      <c r="H62" s="3"/>
      <c r="I62" s="4"/>
      <c r="J62" s="4"/>
      <c r="K62" s="3"/>
    </row>
    <row r="63" spans="1:11">
      <c r="A63" s="3"/>
      <c r="B63" s="3"/>
      <c r="C63" s="3"/>
      <c r="D63" s="3"/>
      <c r="E63" s="3"/>
      <c r="F63" s="3"/>
      <c r="G63" s="3"/>
      <c r="H63" s="3"/>
      <c r="I63" s="4"/>
      <c r="J63" s="4"/>
      <c r="K63" s="3"/>
    </row>
    <row r="64" spans="1:11">
      <c r="A64" s="3"/>
      <c r="B64" s="3"/>
      <c r="C64" s="3"/>
      <c r="D64" s="3"/>
      <c r="E64" s="3"/>
      <c r="F64" s="3"/>
      <c r="G64" s="3"/>
      <c r="H64" s="3"/>
      <c r="I64" s="4"/>
      <c r="J64" s="4"/>
      <c r="K64" s="3"/>
    </row>
    <row r="65" spans="1:11">
      <c r="A65" s="3"/>
      <c r="B65" s="3"/>
      <c r="C65" s="3"/>
      <c r="D65" s="3"/>
      <c r="E65" s="3"/>
      <c r="F65" s="3"/>
      <c r="G65" s="3"/>
      <c r="H65" s="3"/>
      <c r="I65" s="4"/>
      <c r="J65" s="4"/>
      <c r="K65" s="3"/>
    </row>
    <row r="66" spans="1:11">
      <c r="A66" s="3"/>
      <c r="B66" s="3"/>
      <c r="C66" s="3"/>
      <c r="D66" s="3"/>
      <c r="E66" s="3"/>
      <c r="F66" s="3"/>
      <c r="G66" s="3"/>
      <c r="H66" s="3"/>
      <c r="I66" s="4"/>
      <c r="J66" s="4"/>
      <c r="K66" s="3"/>
    </row>
    <row r="67" spans="1:11">
      <c r="A67" s="3"/>
      <c r="B67" s="3"/>
      <c r="C67" s="3"/>
      <c r="D67" s="3"/>
      <c r="E67" s="3"/>
      <c r="F67" s="3"/>
      <c r="G67" s="3"/>
      <c r="H67" s="3"/>
      <c r="I67" s="4"/>
      <c r="J67" s="4"/>
      <c r="K67" s="3"/>
    </row>
    <row r="68" spans="1:11">
      <c r="A68" s="3"/>
      <c r="B68" s="3"/>
      <c r="C68" s="3"/>
      <c r="D68" s="3"/>
      <c r="E68" s="3"/>
      <c r="F68" s="3"/>
      <c r="G68" s="3"/>
      <c r="H68" s="3"/>
      <c r="I68" s="4"/>
      <c r="J68" s="4"/>
      <c r="K68" s="3"/>
    </row>
    <row r="69" spans="1:11">
      <c r="A69" s="3"/>
      <c r="B69" s="3"/>
      <c r="C69" s="3"/>
      <c r="D69" s="3"/>
      <c r="E69" s="3"/>
      <c r="F69" s="3"/>
      <c r="G69" s="3"/>
      <c r="H69" s="3"/>
      <c r="I69" s="4"/>
      <c r="J69" s="4"/>
      <c r="K69" s="3"/>
    </row>
    <row r="70" spans="1:11">
      <c r="A70" s="3"/>
      <c r="B70" s="3"/>
      <c r="C70" s="3"/>
      <c r="D70" s="3"/>
      <c r="E70" s="3"/>
      <c r="F70" s="3"/>
      <c r="G70" s="3"/>
      <c r="H70" s="3"/>
      <c r="I70" s="4"/>
      <c r="J70" s="4"/>
      <c r="K70" s="3"/>
    </row>
    <row r="71" spans="1:11">
      <c r="A71" s="3"/>
      <c r="B71" s="3"/>
      <c r="C71" s="3"/>
      <c r="D71" s="3"/>
      <c r="E71" s="3"/>
      <c r="F71" s="3"/>
      <c r="G71" s="3"/>
      <c r="H71" s="3"/>
      <c r="I71" s="4"/>
      <c r="J71" s="4"/>
      <c r="K71" s="3"/>
    </row>
    <row r="72" spans="1:11">
      <c r="A72" s="3"/>
      <c r="B72" s="3"/>
      <c r="C72" s="3"/>
      <c r="D72" s="3"/>
      <c r="E72" s="3"/>
      <c r="F72" s="3"/>
      <c r="G72" s="3"/>
      <c r="H72" s="3"/>
      <c r="I72" s="4"/>
      <c r="J72" s="4"/>
      <c r="K72" s="3"/>
    </row>
    <row r="73" spans="1:11">
      <c r="A73" s="3"/>
      <c r="B73" s="3"/>
      <c r="C73" s="3"/>
      <c r="D73" s="3"/>
      <c r="E73" s="3"/>
      <c r="F73" s="3"/>
      <c r="G73" s="3"/>
      <c r="H73" s="3"/>
      <c r="I73" s="4"/>
      <c r="J73" s="4"/>
      <c r="K73" s="3"/>
    </row>
    <row r="74" spans="1:11">
      <c r="A74" s="3"/>
      <c r="B74" s="3"/>
      <c r="C74" s="3"/>
      <c r="D74" s="3"/>
      <c r="E74" s="3"/>
      <c r="F74" s="3"/>
      <c r="G74" s="3"/>
      <c r="H74" s="3"/>
      <c r="I74" s="4"/>
      <c r="J74" s="4"/>
      <c r="K74" s="3"/>
    </row>
    <row r="75" spans="1:11">
      <c r="A75" s="3"/>
      <c r="B75" s="3"/>
      <c r="C75" s="3"/>
      <c r="D75" s="3"/>
      <c r="E75" s="3"/>
      <c r="F75" s="3"/>
      <c r="G75" s="3"/>
      <c r="H75" s="3"/>
      <c r="I75" s="4"/>
      <c r="J75" s="4"/>
      <c r="K75" s="3"/>
    </row>
    <row r="76" spans="1:11">
      <c r="A76" s="3"/>
      <c r="B76" s="3"/>
      <c r="C76" s="3"/>
      <c r="D76" s="3"/>
      <c r="E76" s="3"/>
      <c r="F76" s="3"/>
      <c r="G76" s="3"/>
      <c r="H76" s="3"/>
      <c r="I76" s="4"/>
      <c r="J76" s="4"/>
      <c r="K76" s="3"/>
    </row>
    <row r="77" spans="1:11">
      <c r="A77" s="3"/>
      <c r="B77" s="3"/>
      <c r="C77" s="3"/>
      <c r="D77" s="3"/>
      <c r="E77" s="3"/>
      <c r="F77" s="3"/>
      <c r="G77" s="3"/>
      <c r="H77" s="3"/>
      <c r="I77" s="4"/>
      <c r="J77" s="4"/>
      <c r="K77" s="3"/>
    </row>
    <row r="78" spans="1:11">
      <c r="A78" s="3"/>
      <c r="B78" s="3"/>
      <c r="C78" s="3"/>
      <c r="D78" s="3"/>
      <c r="E78" s="3"/>
      <c r="F78" s="3"/>
      <c r="G78" s="3"/>
      <c r="H78" s="3"/>
      <c r="I78" s="4"/>
      <c r="J78" s="4"/>
      <c r="K78" s="3"/>
    </row>
    <row r="79" spans="1:11">
      <c r="A79" s="3"/>
      <c r="B79" s="3"/>
      <c r="C79" s="3"/>
      <c r="D79" s="3"/>
      <c r="E79" s="3"/>
      <c r="F79" s="3"/>
      <c r="G79" s="3"/>
      <c r="H79" s="3"/>
      <c r="I79" s="4"/>
      <c r="J79" s="4"/>
      <c r="K79" s="3"/>
    </row>
    <row r="80" spans="1:11">
      <c r="A80" s="3"/>
      <c r="B80" s="3"/>
      <c r="C80" s="3"/>
      <c r="D80" s="3"/>
      <c r="E80" s="3"/>
      <c r="F80" s="3"/>
      <c r="G80" s="3"/>
      <c r="H80" s="3"/>
      <c r="I80" s="4"/>
      <c r="J80" s="4"/>
      <c r="K80" s="3"/>
    </row>
    <row r="81" spans="1:11">
      <c r="A81" s="3"/>
      <c r="B81" s="3"/>
      <c r="C81" s="3"/>
      <c r="D81" s="3"/>
      <c r="E81" s="3"/>
      <c r="F81" s="3"/>
      <c r="G81" s="3"/>
      <c r="H81" s="3"/>
      <c r="I81" s="4"/>
      <c r="J81" s="4"/>
      <c r="K81" s="3"/>
    </row>
    <row r="82" spans="1:11">
      <c r="A82" s="3"/>
      <c r="B82" s="3"/>
      <c r="C82" s="3"/>
      <c r="D82" s="3"/>
      <c r="E82" s="3"/>
      <c r="F82" s="3"/>
      <c r="G82" s="3"/>
      <c r="H82" s="3"/>
      <c r="I82" s="4"/>
      <c r="J82" s="4"/>
      <c r="K82" s="3"/>
    </row>
    <row r="83" spans="1:11">
      <c r="A83" s="3"/>
      <c r="B83" s="3"/>
      <c r="C83" s="3"/>
      <c r="D83" s="3"/>
      <c r="E83" s="3"/>
      <c r="F83" s="3"/>
      <c r="G83" s="3"/>
      <c r="H83" s="3"/>
      <c r="I83" s="4"/>
      <c r="J83" s="4"/>
      <c r="K83" s="3"/>
    </row>
    <row r="84" spans="1:11">
      <c r="A84" s="3"/>
      <c r="B84" s="3"/>
      <c r="C84" s="3"/>
      <c r="D84" s="3"/>
      <c r="E84" s="3"/>
      <c r="F84" s="3"/>
      <c r="G84" s="3"/>
      <c r="H84" s="3"/>
      <c r="I84" s="4"/>
      <c r="J84" s="4"/>
      <c r="K84" s="3"/>
    </row>
    <row r="85" spans="1:11">
      <c r="A85" s="3"/>
      <c r="B85" s="3"/>
      <c r="C85" s="3"/>
      <c r="D85" s="3"/>
      <c r="E85" s="3"/>
      <c r="F85" s="3"/>
      <c r="G85" s="3"/>
      <c r="H85" s="3"/>
      <c r="I85" s="4"/>
      <c r="J85" s="4"/>
      <c r="K85" s="3"/>
    </row>
    <row r="86" spans="1:11">
      <c r="A86" s="3"/>
      <c r="B86" s="3"/>
      <c r="C86" s="3"/>
      <c r="D86" s="3"/>
      <c r="E86" s="3"/>
      <c r="F86" s="3"/>
      <c r="G86" s="3"/>
      <c r="H86" s="3"/>
      <c r="I86" s="4"/>
      <c r="J86" s="4"/>
      <c r="K86" s="3"/>
    </row>
    <row r="87" spans="1:11">
      <c r="A87" s="3"/>
      <c r="B87" s="3"/>
      <c r="C87" s="3"/>
      <c r="D87" s="3"/>
      <c r="E87" s="3"/>
      <c r="F87" s="3"/>
      <c r="G87" s="3"/>
      <c r="H87" s="3"/>
      <c r="I87" s="4"/>
      <c r="J87" s="4"/>
      <c r="K87" s="3"/>
    </row>
    <row r="88" spans="1:11">
      <c r="A88" s="3"/>
      <c r="B88" s="3"/>
      <c r="C88" s="3"/>
      <c r="D88" s="3"/>
      <c r="E88" s="3"/>
      <c r="F88" s="3"/>
      <c r="G88" s="3"/>
      <c r="H88" s="3"/>
      <c r="I88" s="4"/>
      <c r="J88" s="4"/>
      <c r="K88" s="3"/>
    </row>
    <row r="89" spans="1:11">
      <c r="A89" s="3"/>
      <c r="B89" s="3"/>
      <c r="C89" s="3"/>
      <c r="D89" s="3"/>
      <c r="E89" s="3"/>
      <c r="F89" s="3"/>
      <c r="G89" s="3"/>
      <c r="H89" s="3"/>
      <c r="I89" s="4"/>
      <c r="J89" s="4"/>
      <c r="K89" s="3"/>
    </row>
    <row r="90" spans="1:11">
      <c r="A90" s="3"/>
      <c r="B90" s="3"/>
      <c r="C90" s="3"/>
      <c r="D90" s="3"/>
      <c r="E90" s="3"/>
      <c r="F90" s="3"/>
      <c r="G90" s="3"/>
      <c r="H90" s="3"/>
      <c r="I90" s="4"/>
      <c r="J90" s="4"/>
      <c r="K90" s="3"/>
    </row>
    <row r="91" spans="1:11">
      <c r="A91" s="3"/>
      <c r="B91" s="3"/>
      <c r="C91" s="3"/>
      <c r="D91" s="3"/>
      <c r="E91" s="3"/>
      <c r="F91" s="3"/>
      <c r="G91" s="3"/>
      <c r="H91" s="3"/>
      <c r="I91" s="4"/>
      <c r="J91" s="4"/>
      <c r="K91" s="3"/>
    </row>
    <row r="92" spans="1:11">
      <c r="A92" s="3"/>
      <c r="B92" s="3"/>
      <c r="C92" s="3"/>
      <c r="D92" s="3"/>
      <c r="E92" s="3"/>
      <c r="F92" s="3"/>
      <c r="G92" s="3"/>
      <c r="H92" s="3"/>
      <c r="I92" s="4"/>
      <c r="J92" s="4"/>
      <c r="K92" s="3"/>
    </row>
    <row r="93" spans="1:11">
      <c r="A93" s="3"/>
      <c r="B93" s="3"/>
      <c r="C93" s="3"/>
      <c r="D93" s="3"/>
      <c r="E93" s="3"/>
      <c r="F93" s="3"/>
      <c r="G93" s="3"/>
      <c r="H93" s="3"/>
      <c r="I93" s="4"/>
      <c r="J93" s="4"/>
      <c r="K93" s="3"/>
    </row>
    <row r="94" spans="1:11">
      <c r="A94" s="3"/>
      <c r="B94" s="3"/>
      <c r="C94" s="3"/>
      <c r="D94" s="3"/>
      <c r="E94" s="3"/>
      <c r="F94" s="3"/>
      <c r="G94" s="3"/>
      <c r="H94" s="3"/>
      <c r="I94" s="4"/>
      <c r="J94" s="4"/>
      <c r="K94" s="3"/>
    </row>
    <row r="95" spans="1:11">
      <c r="A95" s="3"/>
      <c r="B95" s="3"/>
      <c r="C95" s="3"/>
      <c r="D95" s="3"/>
      <c r="E95" s="3"/>
      <c r="F95" s="3"/>
      <c r="G95" s="3"/>
      <c r="H95" s="3"/>
      <c r="I95" s="4"/>
      <c r="J95" s="4"/>
      <c r="K95" s="3"/>
    </row>
    <row r="96" spans="1:11">
      <c r="A96" s="3"/>
      <c r="B96" s="3"/>
      <c r="C96" s="3"/>
      <c r="D96" s="3"/>
      <c r="E96" s="3"/>
      <c r="F96" s="3"/>
      <c r="G96" s="3"/>
      <c r="H96" s="3"/>
      <c r="I96" s="4"/>
      <c r="J96" s="4"/>
      <c r="K96" s="3"/>
    </row>
    <row r="97" spans="1:11">
      <c r="A97" s="3"/>
      <c r="B97" s="3"/>
      <c r="C97" s="3"/>
      <c r="D97" s="3"/>
      <c r="E97" s="3"/>
      <c r="F97" s="3"/>
      <c r="G97" s="3"/>
      <c r="H97" s="3"/>
      <c r="I97" s="4"/>
      <c r="J97" s="4"/>
      <c r="K97" s="3"/>
    </row>
    <row r="98" spans="1:11">
      <c r="A98" s="3"/>
      <c r="B98" s="3"/>
      <c r="C98" s="3"/>
      <c r="D98" s="3"/>
      <c r="E98" s="3"/>
      <c r="F98" s="3"/>
      <c r="G98" s="3"/>
      <c r="H98" s="3"/>
      <c r="I98" s="4"/>
      <c r="J98" s="4"/>
      <c r="K98" s="3"/>
    </row>
    <row r="99" spans="1:11">
      <c r="A99" s="3"/>
      <c r="B99" s="3"/>
      <c r="C99" s="3"/>
      <c r="D99" s="3"/>
      <c r="E99" s="3"/>
      <c r="F99" s="3"/>
      <c r="G99" s="3"/>
      <c r="H99" s="3"/>
      <c r="I99" s="4"/>
      <c r="J99" s="4"/>
      <c r="K99" s="3"/>
    </row>
    <row r="100" spans="1:11">
      <c r="A100" s="3"/>
      <c r="B100" s="3"/>
      <c r="C100" s="3"/>
      <c r="D100" s="3"/>
      <c r="E100" s="3"/>
      <c r="F100" s="3"/>
      <c r="G100" s="3"/>
      <c r="H100" s="3"/>
      <c r="I100" s="4"/>
      <c r="J100" s="4"/>
      <c r="K100" s="3"/>
    </row>
    <row r="101" spans="1:11">
      <c r="A101" s="3"/>
      <c r="B101" s="3"/>
      <c r="C101" s="3"/>
      <c r="D101" s="3"/>
      <c r="E101" s="3"/>
      <c r="F101" s="3"/>
      <c r="G101" s="3"/>
      <c r="H101" s="3"/>
      <c r="I101" s="4"/>
      <c r="J101" s="4"/>
      <c r="K101" s="3"/>
    </row>
    <row r="102" spans="1:11">
      <c r="A102" s="3"/>
      <c r="B102" s="3"/>
      <c r="C102" s="3"/>
      <c r="D102" s="3"/>
      <c r="E102" s="3"/>
      <c r="F102" s="3"/>
      <c r="G102" s="3"/>
      <c r="H102" s="3"/>
      <c r="I102" s="4"/>
      <c r="J102" s="4"/>
      <c r="K102" s="3"/>
    </row>
    <row r="103" spans="1:11">
      <c r="A103" s="3"/>
      <c r="B103" s="3"/>
      <c r="C103" s="3"/>
      <c r="D103" s="3"/>
      <c r="E103" s="3"/>
      <c r="F103" s="3"/>
      <c r="G103" s="3"/>
      <c r="H103" s="3"/>
      <c r="I103" s="4"/>
      <c r="J103" s="4"/>
      <c r="K103" s="3"/>
    </row>
  </sheetData>
  <mergeCells count="17">
    <mergeCell ref="A4:B4"/>
    <mergeCell ref="A48:J48"/>
    <mergeCell ref="A25:A26"/>
    <mergeCell ref="A18:A20"/>
    <mergeCell ref="A45:A47"/>
    <mergeCell ref="A32:A38"/>
    <mergeCell ref="A39:A44"/>
    <mergeCell ref="A5:A9"/>
    <mergeCell ref="A11:A17"/>
    <mergeCell ref="A21:A24"/>
    <mergeCell ref="A27:A31"/>
    <mergeCell ref="A1:J1"/>
    <mergeCell ref="A2:A3"/>
    <mergeCell ref="B2:B3"/>
    <mergeCell ref="G2:H2"/>
    <mergeCell ref="I2:J2"/>
    <mergeCell ref="A10:B10"/>
  </mergeCells>
  <phoneticPr fontId="3"/>
  <pageMargins left="0.59055118110236227" right="0.59055118110236227" top="0.59055118110236227" bottom="0.59055118110236227" header="0.39370078740157483" footer="0.39370078740157483"/>
  <pageSetup paperSize="8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 </vt:lpstr>
      <vt:lpstr>'4-4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2022-02-24T02:43:12Z</dcterms:created>
  <dcterms:modified xsi:type="dcterms:W3CDTF">2022-02-24T02:44:07Z</dcterms:modified>
</cp:coreProperties>
</file>