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5 " sheetId="1" r:id="rId1"/>
  </sheets>
  <definedNames>
    <definedName name="_xlnm.Print_Area" localSheetId="0">'4-5 '!$A$1:$M$48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C11" i="1"/>
  <c r="C10" i="1" s="1"/>
  <c r="C4" i="1" s="1"/>
  <c r="D11" i="1"/>
  <c r="E11" i="1"/>
  <c r="F11" i="1"/>
  <c r="G11" i="1"/>
  <c r="G10" i="1" s="1"/>
  <c r="G4" i="1" s="1"/>
  <c r="H11" i="1"/>
  <c r="I11" i="1"/>
  <c r="J11" i="1"/>
  <c r="J10" i="1" s="1"/>
  <c r="J4" i="1" s="1"/>
  <c r="K11" i="1"/>
  <c r="K10" i="1" s="1"/>
  <c r="K4" i="1" s="1"/>
  <c r="L11" i="1"/>
  <c r="M11" i="1"/>
  <c r="C18" i="1"/>
  <c r="D18" i="1"/>
  <c r="E18" i="1"/>
  <c r="F18" i="1"/>
  <c r="G18" i="1"/>
  <c r="H18" i="1"/>
  <c r="H10" i="1" s="1"/>
  <c r="I18" i="1"/>
  <c r="J18" i="1"/>
  <c r="K18" i="1"/>
  <c r="L18" i="1"/>
  <c r="M18" i="1"/>
  <c r="C22" i="1"/>
  <c r="D22" i="1"/>
  <c r="D10" i="1" s="1"/>
  <c r="D4" i="1" s="1"/>
  <c r="E22" i="1"/>
  <c r="E10" i="1" s="1"/>
  <c r="F22" i="1"/>
  <c r="G22" i="1"/>
  <c r="H22" i="1"/>
  <c r="I22" i="1"/>
  <c r="J22" i="1"/>
  <c r="K22" i="1"/>
  <c r="L22" i="1"/>
  <c r="L10" i="1" s="1"/>
  <c r="L4" i="1" s="1"/>
  <c r="M22" i="1"/>
  <c r="M10" i="1" s="1"/>
  <c r="G27" i="1"/>
  <c r="L27" i="1"/>
  <c r="M27" i="1"/>
  <c r="G29" i="1"/>
  <c r="L29" i="1"/>
  <c r="M29" i="1"/>
  <c r="C32" i="1"/>
  <c r="D32" i="1"/>
  <c r="E32" i="1"/>
  <c r="F32" i="1"/>
  <c r="G32" i="1"/>
  <c r="H32" i="1"/>
  <c r="I32" i="1"/>
  <c r="J32" i="1"/>
  <c r="K32" i="1"/>
  <c r="L32" i="1"/>
  <c r="M32" i="1"/>
  <c r="C38" i="1"/>
  <c r="D38" i="1"/>
  <c r="E38" i="1"/>
  <c r="F38" i="1"/>
  <c r="G38" i="1"/>
  <c r="H38" i="1"/>
  <c r="I38" i="1"/>
  <c r="I10" i="1" s="1"/>
  <c r="J38" i="1"/>
  <c r="K38" i="1"/>
  <c r="L38" i="1"/>
  <c r="M38" i="1"/>
  <c r="C41" i="1"/>
  <c r="D41" i="1"/>
  <c r="E41" i="1"/>
  <c r="F41" i="1"/>
  <c r="F10" i="1" s="1"/>
  <c r="F4" i="1" s="1"/>
  <c r="G41" i="1"/>
  <c r="H41" i="1"/>
  <c r="I41" i="1"/>
  <c r="J41" i="1"/>
  <c r="K41" i="1"/>
  <c r="L41" i="1"/>
  <c r="M41" i="1"/>
  <c r="I4" i="1" l="1"/>
  <c r="H4" i="1"/>
  <c r="M4" i="1"/>
  <c r="E4" i="1"/>
</calcChain>
</file>

<file path=xl/sharedStrings.xml><?xml version="1.0" encoding="utf-8"?>
<sst xmlns="http://schemas.openxmlformats.org/spreadsheetml/2006/main" count="89" uniqueCount="64">
  <si>
    <t>資料：子ども家庭課</t>
    <rPh sb="3" eb="4">
      <t>コ</t>
    </rPh>
    <rPh sb="6" eb="8">
      <t>カテイ</t>
    </rPh>
    <phoneticPr fontId="5"/>
  </si>
  <si>
    <t>開成町</t>
    <rPh sb="0" eb="1">
      <t>カイ</t>
    </rPh>
    <rPh sb="1" eb="2">
      <t>シゲル</t>
    </rPh>
    <rPh sb="2" eb="3">
      <t>マチ</t>
    </rPh>
    <phoneticPr fontId="6"/>
  </si>
  <si>
    <t>山北町</t>
    <rPh sb="0" eb="1">
      <t>ヤマ</t>
    </rPh>
    <rPh sb="1" eb="2">
      <t>キタ</t>
    </rPh>
    <rPh sb="2" eb="3">
      <t>マチ</t>
    </rPh>
    <phoneticPr fontId="6"/>
  </si>
  <si>
    <t>松田町</t>
    <rPh sb="0" eb="1">
      <t>マツ</t>
    </rPh>
    <rPh sb="1" eb="2">
      <t>タ</t>
    </rPh>
    <rPh sb="2" eb="3">
      <t>マチ</t>
    </rPh>
    <phoneticPr fontId="6"/>
  </si>
  <si>
    <t>大井町</t>
    <rPh sb="0" eb="1">
      <t>ダイ</t>
    </rPh>
    <rPh sb="1" eb="2">
      <t>セイ</t>
    </rPh>
    <rPh sb="2" eb="3">
      <t>マチ</t>
    </rPh>
    <phoneticPr fontId="6"/>
  </si>
  <si>
    <t>中井町</t>
    <rPh sb="0" eb="1">
      <t>ナカ</t>
    </rPh>
    <rPh sb="1" eb="2">
      <t>セイ</t>
    </rPh>
    <rPh sb="2" eb="3">
      <t>マチ</t>
    </rPh>
    <phoneticPr fontId="6"/>
  </si>
  <si>
    <t>南足柄市</t>
    <rPh sb="0" eb="3">
      <t>ミナミアシガラ</t>
    </rPh>
    <rPh sb="3" eb="4">
      <t>シ</t>
    </rPh>
    <phoneticPr fontId="6"/>
  </si>
  <si>
    <t>小計</t>
    <phoneticPr fontId="6"/>
  </si>
  <si>
    <t>足柄上</t>
    <rPh sb="0" eb="1">
      <t>アシ</t>
    </rPh>
    <rPh sb="1" eb="2">
      <t>エ</t>
    </rPh>
    <rPh sb="2" eb="3">
      <t>カミ</t>
    </rPh>
    <phoneticPr fontId="6"/>
  </si>
  <si>
    <t>綾瀬市</t>
    <rPh sb="0" eb="1">
      <t>アヤ</t>
    </rPh>
    <rPh sb="1" eb="2">
      <t>セ</t>
    </rPh>
    <rPh sb="2" eb="3">
      <t>シ</t>
    </rPh>
    <phoneticPr fontId="6"/>
  </si>
  <si>
    <t>大和市</t>
    <rPh sb="0" eb="1">
      <t>ダイ</t>
    </rPh>
    <rPh sb="1" eb="2">
      <t>ワ</t>
    </rPh>
    <rPh sb="2" eb="3">
      <t>シ</t>
    </rPh>
    <phoneticPr fontId="6"/>
  </si>
  <si>
    <t>大和</t>
    <rPh sb="0" eb="2">
      <t>ヤマト</t>
    </rPh>
    <phoneticPr fontId="6"/>
  </si>
  <si>
    <t>-</t>
  </si>
  <si>
    <t>清川村</t>
    <rPh sb="0" eb="1">
      <t>キヨシ</t>
    </rPh>
    <rPh sb="1" eb="2">
      <t>カワ</t>
    </rPh>
    <rPh sb="2" eb="3">
      <t>ムラ</t>
    </rPh>
    <phoneticPr fontId="6"/>
  </si>
  <si>
    <t>愛川町</t>
    <rPh sb="0" eb="1">
      <t>アイ</t>
    </rPh>
    <rPh sb="1" eb="2">
      <t>カワ</t>
    </rPh>
    <rPh sb="2" eb="3">
      <t>マチ</t>
    </rPh>
    <phoneticPr fontId="6"/>
  </si>
  <si>
    <t>座間市</t>
    <rPh sb="0" eb="1">
      <t>ザ</t>
    </rPh>
    <rPh sb="1" eb="2">
      <t>カン</t>
    </rPh>
    <rPh sb="2" eb="3">
      <t>シ</t>
    </rPh>
    <phoneticPr fontId="6"/>
  </si>
  <si>
    <t>海老名市</t>
    <rPh sb="0" eb="4">
      <t>エビナシ</t>
    </rPh>
    <phoneticPr fontId="6"/>
  </si>
  <si>
    <t>厚木市</t>
    <rPh sb="0" eb="1">
      <t>アツシ</t>
    </rPh>
    <rPh sb="1" eb="2">
      <t>キ</t>
    </rPh>
    <rPh sb="2" eb="3">
      <t>シ</t>
    </rPh>
    <phoneticPr fontId="6"/>
  </si>
  <si>
    <t>厚木</t>
    <rPh sb="0" eb="2">
      <t>アツギ</t>
    </rPh>
    <phoneticPr fontId="6"/>
  </si>
  <si>
    <t>伊勢原市</t>
    <rPh sb="0" eb="3">
      <t>イセハラ</t>
    </rPh>
    <rPh sb="3" eb="4">
      <t>シ</t>
    </rPh>
    <phoneticPr fontId="6"/>
  </si>
  <si>
    <t>秦野市</t>
    <rPh sb="0" eb="1">
      <t>シン</t>
    </rPh>
    <rPh sb="1" eb="2">
      <t>ノ</t>
    </rPh>
    <rPh sb="2" eb="3">
      <t>シ</t>
    </rPh>
    <phoneticPr fontId="6"/>
  </si>
  <si>
    <t>小計</t>
    <phoneticPr fontId="6"/>
  </si>
  <si>
    <t>秦野</t>
    <rPh sb="0" eb="2">
      <t>ハタノ</t>
    </rPh>
    <phoneticPr fontId="6"/>
  </si>
  <si>
    <t>三浦市</t>
    <rPh sb="0" eb="1">
      <t>サン</t>
    </rPh>
    <rPh sb="1" eb="2">
      <t>ウラ</t>
    </rPh>
    <rPh sb="2" eb="3">
      <t>シ</t>
    </rPh>
    <phoneticPr fontId="6"/>
  </si>
  <si>
    <t>三崎</t>
    <rPh sb="0" eb="2">
      <t>ミサキ</t>
    </rPh>
    <phoneticPr fontId="6"/>
  </si>
  <si>
    <t>湯河原町</t>
    <rPh sb="0" eb="3">
      <t>ユガワラ</t>
    </rPh>
    <rPh sb="3" eb="4">
      <t>マチ</t>
    </rPh>
    <phoneticPr fontId="6"/>
  </si>
  <si>
    <t>真鶴町</t>
    <rPh sb="0" eb="1">
      <t>マ</t>
    </rPh>
    <rPh sb="1" eb="2">
      <t>ツル</t>
    </rPh>
    <rPh sb="2" eb="3">
      <t>マチ</t>
    </rPh>
    <phoneticPr fontId="6"/>
  </si>
  <si>
    <t>箱根町</t>
    <rPh sb="0" eb="1">
      <t>ハコ</t>
    </rPh>
    <rPh sb="1" eb="2">
      <t>ネ</t>
    </rPh>
    <rPh sb="2" eb="3">
      <t>マチ</t>
    </rPh>
    <phoneticPr fontId="6"/>
  </si>
  <si>
    <t>小田原市</t>
    <rPh sb="0" eb="3">
      <t>オダワラ</t>
    </rPh>
    <rPh sb="3" eb="4">
      <t>シ</t>
    </rPh>
    <phoneticPr fontId="6"/>
  </si>
  <si>
    <t>小計</t>
    <phoneticPr fontId="6"/>
  </si>
  <si>
    <t>小田原</t>
    <rPh sb="0" eb="3">
      <t>オダワラ</t>
    </rPh>
    <phoneticPr fontId="6"/>
  </si>
  <si>
    <t>葉山町</t>
    <rPh sb="0" eb="1">
      <t>ハ</t>
    </rPh>
    <rPh sb="1" eb="2">
      <t>ヤマ</t>
    </rPh>
    <rPh sb="2" eb="3">
      <t>マチ</t>
    </rPh>
    <phoneticPr fontId="6"/>
  </si>
  <si>
    <t>逗子市</t>
    <rPh sb="0" eb="1">
      <t>ズ</t>
    </rPh>
    <rPh sb="1" eb="2">
      <t>コ</t>
    </rPh>
    <rPh sb="2" eb="3">
      <t>シ</t>
    </rPh>
    <phoneticPr fontId="6"/>
  </si>
  <si>
    <t>鎌倉市</t>
    <rPh sb="0" eb="1">
      <t>カマ</t>
    </rPh>
    <rPh sb="1" eb="2">
      <t>クラ</t>
    </rPh>
    <rPh sb="2" eb="3">
      <t>シ</t>
    </rPh>
    <phoneticPr fontId="6"/>
  </si>
  <si>
    <t>鎌倉</t>
    <rPh sb="0" eb="2">
      <t>カマクラ</t>
    </rPh>
    <phoneticPr fontId="6"/>
  </si>
  <si>
    <t>二宮町</t>
    <rPh sb="0" eb="1">
      <t>ニ</t>
    </rPh>
    <rPh sb="1" eb="2">
      <t>ミヤ</t>
    </rPh>
    <rPh sb="2" eb="3">
      <t>マチ</t>
    </rPh>
    <phoneticPr fontId="6"/>
  </si>
  <si>
    <t>大磯町</t>
    <rPh sb="0" eb="1">
      <t>ダイ</t>
    </rPh>
    <rPh sb="1" eb="2">
      <t>イソ</t>
    </rPh>
    <rPh sb="2" eb="3">
      <t>マチ</t>
    </rPh>
    <phoneticPr fontId="6"/>
  </si>
  <si>
    <t>寒川町</t>
    <rPh sb="0" eb="1">
      <t>カン</t>
    </rPh>
    <rPh sb="1" eb="2">
      <t>カワ</t>
    </rPh>
    <rPh sb="2" eb="3">
      <t>マチ</t>
    </rPh>
    <phoneticPr fontId="6"/>
  </si>
  <si>
    <t>茅ヶ崎市</t>
    <rPh sb="0" eb="3">
      <t>チガサキ</t>
    </rPh>
    <rPh sb="3" eb="4">
      <t>シ</t>
    </rPh>
    <phoneticPr fontId="6"/>
  </si>
  <si>
    <t>藤沢市</t>
    <phoneticPr fontId="6"/>
  </si>
  <si>
    <t>平塚市</t>
    <rPh sb="0" eb="1">
      <t>ヒラ</t>
    </rPh>
    <rPh sb="1" eb="2">
      <t>ツカ</t>
    </rPh>
    <rPh sb="2" eb="3">
      <t>シ</t>
    </rPh>
    <phoneticPr fontId="6"/>
  </si>
  <si>
    <t>平塚</t>
    <rPh sb="0" eb="2">
      <t>ヒラツカ</t>
    </rPh>
    <phoneticPr fontId="6"/>
  </si>
  <si>
    <t>政令市・中核市を除く県計</t>
    <rPh sb="0" eb="3">
      <t>セイレイシ</t>
    </rPh>
    <rPh sb="4" eb="6">
      <t>チュウカク</t>
    </rPh>
    <rPh sb="6" eb="7">
      <t>シ</t>
    </rPh>
    <rPh sb="8" eb="9">
      <t>ノゾ</t>
    </rPh>
    <rPh sb="10" eb="11">
      <t>ケンケイ</t>
    </rPh>
    <rPh sb="11" eb="12">
      <t>ケイ</t>
    </rPh>
    <phoneticPr fontId="6"/>
  </si>
  <si>
    <t>横須賀市</t>
    <rPh sb="0" eb="1">
      <t>ヨコ</t>
    </rPh>
    <rPh sb="1" eb="2">
      <t>ス</t>
    </rPh>
    <rPh sb="2" eb="3">
      <t>ガ</t>
    </rPh>
    <rPh sb="3" eb="4">
      <t>シ</t>
    </rPh>
    <phoneticPr fontId="6"/>
  </si>
  <si>
    <t>相模原市</t>
    <rPh sb="0" eb="2">
      <t>サガミ</t>
    </rPh>
    <rPh sb="2" eb="3">
      <t>ハラ</t>
    </rPh>
    <rPh sb="3" eb="4">
      <t>ヨコスカシ</t>
    </rPh>
    <phoneticPr fontId="6"/>
  </si>
  <si>
    <t>川崎市</t>
    <rPh sb="0" eb="1">
      <t>カワ</t>
    </rPh>
    <rPh sb="1" eb="2">
      <t>ザキ</t>
    </rPh>
    <rPh sb="2" eb="3">
      <t>シ</t>
    </rPh>
    <phoneticPr fontId="6"/>
  </si>
  <si>
    <t>横浜市</t>
    <rPh sb="0" eb="1">
      <t>ヨコ</t>
    </rPh>
    <rPh sb="1" eb="2">
      <t>ハマ</t>
    </rPh>
    <rPh sb="2" eb="3">
      <t>シ</t>
    </rPh>
    <phoneticPr fontId="6"/>
  </si>
  <si>
    <t>政令市・中核市</t>
    <rPh sb="0" eb="3">
      <t>セイレイシ</t>
    </rPh>
    <rPh sb="4" eb="6">
      <t>チュウカク</t>
    </rPh>
    <rPh sb="6" eb="7">
      <t>シ</t>
    </rPh>
    <phoneticPr fontId="6"/>
  </si>
  <si>
    <t>県計</t>
    <rPh sb="0" eb="1">
      <t>ケン</t>
    </rPh>
    <rPh sb="1" eb="2">
      <t>ケイ</t>
    </rPh>
    <phoneticPr fontId="6"/>
  </si>
  <si>
    <t>金額（円）</t>
    <rPh sb="0" eb="1">
      <t>キン</t>
    </rPh>
    <rPh sb="1" eb="2">
      <t>ガク</t>
    </rPh>
    <rPh sb="3" eb="4">
      <t>エン</t>
    </rPh>
    <phoneticPr fontId="5"/>
  </si>
  <si>
    <t>件数</t>
    <phoneticPr fontId="5"/>
  </si>
  <si>
    <t>件数</t>
    <rPh sb="0" eb="2">
      <t>ケンスウ</t>
    </rPh>
    <phoneticPr fontId="6"/>
  </si>
  <si>
    <t>令和2年度</t>
    <rPh sb="0" eb="2">
      <t>レイワ</t>
    </rPh>
    <rPh sb="3" eb="5">
      <t>ネンド</t>
    </rPh>
    <rPh sb="4" eb="5">
      <t>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</si>
  <si>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</si>
  <si>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30年度</t>
    <rPh sb="2" eb="3">
      <t>ネン</t>
    </rPh>
    <rPh sb="3" eb="4">
      <t>ド</t>
    </rPh>
    <phoneticPr fontId="5"/>
  </si>
  <si>
    <t>29年度</t>
    <rPh sb="2" eb="3">
      <t>ネン</t>
    </rPh>
    <rPh sb="3" eb="4">
      <t>ド</t>
    </rPh>
    <phoneticPr fontId="5"/>
  </si>
  <si>
    <t>28年度</t>
    <rPh sb="2" eb="4">
      <t>ネンド</t>
    </rPh>
    <phoneticPr fontId="6"/>
  </si>
  <si>
    <t>27年度</t>
    <rPh sb="2" eb="4">
      <t>ネンド</t>
    </rPh>
    <phoneticPr fontId="5"/>
  </si>
  <si>
    <t>26年度</t>
    <rPh sb="2" eb="4">
      <t>ネンド</t>
    </rPh>
    <phoneticPr fontId="5"/>
  </si>
  <si>
    <t>25年度</t>
    <rPh sb="2" eb="4">
      <t>ネンド</t>
    </rPh>
    <phoneticPr fontId="5"/>
  </si>
  <si>
    <t>24年度</t>
    <rPh sb="2" eb="4">
      <t>ネンド</t>
    </rPh>
    <phoneticPr fontId="5"/>
  </si>
  <si>
    <t>市町村名</t>
  </si>
  <si>
    <t>保健福祉事務所</t>
    <rPh sb="0" eb="2">
      <t>ホケン</t>
    </rPh>
    <rPh sb="2" eb="4">
      <t>フクシ</t>
    </rPh>
    <phoneticPr fontId="5"/>
  </si>
  <si>
    <t>4-5表　寡婦福祉資金貸付状況の推移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</si>
</sst>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1" fillId="0" borderId="0"/>
    <xf numFmtId="0" fontId="1" fillId="0" borderId="0"/>
  </cellStyleXfs>
  <cellXfs count="121">
    <xf numFmtId="0" fontId="0" fillId="0" borderId="0" xfId="0"/>
    <xf numFmtId="0" fontId="2" fillId="2" borderId="0" xfId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2" fillId="2" borderId="0" xfId="2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41" fontId="2" fillId="0" borderId="2" xfId="2" applyNumberFormat="1" applyFont="1" applyFill="1" applyBorder="1" applyAlignment="1">
      <alignment vertical="center" shrinkToFit="1"/>
    </xf>
    <xf numFmtId="41" fontId="2" fillId="0" borderId="3" xfId="1" applyNumberFormat="1" applyFont="1" applyFill="1" applyBorder="1" applyAlignment="1">
      <alignment vertical="center" shrinkToFit="1"/>
    </xf>
    <xf numFmtId="41" fontId="2" fillId="0" borderId="4" xfId="2" applyNumberFormat="1" applyFont="1" applyFill="1" applyBorder="1" applyAlignment="1">
      <alignment vertical="center" shrinkToFit="1"/>
    </xf>
    <xf numFmtId="41" fontId="2" fillId="0" borderId="5" xfId="1" applyNumberFormat="1" applyFont="1" applyFill="1" applyBorder="1" applyAlignment="1">
      <alignment vertical="center" shrinkToFit="1"/>
    </xf>
    <xf numFmtId="41" fontId="2" fillId="0" borderId="6" xfId="1" applyNumberFormat="1" applyFont="1" applyFill="1" applyBorder="1" applyAlignment="1">
      <alignment vertical="center" shrinkToFit="1"/>
    </xf>
    <xf numFmtId="41" fontId="2" fillId="0" borderId="7" xfId="1" applyNumberFormat="1" applyFont="1" applyFill="1" applyBorder="1" applyAlignment="1">
      <alignment horizontal="right" vertical="center" shrinkToFit="1"/>
    </xf>
    <xf numFmtId="41" fontId="2" fillId="0" borderId="8" xfId="1" applyNumberFormat="1" applyFont="1" applyFill="1" applyBorder="1" applyAlignment="1">
      <alignment horizontal="right" vertical="center" shrinkToFit="1"/>
    </xf>
    <xf numFmtId="41" fontId="2" fillId="0" borderId="9" xfId="1" applyNumberFormat="1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distributed" vertical="center" justifyLastLine="1"/>
    </xf>
    <xf numFmtId="41" fontId="2" fillId="0" borderId="12" xfId="2" applyNumberFormat="1" applyFont="1" applyFill="1" applyBorder="1" applyAlignment="1">
      <alignment vertical="center" shrinkToFit="1"/>
    </xf>
    <xf numFmtId="41" fontId="2" fillId="0" borderId="13" xfId="1" applyNumberFormat="1" applyFont="1" applyFill="1" applyBorder="1" applyAlignment="1">
      <alignment vertical="center" shrinkToFit="1"/>
    </xf>
    <xf numFmtId="41" fontId="2" fillId="0" borderId="14" xfId="2" applyNumberFormat="1" applyFont="1" applyFill="1" applyBorder="1" applyAlignment="1">
      <alignment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41" fontId="2" fillId="0" borderId="16" xfId="1" applyNumberFormat="1" applyFont="1" applyFill="1" applyBorder="1" applyAlignment="1">
      <alignment vertical="center" shrinkToFit="1"/>
    </xf>
    <xf numFmtId="41" fontId="2" fillId="0" borderId="17" xfId="1" applyNumberFormat="1" applyFont="1" applyFill="1" applyBorder="1" applyAlignment="1">
      <alignment horizontal="right" vertical="center" shrinkToFit="1"/>
    </xf>
    <xf numFmtId="41" fontId="2" fillId="0" borderId="17" xfId="1" applyNumberFormat="1" applyFont="1" applyFill="1" applyBorder="1" applyAlignment="1">
      <alignment horizontal="right" vertical="center"/>
    </xf>
    <xf numFmtId="41" fontId="2" fillId="0" borderId="15" xfId="1" applyNumberFormat="1" applyFont="1" applyFill="1" applyBorder="1" applyAlignment="1">
      <alignment horizontal="righ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distributed" vertical="center" justifyLastLine="1"/>
    </xf>
    <xf numFmtId="41" fontId="2" fillId="0" borderId="20" xfId="2" applyNumberFormat="1" applyFont="1" applyFill="1" applyBorder="1" applyAlignment="1">
      <alignment vertical="center" shrinkToFit="1"/>
    </xf>
    <xf numFmtId="41" fontId="2" fillId="0" borderId="21" xfId="1" applyNumberFormat="1" applyFont="1" applyFill="1" applyBorder="1" applyAlignment="1">
      <alignment vertical="center" shrinkToFit="1"/>
    </xf>
    <xf numFmtId="41" fontId="2" fillId="0" borderId="22" xfId="2" applyNumberFormat="1" applyFont="1" applyFill="1" applyBorder="1" applyAlignment="1">
      <alignment vertical="center" shrinkToFit="1"/>
    </xf>
    <xf numFmtId="41" fontId="2" fillId="0" borderId="23" xfId="1" applyNumberFormat="1" applyFont="1" applyFill="1" applyBorder="1" applyAlignment="1">
      <alignment vertical="center" shrinkToFit="1"/>
    </xf>
    <xf numFmtId="41" fontId="2" fillId="0" borderId="24" xfId="1" applyNumberFormat="1" applyFont="1" applyFill="1" applyBorder="1" applyAlignment="1">
      <alignment vertical="center" shrinkToFit="1"/>
    </xf>
    <xf numFmtId="41" fontId="2" fillId="0" borderId="25" xfId="1" applyNumberFormat="1" applyFont="1" applyFill="1" applyBorder="1" applyAlignment="1">
      <alignment horizontal="right" vertical="center" shrinkToFit="1"/>
    </xf>
    <xf numFmtId="41" fontId="2" fillId="0" borderId="25" xfId="1" applyNumberFormat="1" applyFont="1" applyFill="1" applyBorder="1" applyAlignment="1">
      <alignment horizontal="right" vertical="center"/>
    </xf>
    <xf numFmtId="41" fontId="2" fillId="0" borderId="23" xfId="1" applyNumberFormat="1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left" vertical="center"/>
    </xf>
    <xf numFmtId="41" fontId="7" fillId="4" borderId="27" xfId="1" applyNumberFormat="1" applyFont="1" applyFill="1" applyBorder="1" applyAlignment="1">
      <alignment vertical="center" shrinkToFit="1"/>
    </xf>
    <xf numFmtId="41" fontId="7" fillId="4" borderId="28" xfId="1" applyNumberFormat="1" applyFont="1" applyFill="1" applyBorder="1" applyAlignment="1">
      <alignment vertical="center" shrinkToFit="1"/>
    </xf>
    <xf numFmtId="41" fontId="7" fillId="4" borderId="29" xfId="1" applyNumberFormat="1" applyFont="1" applyFill="1" applyBorder="1" applyAlignment="1">
      <alignment vertical="center" shrinkToFit="1"/>
    </xf>
    <xf numFmtId="41" fontId="7" fillId="4" borderId="30" xfId="1" applyNumberFormat="1" applyFont="1" applyFill="1" applyBorder="1" applyAlignment="1">
      <alignment vertical="center" shrinkToFit="1"/>
    </xf>
    <xf numFmtId="41" fontId="7" fillId="4" borderId="31" xfId="1" applyNumberFormat="1" applyFont="1" applyFill="1" applyBorder="1" applyAlignment="1">
      <alignment vertical="center" shrinkToFit="1"/>
    </xf>
    <xf numFmtId="41" fontId="7" fillId="4" borderId="32" xfId="1" applyNumberFormat="1" applyFont="1" applyFill="1" applyBorder="1" applyAlignment="1">
      <alignment horizontal="right" vertical="center" shrinkToFit="1"/>
    </xf>
    <xf numFmtId="41" fontId="7" fillId="4" borderId="31" xfId="1" applyNumberFormat="1" applyFont="1" applyFill="1" applyBorder="1" applyAlignment="1">
      <alignment horizontal="right" vertical="center" shrinkToFit="1"/>
    </xf>
    <xf numFmtId="41" fontId="7" fillId="4" borderId="33" xfId="1" applyNumberFormat="1" applyFont="1" applyFill="1" applyBorder="1" applyAlignment="1">
      <alignment horizontal="right" vertical="center" shrinkToFit="1"/>
    </xf>
    <xf numFmtId="41" fontId="7" fillId="4" borderId="34" xfId="1" applyNumberFormat="1" applyFont="1" applyFill="1" applyBorder="1" applyAlignment="1">
      <alignment horizontal="right" vertical="center"/>
    </xf>
    <xf numFmtId="0" fontId="2" fillId="4" borderId="35" xfId="0" applyFont="1" applyFill="1" applyBorder="1" applyAlignment="1">
      <alignment horizontal="distributed" vertical="center" justifyLastLine="1"/>
    </xf>
    <xf numFmtId="41" fontId="2" fillId="0" borderId="36" xfId="2" applyNumberFormat="1" applyFont="1" applyFill="1" applyBorder="1" applyAlignment="1">
      <alignment vertical="center" shrinkToFit="1"/>
    </xf>
    <xf numFmtId="41" fontId="2" fillId="0" borderId="37" xfId="1" applyNumberFormat="1" applyFont="1" applyFill="1" applyBorder="1" applyAlignment="1">
      <alignment vertical="center" shrinkToFit="1"/>
    </xf>
    <xf numFmtId="41" fontId="2" fillId="0" borderId="38" xfId="2" applyNumberFormat="1" applyFont="1" applyFill="1" applyBorder="1" applyAlignment="1">
      <alignment vertical="center" shrinkToFit="1"/>
    </xf>
    <xf numFmtId="41" fontId="2" fillId="0" borderId="9" xfId="1" applyNumberFormat="1" applyFont="1" applyFill="1" applyBorder="1" applyAlignment="1">
      <alignment vertical="center" shrinkToFit="1"/>
    </xf>
    <xf numFmtId="41" fontId="2" fillId="0" borderId="39" xfId="1" applyNumberFormat="1" applyFont="1" applyFill="1" applyBorder="1" applyAlignment="1">
      <alignment vertical="center" shrinkToFit="1"/>
    </xf>
    <xf numFmtId="0" fontId="2" fillId="3" borderId="40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distributed" vertical="center" justifyLastLine="1"/>
    </xf>
    <xf numFmtId="0" fontId="2" fillId="3" borderId="42" xfId="0" applyFont="1" applyFill="1" applyBorder="1" applyAlignment="1">
      <alignment horizontal="distributed" vertical="center" justifyLastLine="1"/>
    </xf>
    <xf numFmtId="41" fontId="7" fillId="4" borderId="43" xfId="1" applyNumberFormat="1" applyFont="1" applyFill="1" applyBorder="1" applyAlignment="1">
      <alignment vertical="center" shrinkToFit="1"/>
    </xf>
    <xf numFmtId="41" fontId="7" fillId="4" borderId="44" xfId="1" applyNumberFormat="1" applyFont="1" applyFill="1" applyBorder="1" applyAlignment="1">
      <alignment vertical="center" shrinkToFit="1"/>
    </xf>
    <xf numFmtId="41" fontId="7" fillId="4" borderId="45" xfId="1" applyNumberFormat="1" applyFont="1" applyFill="1" applyBorder="1" applyAlignment="1">
      <alignment vertical="center" shrinkToFit="1"/>
    </xf>
    <xf numFmtId="0" fontId="2" fillId="3" borderId="46" xfId="0" applyFont="1" applyFill="1" applyBorder="1" applyAlignment="1">
      <alignment horizontal="distributed" vertical="center" justifyLastLine="1"/>
    </xf>
    <xf numFmtId="41" fontId="2" fillId="0" borderId="47" xfId="2" applyNumberFormat="1" applyFont="1" applyFill="1" applyBorder="1" applyAlignment="1">
      <alignment vertical="center" shrinkToFit="1"/>
    </xf>
    <xf numFmtId="41" fontId="2" fillId="0" borderId="48" xfId="1" applyNumberFormat="1" applyFont="1" applyFill="1" applyBorder="1" applyAlignment="1">
      <alignment vertical="center" shrinkToFit="1"/>
    </xf>
    <xf numFmtId="41" fontId="2" fillId="0" borderId="49" xfId="2" applyNumberFormat="1" applyFont="1" applyFill="1" applyBorder="1" applyAlignment="1">
      <alignment vertical="center" shrinkToFit="1"/>
    </xf>
    <xf numFmtId="41" fontId="2" fillId="0" borderId="8" xfId="1" applyNumberFormat="1" applyFont="1" applyFill="1" applyBorder="1" applyAlignment="1">
      <alignment vertical="center" shrinkToFit="1"/>
    </xf>
    <xf numFmtId="41" fontId="2" fillId="0" borderId="8" xfId="1" applyNumberFormat="1" applyFont="1" applyFill="1" applyBorder="1" applyAlignment="1">
      <alignment horizontal="right" vertical="center"/>
    </xf>
    <xf numFmtId="41" fontId="2" fillId="0" borderId="17" xfId="1" applyNumberFormat="1" applyFont="1" applyFill="1" applyBorder="1" applyAlignment="1">
      <alignment vertical="center" shrinkToFit="1"/>
    </xf>
    <xf numFmtId="0" fontId="2" fillId="0" borderId="26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41" fontId="2" fillId="0" borderId="20" xfId="1" applyNumberFormat="1" applyFont="1" applyFill="1" applyBorder="1" applyAlignment="1">
      <alignment horizontal="right" vertical="center" shrinkToFit="1"/>
    </xf>
    <xf numFmtId="41" fontId="2" fillId="0" borderId="22" xfId="1" applyNumberFormat="1" applyFont="1" applyFill="1" applyBorder="1" applyAlignment="1">
      <alignment horizontal="right" vertical="center" shrinkToFit="1"/>
    </xf>
    <xf numFmtId="41" fontId="2" fillId="0" borderId="25" xfId="1" applyNumberFormat="1" applyFont="1" applyFill="1" applyBorder="1" applyAlignment="1">
      <alignment vertical="center" shrinkToFit="1"/>
    </xf>
    <xf numFmtId="41" fontId="2" fillId="0" borderId="50" xfId="1" applyNumberFormat="1" applyFont="1" applyFill="1" applyBorder="1" applyAlignment="1">
      <alignment vertical="center" shrinkToFit="1"/>
    </xf>
    <xf numFmtId="41" fontId="7" fillId="4" borderId="45" xfId="2" applyNumberFormat="1" applyFont="1" applyFill="1" applyBorder="1" applyAlignment="1">
      <alignment vertical="center" shrinkToFit="1"/>
    </xf>
    <xf numFmtId="41" fontId="2" fillId="0" borderId="51" xfId="2" applyNumberFormat="1" applyFont="1" applyFill="1" applyBorder="1" applyAlignment="1">
      <alignment vertical="center" shrinkToFit="1"/>
    </xf>
    <xf numFmtId="41" fontId="2" fillId="0" borderId="52" xfId="1" applyNumberFormat="1" applyFont="1" applyFill="1" applyBorder="1" applyAlignment="1">
      <alignment vertical="center" shrinkToFit="1"/>
    </xf>
    <xf numFmtId="41" fontId="2" fillId="0" borderId="53" xfId="2" applyNumberFormat="1" applyFont="1" applyFill="1" applyBorder="1" applyAlignment="1">
      <alignment vertical="center" shrinkToFit="1"/>
    </xf>
    <xf numFmtId="41" fontId="2" fillId="0" borderId="54" xfId="1" applyNumberFormat="1" applyFont="1" applyFill="1" applyBorder="1" applyAlignment="1">
      <alignment vertical="center" shrinkToFit="1"/>
    </xf>
    <xf numFmtId="41" fontId="2" fillId="0" borderId="55" xfId="1" applyNumberFormat="1" applyFont="1" applyFill="1" applyBorder="1" applyAlignment="1">
      <alignment vertical="center" shrinkToFit="1"/>
    </xf>
    <xf numFmtId="41" fontId="2" fillId="0" borderId="54" xfId="1" applyNumberFormat="1" applyFont="1" applyFill="1" applyBorder="1" applyAlignment="1">
      <alignment horizontal="right" vertical="center" shrinkToFit="1"/>
    </xf>
    <xf numFmtId="41" fontId="2" fillId="0" borderId="56" xfId="1" applyNumberFormat="1" applyFont="1" applyFill="1" applyBorder="1" applyAlignment="1">
      <alignment horizontal="right" vertical="center"/>
    </xf>
    <xf numFmtId="0" fontId="2" fillId="3" borderId="57" xfId="0" applyFont="1" applyFill="1" applyBorder="1" applyAlignment="1">
      <alignment horizontal="left" vertical="center"/>
    </xf>
    <xf numFmtId="41" fontId="2" fillId="4" borderId="43" xfId="2" applyNumberFormat="1" applyFont="1" applyFill="1" applyBorder="1" applyAlignment="1">
      <alignment vertical="center" shrinkToFit="1"/>
    </xf>
    <xf numFmtId="41" fontId="2" fillId="4" borderId="44" xfId="1" applyNumberFormat="1" applyFont="1" applyFill="1" applyBorder="1" applyAlignment="1">
      <alignment vertical="center" shrinkToFit="1"/>
    </xf>
    <xf numFmtId="41" fontId="2" fillId="4" borderId="45" xfId="2" applyNumberFormat="1" applyFont="1" applyFill="1" applyBorder="1" applyAlignment="1">
      <alignment vertical="center" shrinkToFit="1"/>
    </xf>
    <xf numFmtId="41" fontId="2" fillId="4" borderId="31" xfId="1" applyNumberFormat="1" applyFont="1" applyFill="1" applyBorder="1" applyAlignment="1">
      <alignment vertical="center" shrinkToFit="1"/>
    </xf>
    <xf numFmtId="41" fontId="2" fillId="4" borderId="32" xfId="1" applyNumberFormat="1" applyFont="1" applyFill="1" applyBorder="1" applyAlignment="1">
      <alignment horizontal="right" vertical="center" shrinkToFit="1"/>
    </xf>
    <xf numFmtId="41" fontId="2" fillId="4" borderId="31" xfId="1" applyNumberFormat="1" applyFont="1" applyFill="1" applyBorder="1" applyAlignment="1">
      <alignment horizontal="right" vertical="center" shrinkToFit="1"/>
    </xf>
    <xf numFmtId="41" fontId="2" fillId="4" borderId="33" xfId="1" applyNumberFormat="1" applyFont="1" applyFill="1" applyBorder="1" applyAlignment="1">
      <alignment horizontal="right" vertical="center" shrinkToFit="1"/>
    </xf>
    <xf numFmtId="41" fontId="2" fillId="4" borderId="33" xfId="1" applyNumberFormat="1" applyFont="1" applyFill="1" applyBorder="1" applyAlignment="1">
      <alignment horizontal="right" vertical="center"/>
    </xf>
    <xf numFmtId="41" fontId="2" fillId="4" borderId="34" xfId="1" applyNumberFormat="1" applyFont="1" applyFill="1" applyBorder="1" applyAlignment="1">
      <alignment horizontal="right" vertical="center"/>
    </xf>
    <xf numFmtId="41" fontId="7" fillId="4" borderId="43" xfId="2" applyNumberFormat="1" applyFont="1" applyFill="1" applyBorder="1" applyAlignment="1">
      <alignment vertical="center" shrinkToFit="1"/>
    </xf>
    <xf numFmtId="0" fontId="7" fillId="4" borderId="35" xfId="0" applyFont="1" applyFill="1" applyBorder="1" applyAlignment="1">
      <alignment horizontal="distributed" vertical="center" justifyLastLine="1"/>
    </xf>
    <xf numFmtId="41" fontId="7" fillId="4" borderId="58" xfId="1" applyNumberFormat="1" applyFont="1" applyFill="1" applyBorder="1" applyAlignment="1">
      <alignment horizontal="right" vertical="center"/>
    </xf>
    <xf numFmtId="0" fontId="2" fillId="4" borderId="59" xfId="0" applyFont="1" applyFill="1" applyBorder="1" applyAlignment="1">
      <alignment horizontal="distributed" vertical="center" justifyLastLine="1"/>
    </xf>
    <xf numFmtId="41" fontId="7" fillId="4" borderId="60" xfId="1" applyNumberFormat="1" applyFont="1" applyFill="1" applyBorder="1" applyAlignment="1">
      <alignment vertical="center" shrinkToFit="1"/>
    </xf>
    <xf numFmtId="41" fontId="7" fillId="4" borderId="61" xfId="1" applyNumberFormat="1" applyFont="1" applyFill="1" applyBorder="1" applyAlignment="1">
      <alignment vertical="center" shrinkToFit="1"/>
    </xf>
    <xf numFmtId="41" fontId="7" fillId="4" borderId="62" xfId="1" applyNumberFormat="1" applyFont="1" applyFill="1" applyBorder="1" applyAlignment="1">
      <alignment vertical="center" shrinkToFit="1"/>
    </xf>
    <xf numFmtId="41" fontId="7" fillId="4" borderId="63" xfId="1" applyNumberFormat="1" applyFont="1" applyFill="1" applyBorder="1" applyAlignment="1">
      <alignment vertical="center" shrinkToFit="1"/>
    </xf>
    <xf numFmtId="41" fontId="7" fillId="4" borderId="64" xfId="1" applyNumberFormat="1" applyFont="1" applyFill="1" applyBorder="1" applyAlignment="1">
      <alignment horizontal="right" vertical="center" shrinkToFit="1"/>
    </xf>
    <xf numFmtId="41" fontId="7" fillId="4" borderId="63" xfId="1" applyNumberFormat="1" applyFont="1" applyFill="1" applyBorder="1" applyAlignment="1">
      <alignment horizontal="right" vertical="center" shrinkToFit="1"/>
    </xf>
    <xf numFmtId="41" fontId="7" fillId="4" borderId="65" xfId="1" applyNumberFormat="1" applyFont="1" applyFill="1" applyBorder="1" applyAlignment="1">
      <alignment horizontal="right" vertical="center"/>
    </xf>
    <xf numFmtId="0" fontId="2" fillId="4" borderId="66" xfId="0" applyFont="1" applyFill="1" applyBorder="1" applyAlignment="1">
      <alignment horizontal="distributed" vertical="center" justifyLastLine="1"/>
    </xf>
    <xf numFmtId="0" fontId="2" fillId="4" borderId="67" xfId="0" applyFont="1" applyFill="1" applyBorder="1" applyAlignment="1">
      <alignment horizontal="distributed" vertical="center" justifyLastLine="1"/>
    </xf>
    <xf numFmtId="0" fontId="2" fillId="3" borderId="68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5" borderId="69" xfId="3" applyFont="1" applyFill="1" applyBorder="1" applyAlignment="1">
      <alignment horizontal="distributed" vertical="center" justifyLastLine="1"/>
    </xf>
    <xf numFmtId="0" fontId="2" fillId="5" borderId="70" xfId="3" applyFont="1" applyFill="1" applyBorder="1" applyAlignment="1">
      <alignment horizontal="distributed" vertical="center" justifyLastLine="1"/>
    </xf>
    <xf numFmtId="0" fontId="2" fillId="5" borderId="71" xfId="3" applyFont="1" applyFill="1" applyBorder="1" applyAlignment="1">
      <alignment horizontal="distributed" vertical="center" justifyLastLine="1"/>
    </xf>
    <xf numFmtId="0" fontId="2" fillId="5" borderId="72" xfId="3" applyFont="1" applyFill="1" applyBorder="1" applyAlignment="1">
      <alignment horizontal="distributed" vertical="center" justifyLastLine="1"/>
    </xf>
    <xf numFmtId="0" fontId="2" fillId="5" borderId="73" xfId="1" applyFont="1" applyFill="1" applyBorder="1" applyAlignment="1">
      <alignment horizontal="distributed" vertical="center" justifyLastLine="1"/>
    </xf>
    <xf numFmtId="0" fontId="2" fillId="5" borderId="74" xfId="1" applyFont="1" applyFill="1" applyBorder="1" applyAlignment="1">
      <alignment horizontal="distributed" vertical="center" justifyLastLine="1"/>
    </xf>
    <xf numFmtId="0" fontId="2" fillId="5" borderId="0" xfId="1" applyFont="1" applyFill="1" applyBorder="1" applyAlignment="1">
      <alignment horizontal="distributed" vertical="center" justifyLastLine="1"/>
    </xf>
    <xf numFmtId="176" fontId="2" fillId="5" borderId="75" xfId="4" applyNumberFormat="1" applyFont="1" applyFill="1" applyBorder="1" applyAlignment="1">
      <alignment horizontal="distributed" vertical="center" justifyLastLine="1"/>
    </xf>
    <xf numFmtId="176" fontId="2" fillId="5" borderId="42" xfId="4" applyNumberFormat="1" applyFont="1" applyFill="1" applyBorder="1" applyAlignment="1">
      <alignment horizontal="distributed" vertical="center" justifyLastLine="1"/>
    </xf>
    <xf numFmtId="0" fontId="2" fillId="5" borderId="76" xfId="1" applyFont="1" applyFill="1" applyBorder="1" applyAlignment="1">
      <alignment horizontal="distributed" vertical="center" justifyLastLine="1"/>
    </xf>
    <xf numFmtId="0" fontId="2" fillId="5" borderId="77" xfId="1" applyFont="1" applyFill="1" applyBorder="1" applyAlignment="1">
      <alignment horizontal="distributed" vertical="center" justifyLastLine="1"/>
    </xf>
    <xf numFmtId="0" fontId="2" fillId="5" borderId="78" xfId="1" applyFont="1" applyFill="1" applyBorder="1" applyAlignment="1">
      <alignment horizontal="distributed" vertical="center" justifyLastLine="1"/>
    </xf>
    <xf numFmtId="0" fontId="2" fillId="5" borderId="79" xfId="1" applyFont="1" applyFill="1" applyBorder="1" applyAlignment="1">
      <alignment horizontal="distributed" vertical="center" justifyLastLine="1"/>
    </xf>
    <xf numFmtId="0" fontId="2" fillId="5" borderId="80" xfId="1" applyFont="1" applyFill="1" applyBorder="1" applyAlignment="1">
      <alignment horizontal="distributed" vertical="center" justifyLastLine="1"/>
    </xf>
    <xf numFmtId="176" fontId="2" fillId="5" borderId="81" xfId="4" applyNumberFormat="1" applyFont="1" applyFill="1" applyBorder="1" applyAlignment="1">
      <alignment horizontal="distributed" vertical="center" justifyLastLine="1"/>
    </xf>
    <xf numFmtId="176" fontId="2" fillId="5" borderId="82" xfId="4" applyNumberFormat="1" applyFont="1" applyFill="1" applyBorder="1" applyAlignment="1">
      <alignment horizontal="distributed" vertical="center" justifyLastLine="1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83" xfId="1" applyFont="1" applyFill="1" applyBorder="1" applyAlignment="1">
      <alignment horizontal="left" vertical="center"/>
    </xf>
  </cellXfs>
  <cellStyles count="5">
    <cellStyle name="桁区切り 2" xfId="2"/>
    <cellStyle name="標準" xfId="0" builtinId="0"/>
    <cellStyle name="標準_４－４" xfId="4"/>
    <cellStyle name="標準_４－５" xfId="1"/>
    <cellStyle name="標準_４－６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GridLines="0" tabSelected="1" view="pageBreakPreview" zoomScale="98" zoomScaleNormal="100" zoomScaleSheetLayoutView="98" workbookViewId="0">
      <pane xSplit="2" ySplit="3" topLeftCell="G4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J1" sqref="J1"/>
    </sheetView>
  </sheetViews>
  <sheetFormatPr defaultColWidth="9" defaultRowHeight="17.5"/>
  <cols>
    <col min="1" max="1" width="15.453125" style="1" customWidth="1"/>
    <col min="2" max="2" width="10.08984375" style="1" customWidth="1"/>
    <col min="3" max="7" width="7.453125" style="1" bestFit="1" customWidth="1"/>
    <col min="8" max="9" width="7.453125" style="1" customWidth="1"/>
    <col min="10" max="10" width="5.1796875" style="1" bestFit="1" customWidth="1"/>
    <col min="11" max="11" width="14" style="2" bestFit="1" customWidth="1"/>
    <col min="12" max="12" width="5.1796875" style="1" bestFit="1" customWidth="1"/>
    <col min="13" max="13" width="15.6328125" style="2" customWidth="1"/>
    <col min="14" max="16384" width="9" style="1"/>
  </cols>
  <sheetData>
    <row r="1" spans="1:13" ht="18" thickBot="1">
      <c r="A1" s="120" t="s">
        <v>63</v>
      </c>
      <c r="B1" s="120"/>
      <c r="C1" s="120"/>
      <c r="D1" s="120"/>
      <c r="E1" s="120"/>
      <c r="I1" s="119"/>
      <c r="J1" s="118"/>
      <c r="K1" s="118"/>
      <c r="L1" s="118"/>
      <c r="M1" s="118"/>
    </row>
    <row r="2" spans="1:13" ht="17.75" customHeight="1">
      <c r="A2" s="117" t="s">
        <v>62</v>
      </c>
      <c r="B2" s="116" t="s">
        <v>61</v>
      </c>
      <c r="C2" s="114" t="s">
        <v>60</v>
      </c>
      <c r="D2" s="114" t="s">
        <v>59</v>
      </c>
      <c r="E2" s="115" t="s">
        <v>58</v>
      </c>
      <c r="F2" s="115" t="s">
        <v>57</v>
      </c>
      <c r="G2" s="115" t="s">
        <v>56</v>
      </c>
      <c r="H2" s="114" t="s">
        <v>55</v>
      </c>
      <c r="I2" s="114" t="s">
        <v>54</v>
      </c>
      <c r="J2" s="112" t="s">
        <v>53</v>
      </c>
      <c r="K2" s="113"/>
      <c r="L2" s="112" t="s">
        <v>52</v>
      </c>
      <c r="M2" s="111"/>
    </row>
    <row r="3" spans="1:13" ht="19.5" customHeight="1" thickBot="1">
      <c r="A3" s="110"/>
      <c r="B3" s="109"/>
      <c r="C3" s="108" t="s">
        <v>50</v>
      </c>
      <c r="D3" s="108" t="s">
        <v>50</v>
      </c>
      <c r="E3" s="107" t="s">
        <v>50</v>
      </c>
      <c r="F3" s="106" t="s">
        <v>50</v>
      </c>
      <c r="G3" s="106" t="s">
        <v>51</v>
      </c>
      <c r="H3" s="105" t="s">
        <v>50</v>
      </c>
      <c r="I3" s="105" t="s">
        <v>50</v>
      </c>
      <c r="J3" s="103" t="s">
        <v>50</v>
      </c>
      <c r="K3" s="104" t="s">
        <v>49</v>
      </c>
      <c r="L3" s="103" t="s">
        <v>50</v>
      </c>
      <c r="M3" s="102" t="s">
        <v>49</v>
      </c>
    </row>
    <row r="4" spans="1:13" ht="19.5" customHeight="1" thickBot="1">
      <c r="A4" s="99" t="s">
        <v>48</v>
      </c>
      <c r="B4" s="98"/>
      <c r="C4" s="97">
        <f>SUM(C5,C10)</f>
        <v>80</v>
      </c>
      <c r="D4" s="96">
        <f>SUM(D5,D10)</f>
        <v>77</v>
      </c>
      <c r="E4" s="96">
        <f>SUM(E5,E10)</f>
        <v>55</v>
      </c>
      <c r="F4" s="96">
        <f>SUM(F5,F10)</f>
        <v>61</v>
      </c>
      <c r="G4" s="95">
        <f>SUM(G5,G10)</f>
        <v>49</v>
      </c>
      <c r="H4" s="94">
        <f>SUM(H5,H10)</f>
        <v>34</v>
      </c>
      <c r="I4" s="92">
        <f>SUM(I5,I10)</f>
        <v>33</v>
      </c>
      <c r="J4" s="92">
        <f>SUM(J5,J10)</f>
        <v>27</v>
      </c>
      <c r="K4" s="93">
        <f>SUM(K5,K10)</f>
        <v>18893300</v>
      </c>
      <c r="L4" s="92">
        <f>L5+L10</f>
        <v>28</v>
      </c>
      <c r="M4" s="91">
        <f>M5+M10</f>
        <v>16636850</v>
      </c>
    </row>
    <row r="5" spans="1:13" ht="19.5" customHeight="1" thickTop="1" thickBot="1">
      <c r="A5" s="101" t="s">
        <v>47</v>
      </c>
      <c r="B5" s="90" t="s">
        <v>7</v>
      </c>
      <c r="C5" s="89">
        <f>SUM(C6:C9)</f>
        <v>56</v>
      </c>
      <c r="D5" s="41">
        <f>SUM(D6:D9)</f>
        <v>58</v>
      </c>
      <c r="E5" s="41">
        <f>SUM(E6:E9)</f>
        <v>40</v>
      </c>
      <c r="F5" s="41">
        <f>SUM(F6:F9)</f>
        <v>40</v>
      </c>
      <c r="G5" s="40">
        <f>SUM(G6:G9)</f>
        <v>34</v>
      </c>
      <c r="H5" s="39">
        <f>SUM(H6:H9)</f>
        <v>26</v>
      </c>
      <c r="I5" s="54">
        <f>SUM(I6:I9)</f>
        <v>24</v>
      </c>
      <c r="J5" s="54">
        <f>SUM(J6:J9)</f>
        <v>19</v>
      </c>
      <c r="K5" s="69">
        <f>SUM(K6:K9)</f>
        <v>13630100</v>
      </c>
      <c r="L5" s="54">
        <f>SUM(L6:L9)</f>
        <v>23</v>
      </c>
      <c r="M5" s="87">
        <f>SUM(M6:M9)</f>
        <v>14126200</v>
      </c>
    </row>
    <row r="6" spans="1:13" ht="18" thickTop="1">
      <c r="A6" s="101"/>
      <c r="B6" s="34" t="s">
        <v>46</v>
      </c>
      <c r="C6" s="33">
        <v>33</v>
      </c>
      <c r="D6" s="31">
        <v>31</v>
      </c>
      <c r="E6" s="31">
        <v>26</v>
      </c>
      <c r="F6" s="31">
        <v>24</v>
      </c>
      <c r="G6" s="68">
        <v>19</v>
      </c>
      <c r="H6" s="29">
        <v>19</v>
      </c>
      <c r="I6" s="27">
        <v>16</v>
      </c>
      <c r="J6" s="27">
        <v>14</v>
      </c>
      <c r="K6" s="28">
        <v>8737100</v>
      </c>
      <c r="L6" s="27">
        <v>13</v>
      </c>
      <c r="M6" s="26">
        <v>8577900</v>
      </c>
    </row>
    <row r="7" spans="1:13">
      <c r="A7" s="101"/>
      <c r="B7" s="24" t="s">
        <v>45</v>
      </c>
      <c r="C7" s="23">
        <v>4</v>
      </c>
      <c r="D7" s="21">
        <v>4</v>
      </c>
      <c r="E7" s="21">
        <v>1</v>
      </c>
      <c r="F7" s="21">
        <v>1</v>
      </c>
      <c r="G7" s="20">
        <v>1</v>
      </c>
      <c r="H7" s="19">
        <v>1</v>
      </c>
      <c r="I7" s="27">
        <v>5</v>
      </c>
      <c r="J7" s="27">
        <v>3</v>
      </c>
      <c r="K7" s="28">
        <v>3042000</v>
      </c>
      <c r="L7" s="27">
        <v>0</v>
      </c>
      <c r="M7" s="26">
        <v>0</v>
      </c>
    </row>
    <row r="8" spans="1:13">
      <c r="A8" s="101"/>
      <c r="B8" s="24" t="s">
        <v>44</v>
      </c>
      <c r="C8" s="23">
        <v>10</v>
      </c>
      <c r="D8" s="21">
        <v>6</v>
      </c>
      <c r="E8" s="21">
        <v>4</v>
      </c>
      <c r="F8" s="21">
        <v>5</v>
      </c>
      <c r="G8" s="20">
        <v>4</v>
      </c>
      <c r="H8" s="19">
        <v>3</v>
      </c>
      <c r="I8" s="27">
        <v>2</v>
      </c>
      <c r="J8" s="27">
        <v>1</v>
      </c>
      <c r="K8" s="28">
        <v>1692000</v>
      </c>
      <c r="L8" s="27">
        <v>10</v>
      </c>
      <c r="M8" s="26">
        <v>5548300</v>
      </c>
    </row>
    <row r="9" spans="1:13" ht="18" thickBot="1">
      <c r="A9" s="100"/>
      <c r="B9" s="50" t="s">
        <v>43</v>
      </c>
      <c r="C9" s="13">
        <v>9</v>
      </c>
      <c r="D9" s="12">
        <v>17</v>
      </c>
      <c r="E9" s="12">
        <v>9</v>
      </c>
      <c r="F9" s="12">
        <v>10</v>
      </c>
      <c r="G9" s="49">
        <v>10</v>
      </c>
      <c r="H9" s="48">
        <v>3</v>
      </c>
      <c r="I9" s="27">
        <v>1</v>
      </c>
      <c r="J9" s="27">
        <v>1</v>
      </c>
      <c r="K9" s="28">
        <v>159000</v>
      </c>
      <c r="L9" s="27">
        <v>0</v>
      </c>
      <c r="M9" s="26">
        <v>0</v>
      </c>
    </row>
    <row r="10" spans="1:13" ht="19.5" customHeight="1" thickBot="1">
      <c r="A10" s="99" t="s">
        <v>42</v>
      </c>
      <c r="B10" s="98"/>
      <c r="C10" s="97">
        <f>SUM(C11,C18,C22,C27,C29,C32,C38,C41)</f>
        <v>24</v>
      </c>
      <c r="D10" s="96">
        <f>SUM(D11,D18,D22,D27,D29,D32,D38,D41)</f>
        <v>19</v>
      </c>
      <c r="E10" s="96">
        <f>SUM(E11,E18,E22,E27,E29,E32,E38,E41)</f>
        <v>15</v>
      </c>
      <c r="F10" s="96">
        <f>SUM(F11,F18,F22,F27,F29,F32,F38,F41)</f>
        <v>21</v>
      </c>
      <c r="G10" s="95">
        <f>SUM(G11,G18,G22,G27,G29,G32,G38,G41)</f>
        <v>15</v>
      </c>
      <c r="H10" s="94">
        <f>SUM(H11,H18,H22,H27,H29,H32,H38,H41)</f>
        <v>8</v>
      </c>
      <c r="I10" s="92">
        <f>SUM(I11,I18,I22,I27,I29,I32,I38,I41)</f>
        <v>9</v>
      </c>
      <c r="J10" s="92">
        <f>SUM(J11,J18,J22,J27,J29,J32,J38,J41)</f>
        <v>8</v>
      </c>
      <c r="K10" s="93">
        <f>SUM(K11,K18,K22,K27,K29,K32,K38,K41)</f>
        <v>5263200</v>
      </c>
      <c r="L10" s="92">
        <f>SUM(L11,L18,L22,L27,L29,L32,L38,L41)</f>
        <v>5</v>
      </c>
      <c r="M10" s="91">
        <f>SUM(M11,M18,M22,M27,M29,M32,M38,M41)</f>
        <v>2510650</v>
      </c>
    </row>
    <row r="11" spans="1:13" ht="19.5" customHeight="1" thickTop="1" thickBot="1">
      <c r="A11" s="51" t="s">
        <v>41</v>
      </c>
      <c r="B11" s="90" t="s">
        <v>7</v>
      </c>
      <c r="C11" s="89">
        <f>SUM(C12:C17)</f>
        <v>4</v>
      </c>
      <c r="D11" s="41">
        <f>SUM(D12:D17)</f>
        <v>1</v>
      </c>
      <c r="E11" s="41">
        <f>SUM(E12:E17)</f>
        <v>2</v>
      </c>
      <c r="F11" s="41">
        <f>SUM(F12:F17)</f>
        <v>5</v>
      </c>
      <c r="G11" s="40">
        <f>SUM(G12:G17)</f>
        <v>4</v>
      </c>
      <c r="H11" s="39">
        <f>SUM(H12:H17)</f>
        <v>2</v>
      </c>
      <c r="I11" s="54">
        <f>SUM(I12:I17)</f>
        <v>4</v>
      </c>
      <c r="J11" s="54">
        <f>SUM(J12:J17)</f>
        <v>4</v>
      </c>
      <c r="K11" s="55">
        <f>SUM(K12:K17)</f>
        <v>2370000</v>
      </c>
      <c r="L11" s="54">
        <f>SUM(L12:L17)</f>
        <v>2</v>
      </c>
      <c r="M11" s="53">
        <f>SUM(M12:M17)</f>
        <v>966000</v>
      </c>
    </row>
    <row r="12" spans="1:13" ht="18.75" customHeight="1" thickTop="1">
      <c r="A12" s="25"/>
      <c r="B12" s="34" t="s">
        <v>40</v>
      </c>
      <c r="C12" s="33">
        <v>1</v>
      </c>
      <c r="D12" s="31" t="s">
        <v>12</v>
      </c>
      <c r="E12" s="31">
        <v>0</v>
      </c>
      <c r="F12" s="31">
        <v>1</v>
      </c>
      <c r="G12" s="30">
        <v>0</v>
      </c>
      <c r="H12" s="29">
        <v>0</v>
      </c>
      <c r="I12" s="27">
        <v>1</v>
      </c>
      <c r="J12" s="27">
        <v>2</v>
      </c>
      <c r="K12" s="28">
        <v>918000</v>
      </c>
      <c r="L12" s="27">
        <v>1</v>
      </c>
      <c r="M12" s="26">
        <v>162000</v>
      </c>
    </row>
    <row r="13" spans="1:13" ht="18.75" customHeight="1">
      <c r="A13" s="25"/>
      <c r="B13" s="24" t="s">
        <v>39</v>
      </c>
      <c r="C13" s="23">
        <v>1</v>
      </c>
      <c r="D13" s="21" t="s">
        <v>12</v>
      </c>
      <c r="E13" s="21">
        <v>1</v>
      </c>
      <c r="F13" s="21">
        <v>2</v>
      </c>
      <c r="G13" s="62">
        <v>3</v>
      </c>
      <c r="H13" s="19">
        <v>2</v>
      </c>
      <c r="I13" s="27">
        <v>2</v>
      </c>
      <c r="J13" s="27">
        <v>2</v>
      </c>
      <c r="K13" s="28">
        <v>1452000</v>
      </c>
      <c r="L13" s="27">
        <v>1</v>
      </c>
      <c r="M13" s="26">
        <v>804000</v>
      </c>
    </row>
    <row r="14" spans="1:13" ht="18.75" customHeight="1">
      <c r="A14" s="25"/>
      <c r="B14" s="24" t="s">
        <v>38</v>
      </c>
      <c r="C14" s="23">
        <v>1</v>
      </c>
      <c r="D14" s="21">
        <v>1</v>
      </c>
      <c r="E14" s="21">
        <v>0</v>
      </c>
      <c r="F14" s="21">
        <v>1</v>
      </c>
      <c r="G14" s="62">
        <v>1</v>
      </c>
      <c r="H14" s="19">
        <v>0</v>
      </c>
      <c r="I14" s="17">
        <v>1</v>
      </c>
      <c r="J14" s="17">
        <v>0</v>
      </c>
      <c r="K14" s="18">
        <v>0</v>
      </c>
      <c r="L14" s="17">
        <v>0</v>
      </c>
      <c r="M14" s="16">
        <v>0</v>
      </c>
    </row>
    <row r="15" spans="1:13" ht="18.75" customHeight="1">
      <c r="A15" s="25"/>
      <c r="B15" s="24" t="s">
        <v>37</v>
      </c>
      <c r="C15" s="23">
        <v>1</v>
      </c>
      <c r="D15" s="21" t="s">
        <v>12</v>
      </c>
      <c r="E15" s="21">
        <v>1</v>
      </c>
      <c r="F15" s="21">
        <v>1</v>
      </c>
      <c r="G15" s="20">
        <v>0</v>
      </c>
      <c r="H15" s="62">
        <v>0</v>
      </c>
      <c r="I15" s="17">
        <v>0</v>
      </c>
      <c r="J15" s="17">
        <v>0</v>
      </c>
      <c r="K15" s="18">
        <v>0</v>
      </c>
      <c r="L15" s="17">
        <v>0</v>
      </c>
      <c r="M15" s="16">
        <v>0</v>
      </c>
    </row>
    <row r="16" spans="1:13">
      <c r="A16" s="25"/>
      <c r="B16" s="24" t="s">
        <v>36</v>
      </c>
      <c r="C16" s="23">
        <v>0</v>
      </c>
      <c r="D16" s="21">
        <v>0</v>
      </c>
      <c r="E16" s="21">
        <v>0</v>
      </c>
      <c r="F16" s="21">
        <v>0</v>
      </c>
      <c r="G16" s="20">
        <v>0</v>
      </c>
      <c r="H16" s="62">
        <v>0</v>
      </c>
      <c r="I16" s="17">
        <v>0</v>
      </c>
      <c r="J16" s="17">
        <v>0</v>
      </c>
      <c r="K16" s="18">
        <v>0</v>
      </c>
      <c r="L16" s="17">
        <v>0</v>
      </c>
      <c r="M16" s="16">
        <v>0</v>
      </c>
    </row>
    <row r="17" spans="1:13">
      <c r="A17" s="25"/>
      <c r="B17" s="50" t="s">
        <v>35</v>
      </c>
      <c r="C17" s="13">
        <v>0</v>
      </c>
      <c r="D17" s="61">
        <v>0</v>
      </c>
      <c r="E17" s="12">
        <v>0</v>
      </c>
      <c r="F17" s="12">
        <v>0</v>
      </c>
      <c r="G17" s="49">
        <v>0</v>
      </c>
      <c r="H17" s="60">
        <v>0</v>
      </c>
      <c r="I17" s="58">
        <v>0</v>
      </c>
      <c r="J17" s="58">
        <v>0</v>
      </c>
      <c r="K17" s="59">
        <v>0</v>
      </c>
      <c r="L17" s="58">
        <v>0</v>
      </c>
      <c r="M17" s="57">
        <v>0</v>
      </c>
    </row>
    <row r="18" spans="1:13" ht="19.5" customHeight="1" thickBot="1">
      <c r="A18" s="25" t="s">
        <v>34</v>
      </c>
      <c r="B18" s="88" t="s">
        <v>29</v>
      </c>
      <c r="C18" s="43">
        <f>SUM(C19:C21)</f>
        <v>3</v>
      </c>
      <c r="D18" s="42">
        <f>SUM(D19:D21)</f>
        <v>0</v>
      </c>
      <c r="E18" s="42">
        <f>SUM(E19:E21)</f>
        <v>1</v>
      </c>
      <c r="F18" s="41">
        <f>SUM(F19:F21)</f>
        <v>1</v>
      </c>
      <c r="G18" s="40">
        <f>SUM(G19:G21)</f>
        <v>0</v>
      </c>
      <c r="H18" s="39">
        <f>SUM(H19:H21)</f>
        <v>0</v>
      </c>
      <c r="I18" s="54">
        <f>SUM(I19:I21)</f>
        <v>0</v>
      </c>
      <c r="J18" s="54">
        <f>SUM(J19:J21)</f>
        <v>1</v>
      </c>
      <c r="K18" s="55">
        <f>SUM(K19:K21)</f>
        <v>510000</v>
      </c>
      <c r="L18" s="54">
        <f>SUM(L19:L21)</f>
        <v>2</v>
      </c>
      <c r="M18" s="53">
        <f>SUM(M19:M21)</f>
        <v>908650</v>
      </c>
    </row>
    <row r="19" spans="1:13" ht="18.75" customHeight="1" thickTop="1">
      <c r="A19" s="25"/>
      <c r="B19" s="34" t="s">
        <v>33</v>
      </c>
      <c r="C19" s="33">
        <v>1</v>
      </c>
      <c r="D19" s="31" t="s">
        <v>12</v>
      </c>
      <c r="E19" s="31">
        <v>0</v>
      </c>
      <c r="F19" s="31">
        <v>0</v>
      </c>
      <c r="G19" s="68">
        <v>0</v>
      </c>
      <c r="H19" s="67">
        <v>0</v>
      </c>
      <c r="I19" s="27">
        <v>0</v>
      </c>
      <c r="J19" s="27">
        <v>1</v>
      </c>
      <c r="K19" s="28">
        <v>510000</v>
      </c>
      <c r="L19" s="27">
        <v>1</v>
      </c>
      <c r="M19" s="26">
        <v>612000</v>
      </c>
    </row>
    <row r="20" spans="1:13">
      <c r="A20" s="25"/>
      <c r="B20" s="24" t="s">
        <v>32</v>
      </c>
      <c r="C20" s="23">
        <v>1</v>
      </c>
      <c r="D20" s="21" t="s">
        <v>12</v>
      </c>
      <c r="E20" s="21">
        <v>0</v>
      </c>
      <c r="F20" s="21">
        <v>0</v>
      </c>
      <c r="G20" s="20">
        <v>0</v>
      </c>
      <c r="H20" s="62">
        <v>0</v>
      </c>
      <c r="I20" s="17">
        <v>0</v>
      </c>
      <c r="J20" s="17">
        <v>0</v>
      </c>
      <c r="K20" s="18">
        <v>0</v>
      </c>
      <c r="L20" s="17">
        <v>1</v>
      </c>
      <c r="M20" s="16">
        <v>296650</v>
      </c>
    </row>
    <row r="21" spans="1:13">
      <c r="A21" s="25"/>
      <c r="B21" s="50" t="s">
        <v>31</v>
      </c>
      <c r="C21" s="13">
        <v>1</v>
      </c>
      <c r="D21" s="12" t="s">
        <v>12</v>
      </c>
      <c r="E21" s="12">
        <v>1</v>
      </c>
      <c r="F21" s="12">
        <v>1</v>
      </c>
      <c r="G21" s="49">
        <v>0</v>
      </c>
      <c r="H21" s="60">
        <v>0</v>
      </c>
      <c r="I21" s="58">
        <v>0</v>
      </c>
      <c r="J21" s="58">
        <v>0</v>
      </c>
      <c r="K21" s="59">
        <v>0</v>
      </c>
      <c r="L21" s="58">
        <v>0</v>
      </c>
      <c r="M21" s="57">
        <v>0</v>
      </c>
    </row>
    <row r="22" spans="1:13" ht="19.5" customHeight="1" thickBot="1">
      <c r="A22" s="25" t="s">
        <v>30</v>
      </c>
      <c r="B22" s="44" t="s">
        <v>29</v>
      </c>
      <c r="C22" s="43">
        <f>SUM(C23:C26)</f>
        <v>7</v>
      </c>
      <c r="D22" s="42">
        <f>SUM(D23:D26)</f>
        <v>6</v>
      </c>
      <c r="E22" s="42">
        <f>SUM(E23:E26)</f>
        <v>4</v>
      </c>
      <c r="F22" s="41">
        <f>SUM(F23:F26)</f>
        <v>2</v>
      </c>
      <c r="G22" s="40">
        <f>SUM(G23:G26)</f>
        <v>1</v>
      </c>
      <c r="H22" s="39">
        <f>SUM(H23:H26)</f>
        <v>0</v>
      </c>
      <c r="I22" s="54">
        <f>SUM(I23:I26)</f>
        <v>0</v>
      </c>
      <c r="J22" s="54">
        <f>SUM(J23:J26)</f>
        <v>0</v>
      </c>
      <c r="K22" s="69">
        <f>SUM(K23:K26)</f>
        <v>0</v>
      </c>
      <c r="L22" s="54">
        <f>SUM(L23:L26)</f>
        <v>0</v>
      </c>
      <c r="M22" s="87">
        <f>SUM(M23:M26)</f>
        <v>0</v>
      </c>
    </row>
    <row r="23" spans="1:13" ht="18.75" customHeight="1" thickTop="1">
      <c r="A23" s="25"/>
      <c r="B23" s="34" t="s">
        <v>28</v>
      </c>
      <c r="C23" s="33">
        <v>6</v>
      </c>
      <c r="D23" s="31">
        <v>5</v>
      </c>
      <c r="E23" s="31">
        <v>4</v>
      </c>
      <c r="F23" s="31">
        <v>2</v>
      </c>
      <c r="G23" s="68">
        <v>1</v>
      </c>
      <c r="H23" s="29">
        <v>0</v>
      </c>
      <c r="I23" s="27">
        <v>0</v>
      </c>
      <c r="J23" s="27">
        <v>0</v>
      </c>
      <c r="K23" s="28">
        <v>0</v>
      </c>
      <c r="L23" s="27">
        <v>0</v>
      </c>
      <c r="M23" s="26">
        <v>0</v>
      </c>
    </row>
    <row r="24" spans="1:13">
      <c r="A24" s="25"/>
      <c r="B24" s="24" t="s">
        <v>27</v>
      </c>
      <c r="C24" s="23">
        <v>0</v>
      </c>
      <c r="D24" s="22" t="s">
        <v>12</v>
      </c>
      <c r="E24" s="21">
        <v>0</v>
      </c>
      <c r="F24" s="21">
        <v>0</v>
      </c>
      <c r="G24" s="20">
        <v>0</v>
      </c>
      <c r="H24" s="62">
        <v>0</v>
      </c>
      <c r="I24" s="17">
        <v>0</v>
      </c>
      <c r="J24" s="17">
        <v>0</v>
      </c>
      <c r="K24" s="18">
        <v>0</v>
      </c>
      <c r="L24" s="17">
        <v>0</v>
      </c>
      <c r="M24" s="16">
        <v>0</v>
      </c>
    </row>
    <row r="25" spans="1:13">
      <c r="A25" s="25"/>
      <c r="B25" s="24" t="s">
        <v>26</v>
      </c>
      <c r="C25" s="23">
        <v>0</v>
      </c>
      <c r="D25" s="22" t="s">
        <v>12</v>
      </c>
      <c r="E25" s="21">
        <v>0</v>
      </c>
      <c r="F25" s="21">
        <v>0</v>
      </c>
      <c r="G25" s="20">
        <v>0</v>
      </c>
      <c r="H25" s="62">
        <v>0</v>
      </c>
      <c r="I25" s="17">
        <v>0</v>
      </c>
      <c r="J25" s="17">
        <v>0</v>
      </c>
      <c r="K25" s="18">
        <v>0</v>
      </c>
      <c r="L25" s="17">
        <v>0</v>
      </c>
      <c r="M25" s="16">
        <v>0</v>
      </c>
    </row>
    <row r="26" spans="1:13">
      <c r="A26" s="25"/>
      <c r="B26" s="50" t="s">
        <v>25</v>
      </c>
      <c r="C26" s="13">
        <v>1</v>
      </c>
      <c r="D26" s="12">
        <v>1</v>
      </c>
      <c r="E26" s="12">
        <v>0</v>
      </c>
      <c r="F26" s="12">
        <v>0</v>
      </c>
      <c r="G26" s="49">
        <v>0</v>
      </c>
      <c r="H26" s="60">
        <v>0</v>
      </c>
      <c r="I26" s="58">
        <v>0</v>
      </c>
      <c r="J26" s="58">
        <v>0</v>
      </c>
      <c r="K26" s="59">
        <v>0</v>
      </c>
      <c r="L26" s="58">
        <v>0</v>
      </c>
      <c r="M26" s="57">
        <v>0</v>
      </c>
    </row>
    <row r="27" spans="1:13" ht="19.5" customHeight="1" thickBot="1">
      <c r="A27" s="25" t="s">
        <v>24</v>
      </c>
      <c r="B27" s="44" t="s">
        <v>7</v>
      </c>
      <c r="C27" s="86">
        <v>0</v>
      </c>
      <c r="D27" s="85">
        <v>0</v>
      </c>
      <c r="E27" s="84">
        <v>0</v>
      </c>
      <c r="F27" s="83">
        <v>0</v>
      </c>
      <c r="G27" s="82">
        <f>G28</f>
        <v>0</v>
      </c>
      <c r="H27" s="81">
        <v>0</v>
      </c>
      <c r="I27" s="79">
        <v>0</v>
      </c>
      <c r="J27" s="79">
        <v>0</v>
      </c>
      <c r="K27" s="80">
        <v>0</v>
      </c>
      <c r="L27" s="79">
        <f>L28</f>
        <v>0</v>
      </c>
      <c r="M27" s="78">
        <f>M28</f>
        <v>0</v>
      </c>
    </row>
    <row r="28" spans="1:13" ht="18.75" customHeight="1" thickTop="1">
      <c r="A28" s="25"/>
      <c r="B28" s="77" t="s">
        <v>23</v>
      </c>
      <c r="C28" s="76">
        <v>0</v>
      </c>
      <c r="D28" s="75">
        <v>0</v>
      </c>
      <c r="E28" s="75">
        <v>0</v>
      </c>
      <c r="F28" s="75">
        <v>0</v>
      </c>
      <c r="G28" s="74">
        <v>0</v>
      </c>
      <c r="H28" s="73">
        <v>0</v>
      </c>
      <c r="I28" s="71">
        <v>0</v>
      </c>
      <c r="J28" s="71">
        <v>0</v>
      </c>
      <c r="K28" s="72">
        <v>0</v>
      </c>
      <c r="L28" s="71">
        <v>0</v>
      </c>
      <c r="M28" s="70">
        <v>0</v>
      </c>
    </row>
    <row r="29" spans="1:13" ht="19.5" customHeight="1" thickBot="1">
      <c r="A29" s="25" t="s">
        <v>22</v>
      </c>
      <c r="B29" s="44" t="s">
        <v>21</v>
      </c>
      <c r="C29" s="43">
        <v>0</v>
      </c>
      <c r="D29" s="42">
        <v>0</v>
      </c>
      <c r="E29" s="42">
        <v>0</v>
      </c>
      <c r="F29" s="41">
        <v>0</v>
      </c>
      <c r="G29" s="40">
        <f>SUM(G30:G31)</f>
        <v>0</v>
      </c>
      <c r="H29" s="39">
        <v>0</v>
      </c>
      <c r="I29" s="54">
        <v>0</v>
      </c>
      <c r="J29" s="54">
        <v>0</v>
      </c>
      <c r="K29" s="69">
        <v>0</v>
      </c>
      <c r="L29" s="54">
        <f>SUM(L30:L31)</f>
        <v>0</v>
      </c>
      <c r="M29" s="54">
        <f>SUM(M30:M31)</f>
        <v>0</v>
      </c>
    </row>
    <row r="30" spans="1:13" ht="18.75" customHeight="1" thickTop="1">
      <c r="A30" s="25"/>
      <c r="B30" s="34" t="s">
        <v>20</v>
      </c>
      <c r="C30" s="33">
        <v>0</v>
      </c>
      <c r="D30" s="31">
        <v>0</v>
      </c>
      <c r="E30" s="31">
        <v>0</v>
      </c>
      <c r="F30" s="31">
        <v>0</v>
      </c>
      <c r="G30" s="68">
        <v>0</v>
      </c>
      <c r="H30" s="67">
        <v>0</v>
      </c>
      <c r="I30" s="27">
        <v>0</v>
      </c>
      <c r="J30" s="27">
        <v>0</v>
      </c>
      <c r="K30" s="66">
        <v>0</v>
      </c>
      <c r="L30" s="27">
        <v>0</v>
      </c>
      <c r="M30" s="65">
        <v>0</v>
      </c>
    </row>
    <row r="31" spans="1:13">
      <c r="A31" s="25"/>
      <c r="B31" s="64" t="s">
        <v>19</v>
      </c>
      <c r="C31" s="13">
        <v>0</v>
      </c>
      <c r="D31" s="12">
        <v>0</v>
      </c>
      <c r="E31" s="12">
        <v>0</v>
      </c>
      <c r="F31" s="12">
        <v>0</v>
      </c>
      <c r="G31" s="49">
        <v>0</v>
      </c>
      <c r="H31" s="60">
        <v>0</v>
      </c>
      <c r="I31" s="58">
        <v>0</v>
      </c>
      <c r="J31" s="58">
        <v>0</v>
      </c>
      <c r="K31" s="59">
        <v>0</v>
      </c>
      <c r="L31" s="58">
        <v>0</v>
      </c>
      <c r="M31" s="57">
        <v>0</v>
      </c>
    </row>
    <row r="32" spans="1:13" ht="19.5" customHeight="1" thickBot="1">
      <c r="A32" s="56" t="s">
        <v>18</v>
      </c>
      <c r="B32" s="44" t="s">
        <v>7</v>
      </c>
      <c r="C32" s="43">
        <f>SUM(C33:C37)</f>
        <v>3</v>
      </c>
      <c r="D32" s="42">
        <f>SUM(D33:D37)</f>
        <v>2</v>
      </c>
      <c r="E32" s="42">
        <f>SUM(E33:E37)</f>
        <v>1</v>
      </c>
      <c r="F32" s="41">
        <f>SUM(F33:F37)</f>
        <v>1</v>
      </c>
      <c r="G32" s="40">
        <f>SUM(G33:G37)</f>
        <v>4</v>
      </c>
      <c r="H32" s="39">
        <f>SUM(H33:H37)</f>
        <v>2</v>
      </c>
      <c r="I32" s="54">
        <f>SUM(I33:I37)</f>
        <v>2</v>
      </c>
      <c r="J32" s="54">
        <f>SUM(J33:J37)</f>
        <v>0</v>
      </c>
      <c r="K32" s="55">
        <f>SUM(K33:K37)</f>
        <v>0</v>
      </c>
      <c r="L32" s="54">
        <f>SUM(L33:L37)</f>
        <v>0</v>
      </c>
      <c r="M32" s="53">
        <f>SUM(M33:M37)</f>
        <v>0</v>
      </c>
    </row>
    <row r="33" spans="1:13" ht="18.75" customHeight="1" thickTop="1">
      <c r="A33" s="52"/>
      <c r="B33" s="63" t="s">
        <v>17</v>
      </c>
      <c r="C33" s="33">
        <v>3</v>
      </c>
      <c r="D33" s="31">
        <v>2</v>
      </c>
      <c r="E33" s="31">
        <v>1</v>
      </c>
      <c r="F33" s="31">
        <v>1</v>
      </c>
      <c r="G33" s="30">
        <v>4</v>
      </c>
      <c r="H33" s="29">
        <v>2</v>
      </c>
      <c r="I33" s="17">
        <v>1</v>
      </c>
      <c r="J33" s="17"/>
      <c r="K33" s="18"/>
      <c r="L33" s="17">
        <v>0</v>
      </c>
      <c r="M33" s="16">
        <v>0</v>
      </c>
    </row>
    <row r="34" spans="1:13">
      <c r="A34" s="52"/>
      <c r="B34" s="24" t="s">
        <v>16</v>
      </c>
      <c r="C34" s="23">
        <v>0</v>
      </c>
      <c r="D34" s="21" t="s">
        <v>12</v>
      </c>
      <c r="E34" s="21">
        <v>0</v>
      </c>
      <c r="F34" s="21">
        <v>0</v>
      </c>
      <c r="G34" s="20">
        <v>0</v>
      </c>
      <c r="H34" s="62">
        <v>0</v>
      </c>
      <c r="I34" s="17">
        <v>0</v>
      </c>
      <c r="J34" s="17"/>
      <c r="K34" s="18"/>
      <c r="L34" s="17">
        <v>0</v>
      </c>
      <c r="M34" s="16">
        <v>0</v>
      </c>
    </row>
    <row r="35" spans="1:13">
      <c r="A35" s="52"/>
      <c r="B35" s="24" t="s">
        <v>15</v>
      </c>
      <c r="C35" s="23">
        <v>0</v>
      </c>
      <c r="D35" s="21" t="s">
        <v>12</v>
      </c>
      <c r="E35" s="21">
        <v>0</v>
      </c>
      <c r="F35" s="21">
        <v>0</v>
      </c>
      <c r="G35" s="20">
        <v>0</v>
      </c>
      <c r="H35" s="62">
        <v>0</v>
      </c>
      <c r="I35" s="17">
        <v>1</v>
      </c>
      <c r="J35" s="17"/>
      <c r="K35" s="18"/>
      <c r="L35" s="17">
        <v>0</v>
      </c>
      <c r="M35" s="16">
        <v>0</v>
      </c>
    </row>
    <row r="36" spans="1:13">
      <c r="A36" s="52"/>
      <c r="B36" s="24" t="s">
        <v>14</v>
      </c>
      <c r="C36" s="23">
        <v>0</v>
      </c>
      <c r="D36" s="22" t="s">
        <v>12</v>
      </c>
      <c r="E36" s="21">
        <v>0</v>
      </c>
      <c r="F36" s="21">
        <v>0</v>
      </c>
      <c r="G36" s="20">
        <v>0</v>
      </c>
      <c r="H36" s="62">
        <v>0</v>
      </c>
      <c r="I36" s="17">
        <v>0</v>
      </c>
      <c r="J36" s="17">
        <v>0</v>
      </c>
      <c r="K36" s="18">
        <v>0</v>
      </c>
      <c r="L36" s="17">
        <v>0</v>
      </c>
      <c r="M36" s="16">
        <v>0</v>
      </c>
    </row>
    <row r="37" spans="1:13">
      <c r="A37" s="51"/>
      <c r="B37" s="50" t="s">
        <v>13</v>
      </c>
      <c r="C37" s="13">
        <v>0</v>
      </c>
      <c r="D37" s="61" t="s">
        <v>12</v>
      </c>
      <c r="E37" s="12">
        <v>0</v>
      </c>
      <c r="F37" s="12">
        <v>0</v>
      </c>
      <c r="G37" s="49">
        <v>0</v>
      </c>
      <c r="H37" s="60">
        <v>0</v>
      </c>
      <c r="I37" s="58">
        <v>0</v>
      </c>
      <c r="J37" s="58">
        <v>0</v>
      </c>
      <c r="K37" s="59">
        <v>0</v>
      </c>
      <c r="L37" s="58">
        <v>0</v>
      </c>
      <c r="M37" s="57">
        <v>0</v>
      </c>
    </row>
    <row r="38" spans="1:13" ht="19.5" customHeight="1" thickBot="1">
      <c r="A38" s="56" t="s">
        <v>11</v>
      </c>
      <c r="B38" s="44" t="s">
        <v>7</v>
      </c>
      <c r="C38" s="43">
        <f>SUM(C39:C40)</f>
        <v>4</v>
      </c>
      <c r="D38" s="42">
        <f>SUM(D39:D40)</f>
        <v>7</v>
      </c>
      <c r="E38" s="42">
        <f>SUM(E39:E40)</f>
        <v>7</v>
      </c>
      <c r="F38" s="41">
        <f>SUM(F39:F40)</f>
        <v>9</v>
      </c>
      <c r="G38" s="40">
        <f>SUM(G39:G40)</f>
        <v>4</v>
      </c>
      <c r="H38" s="39">
        <f>SUM(H39:H40)</f>
        <v>3</v>
      </c>
      <c r="I38" s="54">
        <f>SUM(I39:I40)</f>
        <v>3</v>
      </c>
      <c r="J38" s="54">
        <f>SUM(J39:J40)</f>
        <v>3</v>
      </c>
      <c r="K38" s="55">
        <f>SUM(K39:K40)</f>
        <v>2383200</v>
      </c>
      <c r="L38" s="54">
        <f>SUM(L39:L40)</f>
        <v>1</v>
      </c>
      <c r="M38" s="53">
        <f>SUM(M39:M40)</f>
        <v>636000</v>
      </c>
    </row>
    <row r="39" spans="1:13" ht="18.75" customHeight="1" thickTop="1">
      <c r="A39" s="52"/>
      <c r="B39" s="34" t="s">
        <v>10</v>
      </c>
      <c r="C39" s="33">
        <v>4</v>
      </c>
      <c r="D39" s="31">
        <v>6</v>
      </c>
      <c r="E39" s="31">
        <v>4</v>
      </c>
      <c r="F39" s="31">
        <v>5</v>
      </c>
      <c r="G39" s="30">
        <v>1</v>
      </c>
      <c r="H39" s="29">
        <v>0</v>
      </c>
      <c r="I39" s="27">
        <v>1</v>
      </c>
      <c r="J39" s="27">
        <v>1</v>
      </c>
      <c r="K39" s="28">
        <v>1308000</v>
      </c>
      <c r="L39" s="27">
        <v>1</v>
      </c>
      <c r="M39" s="26">
        <v>636000</v>
      </c>
    </row>
    <row r="40" spans="1:13">
      <c r="A40" s="51"/>
      <c r="B40" s="50" t="s">
        <v>9</v>
      </c>
      <c r="C40" s="13">
        <v>0</v>
      </c>
      <c r="D40" s="12">
        <v>1</v>
      </c>
      <c r="E40" s="12">
        <v>3</v>
      </c>
      <c r="F40" s="12">
        <v>4</v>
      </c>
      <c r="G40" s="49">
        <v>3</v>
      </c>
      <c r="H40" s="48">
        <v>3</v>
      </c>
      <c r="I40" s="46">
        <v>2</v>
      </c>
      <c r="J40" s="46">
        <v>2</v>
      </c>
      <c r="K40" s="47">
        <v>1075200</v>
      </c>
      <c r="L40" s="46">
        <v>0</v>
      </c>
      <c r="M40" s="45">
        <v>0</v>
      </c>
    </row>
    <row r="41" spans="1:13" ht="19.5" customHeight="1" thickBot="1">
      <c r="A41" s="25" t="s">
        <v>8</v>
      </c>
      <c r="B41" s="44" t="s">
        <v>7</v>
      </c>
      <c r="C41" s="43">
        <f>SUM(C42:C47)</f>
        <v>3</v>
      </c>
      <c r="D41" s="42">
        <f>SUM(D42:D47)</f>
        <v>3</v>
      </c>
      <c r="E41" s="42">
        <f>SUM(E42:E47)</f>
        <v>0</v>
      </c>
      <c r="F41" s="41">
        <f>SUM(F42:F47)</f>
        <v>3</v>
      </c>
      <c r="G41" s="40">
        <f>SUM(G42:G47)</f>
        <v>2</v>
      </c>
      <c r="H41" s="39">
        <f>SUM(H42:H47)</f>
        <v>1</v>
      </c>
      <c r="I41" s="36">
        <f>SUM(I42:I47)</f>
        <v>0</v>
      </c>
      <c r="J41" s="38">
        <f>SUM(J42:J47)</f>
        <v>0</v>
      </c>
      <c r="K41" s="37">
        <f>SUM(K42:K47)</f>
        <v>0</v>
      </c>
      <c r="L41" s="36">
        <f>SUM(L42:L47)</f>
        <v>0</v>
      </c>
      <c r="M41" s="35">
        <f>SUM(M42:M47)</f>
        <v>0</v>
      </c>
    </row>
    <row r="42" spans="1:13" ht="18.75" customHeight="1" thickTop="1">
      <c r="A42" s="25"/>
      <c r="B42" s="34" t="s">
        <v>6</v>
      </c>
      <c r="C42" s="33">
        <v>2</v>
      </c>
      <c r="D42" s="32">
        <v>2</v>
      </c>
      <c r="E42" s="31">
        <v>0</v>
      </c>
      <c r="F42" s="31">
        <v>1</v>
      </c>
      <c r="G42" s="30">
        <v>1</v>
      </c>
      <c r="H42" s="29">
        <v>1</v>
      </c>
      <c r="I42" s="27">
        <v>0</v>
      </c>
      <c r="J42" s="27">
        <v>0</v>
      </c>
      <c r="K42" s="28">
        <v>0</v>
      </c>
      <c r="L42" s="27">
        <v>0</v>
      </c>
      <c r="M42" s="26">
        <v>0</v>
      </c>
    </row>
    <row r="43" spans="1:13">
      <c r="A43" s="25"/>
      <c r="B43" s="24" t="s">
        <v>5</v>
      </c>
      <c r="C43" s="23">
        <v>0</v>
      </c>
      <c r="D43" s="22">
        <v>0</v>
      </c>
      <c r="E43" s="21">
        <v>0</v>
      </c>
      <c r="F43" s="21">
        <v>1</v>
      </c>
      <c r="G43" s="20">
        <v>1</v>
      </c>
      <c r="H43" s="19">
        <v>0</v>
      </c>
      <c r="I43" s="17">
        <v>0</v>
      </c>
      <c r="J43" s="17">
        <v>0</v>
      </c>
      <c r="K43" s="18">
        <v>0</v>
      </c>
      <c r="L43" s="17">
        <v>0</v>
      </c>
      <c r="M43" s="16">
        <v>0</v>
      </c>
    </row>
    <row r="44" spans="1:13">
      <c r="A44" s="25"/>
      <c r="B44" s="24" t="s">
        <v>4</v>
      </c>
      <c r="C44" s="23">
        <v>0</v>
      </c>
      <c r="D44" s="22">
        <v>0</v>
      </c>
      <c r="E44" s="21">
        <v>0</v>
      </c>
      <c r="F44" s="21">
        <v>0</v>
      </c>
      <c r="G44" s="20">
        <v>0</v>
      </c>
      <c r="H44" s="19">
        <v>0</v>
      </c>
      <c r="I44" s="17">
        <v>0</v>
      </c>
      <c r="J44" s="17">
        <v>0</v>
      </c>
      <c r="K44" s="18">
        <v>0</v>
      </c>
      <c r="L44" s="17">
        <v>0</v>
      </c>
      <c r="M44" s="16">
        <v>0</v>
      </c>
    </row>
    <row r="45" spans="1:13">
      <c r="A45" s="25"/>
      <c r="B45" s="24" t="s">
        <v>3</v>
      </c>
      <c r="C45" s="23">
        <v>0</v>
      </c>
      <c r="D45" s="22">
        <v>0</v>
      </c>
      <c r="E45" s="21">
        <v>0</v>
      </c>
      <c r="F45" s="21">
        <v>0</v>
      </c>
      <c r="G45" s="20">
        <v>0</v>
      </c>
      <c r="H45" s="19">
        <v>0</v>
      </c>
      <c r="I45" s="17">
        <v>0</v>
      </c>
      <c r="J45" s="17">
        <v>0</v>
      </c>
      <c r="K45" s="18">
        <v>0</v>
      </c>
      <c r="L45" s="17">
        <v>0</v>
      </c>
      <c r="M45" s="16">
        <v>0</v>
      </c>
    </row>
    <row r="46" spans="1:13">
      <c r="A46" s="25"/>
      <c r="B46" s="24" t="s">
        <v>2</v>
      </c>
      <c r="C46" s="23">
        <v>0</v>
      </c>
      <c r="D46" s="22">
        <v>0</v>
      </c>
      <c r="E46" s="21">
        <v>0</v>
      </c>
      <c r="F46" s="21">
        <v>1</v>
      </c>
      <c r="G46" s="20">
        <v>0</v>
      </c>
      <c r="H46" s="19">
        <v>0</v>
      </c>
      <c r="I46" s="17">
        <v>0</v>
      </c>
      <c r="J46" s="17">
        <v>0</v>
      </c>
      <c r="K46" s="18">
        <v>0</v>
      </c>
      <c r="L46" s="17">
        <v>0</v>
      </c>
      <c r="M46" s="16">
        <v>0</v>
      </c>
    </row>
    <row r="47" spans="1:13" ht="18" thickBot="1">
      <c r="A47" s="15"/>
      <c r="B47" s="14" t="s">
        <v>1</v>
      </c>
      <c r="C47" s="13">
        <v>1</v>
      </c>
      <c r="D47" s="12">
        <v>1</v>
      </c>
      <c r="E47" s="12">
        <v>0</v>
      </c>
      <c r="F47" s="11">
        <v>0</v>
      </c>
      <c r="G47" s="10">
        <v>0</v>
      </c>
      <c r="H47" s="9">
        <v>0</v>
      </c>
      <c r="I47" s="7">
        <v>0</v>
      </c>
      <c r="J47" s="7">
        <v>0</v>
      </c>
      <c r="K47" s="8">
        <v>0</v>
      </c>
      <c r="L47" s="7">
        <v>0</v>
      </c>
      <c r="M47" s="6">
        <v>0</v>
      </c>
    </row>
    <row r="48" spans="1:13">
      <c r="A48" s="5" t="s">
        <v>0</v>
      </c>
      <c r="B48" s="5"/>
      <c r="C48" s="5"/>
      <c r="D48" s="5"/>
      <c r="E48" s="5"/>
      <c r="F48" s="5"/>
      <c r="G48" s="5"/>
      <c r="H48" s="5"/>
      <c r="I48" s="5"/>
      <c r="J48" s="5"/>
      <c r="K48" s="5"/>
      <c r="M48" s="1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3"/>
      <c r="L49" s="4"/>
      <c r="M49" s="3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3"/>
      <c r="L50" s="4"/>
      <c r="M50" s="3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3"/>
      <c r="L51" s="4"/>
      <c r="M51" s="3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3"/>
      <c r="L52" s="4"/>
      <c r="M52" s="3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3"/>
      <c r="L53" s="4"/>
      <c r="M53" s="3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3"/>
      <c r="L54" s="4"/>
      <c r="M54" s="3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3"/>
      <c r="L55" s="4"/>
      <c r="M55" s="3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3"/>
      <c r="L56" s="4"/>
      <c r="M56" s="3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3"/>
      <c r="L57" s="4"/>
      <c r="M57" s="3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3"/>
      <c r="L58" s="4"/>
      <c r="M58" s="3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3"/>
      <c r="L59" s="4"/>
      <c r="M59" s="3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3"/>
      <c r="L60" s="4"/>
      <c r="M60" s="3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3"/>
      <c r="L61" s="4"/>
      <c r="M61" s="3"/>
    </row>
  </sheetData>
  <mergeCells count="17">
    <mergeCell ref="A22:A26"/>
    <mergeCell ref="A32:A37"/>
    <mergeCell ref="A10:B10"/>
    <mergeCell ref="A4:B4"/>
    <mergeCell ref="A5:A9"/>
    <mergeCell ref="A11:A17"/>
    <mergeCell ref="A18:A21"/>
    <mergeCell ref="L2:M2"/>
    <mergeCell ref="J2:K2"/>
    <mergeCell ref="A1:E1"/>
    <mergeCell ref="A2:A3"/>
    <mergeCell ref="B2:B3"/>
    <mergeCell ref="A48:K48"/>
    <mergeCell ref="A27:A28"/>
    <mergeCell ref="A29:A31"/>
    <mergeCell ref="A38:A40"/>
    <mergeCell ref="A41:A47"/>
  </mergeCells>
  <phoneticPr fontId="3"/>
  <pageMargins left="0.59055118110236227" right="0.59055118110236227" top="0.59055118110236227" bottom="0.59055118110236227" header="0.39370078740157483" footer="0.39370078740157483"/>
  <pageSetup paperSize="8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 </vt:lpstr>
      <vt:lpstr>'4-5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2022-02-24T02:44:22Z</dcterms:created>
  <dcterms:modified xsi:type="dcterms:W3CDTF">2022-02-24T02:44:37Z</dcterms:modified>
</cp:coreProperties>
</file>