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11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'5-11'!$A$1:$P$42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'5-11'!$A$1:$P$42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F6" i="1"/>
  <c r="J6" i="1"/>
  <c r="B7" i="1"/>
  <c r="F7" i="1"/>
  <c r="J7" i="1"/>
  <c r="C8" i="1"/>
  <c r="B8" i="1" s="1"/>
  <c r="D8" i="1"/>
  <c r="D5" i="1" s="1"/>
  <c r="E8" i="1"/>
  <c r="E5" i="1" s="1"/>
  <c r="F8" i="1"/>
  <c r="J8" i="1"/>
  <c r="B9" i="1"/>
  <c r="F9" i="1"/>
  <c r="J9" i="1"/>
  <c r="D10" i="1"/>
  <c r="E10" i="1"/>
  <c r="L10" i="1"/>
  <c r="L5" i="1" s="1"/>
  <c r="M10" i="1"/>
  <c r="M5" i="1" s="1"/>
  <c r="C11" i="1"/>
  <c r="D11" i="1"/>
  <c r="E11" i="1"/>
  <c r="G11" i="1"/>
  <c r="G10" i="1" s="1"/>
  <c r="G5" i="1" s="1"/>
  <c r="H11" i="1"/>
  <c r="I11" i="1"/>
  <c r="K11" i="1"/>
  <c r="L11" i="1"/>
  <c r="M11" i="1"/>
  <c r="N11" i="1"/>
  <c r="N10" i="1" s="1"/>
  <c r="N5" i="1" s="1"/>
  <c r="O11" i="1"/>
  <c r="O10" i="1" s="1"/>
  <c r="O5" i="1" s="1"/>
  <c r="P11" i="1"/>
  <c r="B12" i="1"/>
  <c r="F12" i="1"/>
  <c r="J12" i="1"/>
  <c r="J11" i="1" s="1"/>
  <c r="B13" i="1"/>
  <c r="B11" i="1" s="1"/>
  <c r="F13" i="1"/>
  <c r="J13" i="1"/>
  <c r="B14" i="1"/>
  <c r="F14" i="1"/>
  <c r="J14" i="1"/>
  <c r="B15" i="1"/>
  <c r="F15" i="1"/>
  <c r="J15" i="1"/>
  <c r="B16" i="1"/>
  <c r="F16" i="1"/>
  <c r="F11" i="1" s="1"/>
  <c r="J16" i="1"/>
  <c r="B17" i="1"/>
  <c r="F17" i="1"/>
  <c r="J17" i="1"/>
  <c r="B18" i="1"/>
  <c r="F18" i="1"/>
  <c r="J18" i="1"/>
  <c r="B19" i="1"/>
  <c r="F19" i="1"/>
  <c r="J19" i="1"/>
  <c r="B20" i="1"/>
  <c r="F20" i="1"/>
  <c r="J20" i="1"/>
  <c r="B21" i="1"/>
  <c r="F21" i="1"/>
  <c r="J21" i="1"/>
  <c r="B22" i="1"/>
  <c r="F22" i="1"/>
  <c r="J22" i="1"/>
  <c r="B23" i="1"/>
  <c r="F23" i="1"/>
  <c r="J23" i="1"/>
  <c r="B24" i="1"/>
  <c r="F24" i="1"/>
  <c r="J24" i="1"/>
  <c r="B25" i="1"/>
  <c r="F25" i="1"/>
  <c r="J25" i="1"/>
  <c r="B26" i="1"/>
  <c r="F26" i="1"/>
  <c r="J26" i="1"/>
  <c r="C27" i="1"/>
  <c r="C10" i="1" s="1"/>
  <c r="C5" i="1" s="1"/>
  <c r="D27" i="1"/>
  <c r="E27" i="1"/>
  <c r="G27" i="1"/>
  <c r="H27" i="1"/>
  <c r="H10" i="1" s="1"/>
  <c r="H5" i="1" s="1"/>
  <c r="I27" i="1"/>
  <c r="I10" i="1" s="1"/>
  <c r="I5" i="1" s="1"/>
  <c r="K27" i="1"/>
  <c r="K10" i="1" s="1"/>
  <c r="K5" i="1" s="1"/>
  <c r="L27" i="1"/>
  <c r="M27" i="1"/>
  <c r="N27" i="1"/>
  <c r="O27" i="1"/>
  <c r="P27" i="1"/>
  <c r="P10" i="1" s="1"/>
  <c r="P5" i="1" s="1"/>
  <c r="B28" i="1"/>
  <c r="F28" i="1"/>
  <c r="F27" i="1" s="1"/>
  <c r="J28" i="1"/>
  <c r="B29" i="1"/>
  <c r="F29" i="1"/>
  <c r="J29" i="1"/>
  <c r="B30" i="1"/>
  <c r="F30" i="1"/>
  <c r="J30" i="1"/>
  <c r="B31" i="1"/>
  <c r="B27" i="1" s="1"/>
  <c r="F31" i="1"/>
  <c r="J31" i="1"/>
  <c r="B32" i="1"/>
  <c r="F32" i="1"/>
  <c r="J32" i="1"/>
  <c r="B33" i="1"/>
  <c r="F33" i="1"/>
  <c r="J33" i="1"/>
  <c r="J27" i="1" s="1"/>
  <c r="B34" i="1"/>
  <c r="F34" i="1"/>
  <c r="J34" i="1"/>
  <c r="B35" i="1"/>
  <c r="F35" i="1"/>
  <c r="J35" i="1"/>
  <c r="B36" i="1"/>
  <c r="F36" i="1"/>
  <c r="J36" i="1"/>
  <c r="B37" i="1"/>
  <c r="F37" i="1"/>
  <c r="J37" i="1"/>
  <c r="B38" i="1"/>
  <c r="F38" i="1"/>
  <c r="J38" i="1"/>
  <c r="B39" i="1"/>
  <c r="F39" i="1"/>
  <c r="J39" i="1"/>
  <c r="B40" i="1"/>
  <c r="F40" i="1"/>
  <c r="J40" i="1"/>
  <c r="B41" i="1"/>
  <c r="F41" i="1"/>
  <c r="J41" i="1"/>
  <c r="F10" i="1" l="1"/>
  <c r="B10" i="1"/>
  <c r="B5" i="1" s="1"/>
  <c r="F5" i="1"/>
  <c r="J10" i="1"/>
  <c r="J5" i="1" s="1"/>
</calcChain>
</file>

<file path=xl/sharedStrings.xml><?xml version="1.0" encoding="utf-8"?>
<sst xmlns="http://schemas.openxmlformats.org/spreadsheetml/2006/main" count="61" uniqueCount="53">
  <si>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</si>
  <si>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</si>
  <si>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</si>
  <si>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</si>
  <si>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</si>
  <si>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</si>
  <si>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</si>
  <si>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</si>
  <si>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</si>
  <si>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</si>
  <si>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</si>
  <si>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</si>
  <si>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</si>
  <si>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</si>
  <si>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</si>
  <si>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町村計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</si>
  <si>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</si>
  <si>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</si>
  <si>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</si>
  <si>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</si>
  <si>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</si>
  <si>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</si>
  <si>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</si>
  <si>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</si>
  <si>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</si>
  <si>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</si>
  <si>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</si>
  <si>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</si>
  <si>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</si>
  <si>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</si>
  <si>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</si>
  <si>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市計</t>
  </si>
  <si>
    <t>政令市・中核市を除く県域計</t>
    <rPh sb="0" eb="2">
      <t>チュウカク</t>
    </rPh>
    <rPh sb="2" eb="3">
      <t>シ</t>
    </rPh>
    <phoneticPr fontId="3"/>
  </si>
  <si>
    <t>横須賀市</t>
  </si>
  <si>
    <t>相模原市</t>
  </si>
  <si>
    <t>川崎市</t>
  </si>
  <si>
    <t>横浜市</t>
  </si>
  <si>
    <t>県計</t>
  </si>
  <si>
    <t>経過的福祉手当</t>
    <rPh sb="3" eb="5">
      <t>フクシ</t>
    </rPh>
    <rPh sb="5" eb="7">
      <t>テアテ</t>
    </rPh>
    <phoneticPr fontId="3"/>
  </si>
  <si>
    <t>障害児福祉手当</t>
    <rPh sb="3" eb="5">
      <t>フクシ</t>
    </rPh>
    <rPh sb="5" eb="7">
      <t>テアテ</t>
    </rPh>
    <phoneticPr fontId="3"/>
  </si>
  <si>
    <t>特別障害者手当</t>
    <rPh sb="4" eb="5">
      <t>シャ</t>
    </rPh>
    <rPh sb="5" eb="7">
      <t>テアテ</t>
    </rPh>
    <phoneticPr fontId="3"/>
  </si>
  <si>
    <t>計</t>
  </si>
  <si>
    <t>R2年度</t>
    <rPh sb="2" eb="4">
      <t>ネンド</t>
    </rPh>
    <phoneticPr fontId="3"/>
  </si>
  <si>
    <t>R1年度</t>
    <rPh sb="2" eb="4">
      <t>ネンド</t>
    </rPh>
    <phoneticPr fontId="3"/>
  </si>
  <si>
    <t>30年度</t>
    <rPh sb="2" eb="4">
      <t>ネンド</t>
    </rPh>
    <phoneticPr fontId="3"/>
  </si>
  <si>
    <t>R2年度</t>
    <phoneticPr fontId="3"/>
  </si>
  <si>
    <t>R1年度</t>
    <phoneticPr fontId="3"/>
  </si>
  <si>
    <t>30年度</t>
    <phoneticPr fontId="3"/>
  </si>
  <si>
    <t>在宅重度障害者等手当受給者数</t>
  </si>
  <si>
    <t>特別障害者手当等受給者数</t>
    <rPh sb="6" eb="7">
      <t>ア</t>
    </rPh>
    <phoneticPr fontId="3"/>
  </si>
  <si>
    <t>市町村名</t>
  </si>
  <si>
    <t>（単位：人）</t>
  </si>
  <si>
    <t>5-11表　特別障害者手当等受給者数</t>
    <rPh sb="10" eb="11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</si>
</sst>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medium">
        <color indexed="64"/>
      </bottom>
      <diagonal/>
    </border>
    <border>
      <left/>
      <right style="hair">
        <color indexed="64"/>
      </right>
      <top style="thin">
        <color indexed="8"/>
      </top>
      <bottom style="medium">
        <color indexed="64"/>
      </bottom>
      <diagonal/>
    </border>
    <border>
      <left/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medium">
        <color indexed="64"/>
      </left>
      <right style="double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3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6" fillId="2" borderId="5" xfId="1" applyFont="1" applyFill="1" applyBorder="1" applyAlignment="1">
      <alignment vertical="center"/>
    </xf>
    <xf numFmtId="38" fontId="6" fillId="2" borderId="6" xfId="1" applyFont="1" applyFill="1" applyBorder="1" applyAlignment="1">
      <alignment vertical="center"/>
    </xf>
    <xf numFmtId="38" fontId="6" fillId="2" borderId="7" xfId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38" fontId="2" fillId="0" borderId="12" xfId="1" applyFont="1" applyFill="1" applyBorder="1" applyAlignment="1">
      <alignment vertical="center"/>
    </xf>
    <xf numFmtId="38" fontId="6" fillId="2" borderId="13" xfId="1" applyFont="1" applyFill="1" applyBorder="1" applyAlignment="1">
      <alignment vertical="center"/>
    </xf>
    <xf numFmtId="38" fontId="6" fillId="2" borderId="14" xfId="1" applyFont="1" applyFill="1" applyBorder="1" applyAlignment="1">
      <alignment vertical="center"/>
    </xf>
    <xf numFmtId="38" fontId="6" fillId="2" borderId="15" xfId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7" xfId="1" applyFont="1" applyFill="1" applyBorder="1" applyAlignment="1">
      <alignment vertical="center"/>
    </xf>
    <xf numFmtId="38" fontId="2" fillId="0" borderId="18" xfId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38" fontId="6" fillId="2" borderId="21" xfId="1" applyFont="1" applyFill="1" applyBorder="1" applyAlignment="1">
      <alignment vertical="center"/>
    </xf>
    <xf numFmtId="38" fontId="6" fillId="2" borderId="22" xfId="1" applyFont="1" applyFill="1" applyBorder="1" applyAlignment="1">
      <alignment vertical="center"/>
    </xf>
    <xf numFmtId="38" fontId="6" fillId="2" borderId="23" xfId="1" applyFont="1" applyFill="1" applyBorder="1" applyAlignment="1">
      <alignment vertical="center"/>
    </xf>
    <xf numFmtId="3" fontId="5" fillId="0" borderId="24" xfId="0" applyNumberFormat="1" applyFont="1" applyFill="1" applyBorder="1" applyAlignment="1">
      <alignment vertical="center"/>
    </xf>
    <xf numFmtId="38" fontId="2" fillId="2" borderId="25" xfId="1" applyFont="1" applyFill="1" applyBorder="1" applyAlignment="1">
      <alignment vertical="center"/>
    </xf>
    <xf numFmtId="38" fontId="2" fillId="2" borderId="26" xfId="1" applyFont="1" applyFill="1" applyBorder="1" applyAlignment="1">
      <alignment vertical="center"/>
    </xf>
    <xf numFmtId="38" fontId="2" fillId="2" borderId="27" xfId="1" applyFont="1" applyFill="1" applyBorder="1" applyAlignment="1">
      <alignment vertical="center"/>
    </xf>
    <xf numFmtId="38" fontId="2" fillId="2" borderId="28" xfId="1" applyFont="1" applyFill="1" applyBorder="1" applyAlignment="1">
      <alignment vertical="center"/>
    </xf>
    <xf numFmtId="38" fontId="2" fillId="2" borderId="29" xfId="1" applyFont="1" applyFill="1" applyBorder="1" applyAlignment="1">
      <alignment vertical="center"/>
    </xf>
    <xf numFmtId="38" fontId="6" fillId="2" borderId="30" xfId="1" applyFont="1" applyFill="1" applyBorder="1" applyAlignment="1">
      <alignment vertical="center"/>
    </xf>
    <xf numFmtId="38" fontId="6" fillId="2" borderId="31" xfId="1" applyFont="1" applyFill="1" applyBorder="1" applyAlignment="1">
      <alignment vertical="center"/>
    </xf>
    <xf numFmtId="38" fontId="2" fillId="2" borderId="32" xfId="1" applyFont="1" applyFill="1" applyBorder="1" applyAlignment="1">
      <alignment vertical="center"/>
    </xf>
    <xf numFmtId="38" fontId="6" fillId="2" borderId="29" xfId="1" applyFont="1" applyFill="1" applyBorder="1" applyAlignment="1">
      <alignment vertical="center"/>
    </xf>
    <xf numFmtId="38" fontId="6" fillId="2" borderId="33" xfId="1" applyFont="1" applyFill="1" applyBorder="1" applyAlignment="1">
      <alignment vertical="center"/>
    </xf>
    <xf numFmtId="3" fontId="5" fillId="2" borderId="34" xfId="0" applyNumberFormat="1" applyFont="1" applyFill="1" applyBorder="1" applyAlignment="1">
      <alignment horizontal="distributed" vertical="center" justifyLastLine="1"/>
    </xf>
    <xf numFmtId="38" fontId="2" fillId="0" borderId="35" xfId="1" applyFont="1" applyFill="1" applyBorder="1" applyAlignment="1">
      <alignment vertical="center"/>
    </xf>
    <xf numFmtId="38" fontId="6" fillId="2" borderId="27" xfId="1" applyFont="1" applyFill="1" applyBorder="1" applyAlignment="1">
      <alignment vertical="center"/>
    </xf>
    <xf numFmtId="38" fontId="6" fillId="2" borderId="28" xfId="1" applyFont="1" applyFill="1" applyBorder="1" applyAlignment="1">
      <alignment vertical="center"/>
    </xf>
    <xf numFmtId="38" fontId="6" fillId="2" borderId="32" xfId="1" applyFont="1" applyFill="1" applyBorder="1" applyAlignment="1">
      <alignment vertical="center"/>
    </xf>
    <xf numFmtId="38" fontId="6" fillId="2" borderId="25" xfId="1" applyFont="1" applyFill="1" applyBorder="1" applyAlignment="1">
      <alignment vertical="center"/>
    </xf>
    <xf numFmtId="38" fontId="6" fillId="2" borderId="26" xfId="1" applyFont="1" applyFill="1" applyBorder="1" applyAlignment="1">
      <alignment vertical="center"/>
    </xf>
    <xf numFmtId="3" fontId="5" fillId="2" borderId="34" xfId="0" applyNumberFormat="1" applyFont="1" applyFill="1" applyBorder="1" applyAlignment="1">
      <alignment horizontal="left" vertical="center" wrapText="1" justifyLastLine="1"/>
    </xf>
    <xf numFmtId="41" fontId="2" fillId="0" borderId="0" xfId="0" applyNumberFormat="1" applyFont="1" applyFill="1" applyAlignment="1">
      <alignment vertical="center"/>
    </xf>
    <xf numFmtId="38" fontId="6" fillId="2" borderId="36" xfId="1" applyFont="1" applyFill="1" applyBorder="1" applyAlignment="1">
      <alignment vertical="center"/>
    </xf>
    <xf numFmtId="38" fontId="6" fillId="2" borderId="37" xfId="1" applyFont="1" applyFill="1" applyBorder="1" applyAlignment="1">
      <alignment vertical="center"/>
    </xf>
    <xf numFmtId="38" fontId="6" fillId="2" borderId="38" xfId="1" applyFont="1" applyFill="1" applyBorder="1" applyAlignment="1">
      <alignment vertical="center"/>
    </xf>
    <xf numFmtId="38" fontId="6" fillId="2" borderId="39" xfId="1" applyFont="1" applyFill="1" applyBorder="1" applyAlignment="1">
      <alignment vertical="center"/>
    </xf>
    <xf numFmtId="38" fontId="6" fillId="2" borderId="40" xfId="1" applyFont="1" applyFill="1" applyBorder="1" applyAlignment="1">
      <alignment vertical="center"/>
    </xf>
    <xf numFmtId="38" fontId="6" fillId="2" borderId="41" xfId="1" applyFont="1" applyFill="1" applyBorder="1" applyAlignment="1">
      <alignment vertical="center"/>
    </xf>
    <xf numFmtId="38" fontId="6" fillId="2" borderId="42" xfId="1" applyFont="1" applyFill="1" applyBorder="1" applyAlignment="1">
      <alignment vertical="center"/>
    </xf>
    <xf numFmtId="38" fontId="6" fillId="2" borderId="43" xfId="1" applyFont="1" applyFill="1" applyBorder="1" applyAlignment="1">
      <alignment vertical="center"/>
    </xf>
    <xf numFmtId="38" fontId="6" fillId="2" borderId="44" xfId="1" applyFont="1" applyFill="1" applyBorder="1" applyAlignment="1">
      <alignment vertical="center"/>
    </xf>
    <xf numFmtId="3" fontId="5" fillId="2" borderId="45" xfId="0" applyNumberFormat="1" applyFont="1" applyFill="1" applyBorder="1" applyAlignment="1">
      <alignment horizontal="distributed" vertical="center" justifyLastLine="1"/>
    </xf>
    <xf numFmtId="3" fontId="2" fillId="3" borderId="1" xfId="0" applyNumberFormat="1" applyFont="1" applyFill="1" applyBorder="1" applyAlignment="1">
      <alignment horizontal="distributed" vertical="center" wrapText="1" justifyLastLine="1"/>
    </xf>
    <xf numFmtId="3" fontId="5" fillId="3" borderId="46" xfId="0" applyNumberFormat="1" applyFont="1" applyFill="1" applyBorder="1" applyAlignment="1">
      <alignment horizontal="distributed" vertical="center" wrapText="1" justifyLastLine="1"/>
    </xf>
    <xf numFmtId="3" fontId="5" fillId="3" borderId="47" xfId="0" applyNumberFormat="1" applyFont="1" applyFill="1" applyBorder="1" applyAlignment="1">
      <alignment horizontal="distributed" vertical="center" wrapText="1" justifyLastLine="1"/>
    </xf>
    <xf numFmtId="3" fontId="5" fillId="3" borderId="48" xfId="0" applyNumberFormat="1" applyFont="1" applyFill="1" applyBorder="1" applyAlignment="1">
      <alignment horizontal="distributed" vertical="center" justifyLastLine="1"/>
    </xf>
    <xf numFmtId="3" fontId="5" fillId="3" borderId="49" xfId="0" applyNumberFormat="1" applyFont="1" applyFill="1" applyBorder="1" applyAlignment="1">
      <alignment horizontal="distributed" vertical="center" justifyLastLine="1"/>
    </xf>
    <xf numFmtId="3" fontId="5" fillId="3" borderId="50" xfId="0" applyNumberFormat="1" applyFont="1" applyFill="1" applyBorder="1" applyAlignment="1">
      <alignment horizontal="distributed" vertical="center" justifyLastLine="1"/>
    </xf>
    <xf numFmtId="3" fontId="5" fillId="3" borderId="51" xfId="0" applyNumberFormat="1" applyFont="1" applyFill="1" applyBorder="1" applyAlignment="1">
      <alignment horizontal="distributed" vertical="center" justifyLastLine="1"/>
    </xf>
    <xf numFmtId="3" fontId="5" fillId="3" borderId="52" xfId="0" applyNumberFormat="1" applyFont="1" applyFill="1" applyBorder="1" applyAlignment="1">
      <alignment horizontal="distributed" vertical="center" justifyLastLine="1"/>
    </xf>
    <xf numFmtId="3" fontId="5" fillId="3" borderId="53" xfId="0" applyNumberFormat="1" applyFont="1" applyFill="1" applyBorder="1" applyAlignment="1">
      <alignment horizontal="distributed" vertical="center" justifyLastLine="1"/>
    </xf>
    <xf numFmtId="3" fontId="5" fillId="3" borderId="54" xfId="0" applyNumberFormat="1" applyFont="1" applyFill="1" applyBorder="1" applyAlignment="1">
      <alignment horizontal="distributed" vertical="center" justifyLastLine="1"/>
    </xf>
    <xf numFmtId="3" fontId="2" fillId="3" borderId="9" xfId="0" applyNumberFormat="1" applyFont="1" applyFill="1" applyBorder="1" applyAlignment="1">
      <alignment horizontal="distributed" vertical="center" wrapText="1" justifyLastLine="1"/>
    </xf>
    <xf numFmtId="3" fontId="5" fillId="3" borderId="55" xfId="0" applyNumberFormat="1" applyFont="1" applyFill="1" applyBorder="1" applyAlignment="1">
      <alignment horizontal="distributed" vertical="center" wrapText="1" justifyLastLine="1"/>
    </xf>
    <xf numFmtId="3" fontId="5" fillId="3" borderId="56" xfId="0" applyNumberFormat="1" applyFont="1" applyFill="1" applyBorder="1" applyAlignment="1">
      <alignment horizontal="distributed" vertical="center" wrapText="1" justifyLastLine="1"/>
    </xf>
    <xf numFmtId="3" fontId="2" fillId="3" borderId="57" xfId="0" applyNumberFormat="1" applyFont="1" applyFill="1" applyBorder="1" applyAlignment="1">
      <alignment horizontal="distributed" vertical="center" justifyLastLine="1"/>
    </xf>
    <xf numFmtId="3" fontId="2" fillId="3" borderId="58" xfId="0" applyNumberFormat="1" applyFont="1" applyFill="1" applyBorder="1" applyAlignment="1">
      <alignment horizontal="distributed" vertical="center" justifyLastLine="1"/>
    </xf>
    <xf numFmtId="3" fontId="2" fillId="3" borderId="59" xfId="0" applyNumberFormat="1" applyFont="1" applyFill="1" applyBorder="1" applyAlignment="1">
      <alignment horizontal="distributed" vertical="center" justifyLastLine="1"/>
    </xf>
    <xf numFmtId="3" fontId="5" fillId="3" borderId="60" xfId="0" applyNumberFormat="1" applyFont="1" applyFill="1" applyBorder="1" applyAlignment="1">
      <alignment horizontal="distributed" vertical="center" justifyLastLine="1"/>
    </xf>
    <xf numFmtId="3" fontId="5" fillId="3" borderId="58" xfId="0" applyNumberFormat="1" applyFont="1" applyFill="1" applyBorder="1" applyAlignment="1">
      <alignment horizontal="distributed" vertical="center" justifyLastLine="1"/>
    </xf>
    <xf numFmtId="3" fontId="5" fillId="3" borderId="59" xfId="0" applyNumberFormat="1" applyFont="1" applyFill="1" applyBorder="1" applyAlignment="1">
      <alignment horizontal="distributed" vertical="center" justifyLastLine="1"/>
    </xf>
    <xf numFmtId="3" fontId="5" fillId="3" borderId="61" xfId="0" applyNumberFormat="1" applyFont="1" applyFill="1" applyBorder="1" applyAlignment="1">
      <alignment horizontal="distributed" vertical="center" justifyLastLine="1"/>
    </xf>
    <xf numFmtId="3" fontId="5" fillId="3" borderId="62" xfId="0" applyNumberFormat="1" applyFont="1" applyFill="1" applyBorder="1" applyAlignment="1">
      <alignment horizontal="distributed" vertical="center" justifyLastLine="1"/>
    </xf>
    <xf numFmtId="3" fontId="5" fillId="3" borderId="63" xfId="0" applyNumberFormat="1" applyFont="1" applyFill="1" applyBorder="1" applyAlignment="1">
      <alignment horizontal="distributed" vertical="center" justifyLastLine="1"/>
    </xf>
    <xf numFmtId="3" fontId="5" fillId="3" borderId="64" xfId="0" applyNumberFormat="1" applyFont="1" applyFill="1" applyBorder="1" applyAlignment="1">
      <alignment horizontal="distributed" vertical="center" justifyLastLine="1"/>
    </xf>
    <xf numFmtId="3" fontId="5" fillId="3" borderId="65" xfId="0" applyNumberFormat="1" applyFont="1" applyFill="1" applyBorder="1" applyAlignment="1">
      <alignment horizontal="distributed" vertical="center" justifyLastLine="1"/>
    </xf>
    <xf numFmtId="3" fontId="5" fillId="3" borderId="63" xfId="0" applyNumberFormat="1" applyFont="1" applyFill="1" applyBorder="1" applyAlignment="1">
      <alignment horizontal="left" vertical="center" indent="5"/>
    </xf>
    <xf numFmtId="3" fontId="5" fillId="3" borderId="64" xfId="0" applyNumberFormat="1" applyFont="1" applyFill="1" applyBorder="1" applyAlignment="1">
      <alignment horizontal="left" vertical="center" indent="5"/>
    </xf>
    <xf numFmtId="3" fontId="5" fillId="3" borderId="65" xfId="0" applyNumberFormat="1" applyFont="1" applyFill="1" applyBorder="1" applyAlignment="1">
      <alignment horizontal="left" vertical="center" indent="5"/>
    </xf>
    <xf numFmtId="3" fontId="5" fillId="3" borderId="66" xfId="0" applyNumberFormat="1" applyFont="1" applyFill="1" applyBorder="1" applyAlignment="1">
      <alignment horizontal="distributed" vertical="center" justifyLastLine="1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0" fontId="2" fillId="0" borderId="0" xfId="0" quotePrefix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showGridLines="0" tabSelected="1" view="pageBreakPreview" zoomScaleNormal="100" zoomScaleSheetLayoutView="100" workbookViewId="0">
      <pane xSplit="1" ySplit="4" topLeftCell="B23" activePane="bottomRight" state="frozen"/>
      <selection activeCell="J19" sqref="J19"/>
      <selection pane="topRight" activeCell="J19" sqref="J19"/>
      <selection pane="bottomLeft" activeCell="J19" sqref="J19"/>
      <selection pane="bottomRight" sqref="A1:C1"/>
    </sheetView>
  </sheetViews>
  <sheetFormatPr defaultColWidth="10" defaultRowHeight="17.5" x14ac:dyDescent="0.2"/>
  <cols>
    <col min="1" max="1" width="15.26953125" style="1" customWidth="1"/>
    <col min="2" max="16" width="11.26953125" style="1" customWidth="1"/>
    <col min="17" max="17" width="6.453125" style="1" customWidth="1"/>
    <col min="18" max="18" width="6.26953125" style="1" customWidth="1"/>
    <col min="19" max="19" width="5.26953125" style="1" customWidth="1"/>
    <col min="20" max="16384" width="10" style="1"/>
  </cols>
  <sheetData>
    <row r="1" spans="1:19" ht="18" thickBot="1" x14ac:dyDescent="0.25">
      <c r="A1" s="91" t="s">
        <v>52</v>
      </c>
      <c r="B1" s="91"/>
      <c r="C1" s="91"/>
      <c r="D1" s="90"/>
      <c r="E1" s="90"/>
      <c r="F1" s="90"/>
      <c r="G1" s="88"/>
      <c r="H1" s="88"/>
      <c r="I1" s="88"/>
      <c r="J1" s="88"/>
      <c r="K1" s="89"/>
      <c r="L1" s="88"/>
      <c r="M1" s="88"/>
      <c r="O1" s="88"/>
      <c r="P1" s="87" t="s">
        <v>51</v>
      </c>
    </row>
    <row r="2" spans="1:19" x14ac:dyDescent="0.2">
      <c r="A2" s="86" t="s">
        <v>50</v>
      </c>
      <c r="B2" s="85" t="s">
        <v>49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3"/>
      <c r="N2" s="82" t="s">
        <v>48</v>
      </c>
      <c r="O2" s="81"/>
      <c r="P2" s="80"/>
    </row>
    <row r="3" spans="1:19" x14ac:dyDescent="0.2">
      <c r="A3" s="79"/>
      <c r="B3" s="78" t="s">
        <v>47</v>
      </c>
      <c r="C3" s="76"/>
      <c r="D3" s="76"/>
      <c r="E3" s="75"/>
      <c r="F3" s="77" t="s">
        <v>46</v>
      </c>
      <c r="G3" s="76"/>
      <c r="H3" s="76"/>
      <c r="I3" s="75"/>
      <c r="J3" s="74" t="s">
        <v>45</v>
      </c>
      <c r="K3" s="73"/>
      <c r="L3" s="73"/>
      <c r="M3" s="72"/>
      <c r="N3" s="71" t="s">
        <v>44</v>
      </c>
      <c r="O3" s="70" t="s">
        <v>43</v>
      </c>
      <c r="P3" s="69" t="s">
        <v>42</v>
      </c>
    </row>
    <row r="4" spans="1:19" ht="35.5" thickBot="1" x14ac:dyDescent="0.25">
      <c r="A4" s="68"/>
      <c r="B4" s="67" t="s">
        <v>41</v>
      </c>
      <c r="C4" s="64" t="s">
        <v>40</v>
      </c>
      <c r="D4" s="63" t="s">
        <v>39</v>
      </c>
      <c r="E4" s="66" t="s">
        <v>38</v>
      </c>
      <c r="F4" s="65" t="s">
        <v>41</v>
      </c>
      <c r="G4" s="64" t="s">
        <v>40</v>
      </c>
      <c r="H4" s="63" t="s">
        <v>39</v>
      </c>
      <c r="I4" s="66" t="s">
        <v>38</v>
      </c>
      <c r="J4" s="65" t="s">
        <v>41</v>
      </c>
      <c r="K4" s="64" t="s">
        <v>40</v>
      </c>
      <c r="L4" s="63" t="s">
        <v>39</v>
      </c>
      <c r="M4" s="62" t="s">
        <v>38</v>
      </c>
      <c r="N4" s="61"/>
      <c r="O4" s="60"/>
      <c r="P4" s="59"/>
    </row>
    <row r="5" spans="1:19" ht="18" thickBot="1" x14ac:dyDescent="0.25">
      <c r="A5" s="58" t="s">
        <v>37</v>
      </c>
      <c r="B5" s="57">
        <f>SUM(B6:B10)</f>
        <v>9088</v>
      </c>
      <c r="C5" s="54">
        <f>SUM(C6:C10)</f>
        <v>5218</v>
      </c>
      <c r="D5" s="53">
        <f>SUM(D6:D10)</f>
        <v>3637</v>
      </c>
      <c r="E5" s="56">
        <f>SUM(E6:E10)</f>
        <v>233</v>
      </c>
      <c r="F5" s="55">
        <f>SUM(F6:F10)</f>
        <v>9106</v>
      </c>
      <c r="G5" s="54">
        <f>SUM(G6:G10)</f>
        <v>5319</v>
      </c>
      <c r="H5" s="53">
        <f>SUM(H6:H10)</f>
        <v>3574</v>
      </c>
      <c r="I5" s="56">
        <f>SUM(I6:I10)</f>
        <v>213</v>
      </c>
      <c r="J5" s="55">
        <f>SUM(J6:J10)</f>
        <v>9294</v>
      </c>
      <c r="K5" s="54">
        <f>SUM(K6:K10)</f>
        <v>5456</v>
      </c>
      <c r="L5" s="53">
        <f>SUM(L6:L10)</f>
        <v>3645</v>
      </c>
      <c r="M5" s="52">
        <f>SUM(M6:M10)</f>
        <v>193</v>
      </c>
      <c r="N5" s="51">
        <f>SUM(N6:N10)</f>
        <v>9439</v>
      </c>
      <c r="O5" s="50">
        <f>SUM(O6:O10)</f>
        <v>9517</v>
      </c>
      <c r="P5" s="49">
        <f>SUM(P6:P10)</f>
        <v>9729</v>
      </c>
      <c r="Q5" s="48"/>
      <c r="R5" s="48"/>
      <c r="S5" s="48"/>
    </row>
    <row r="6" spans="1:19" x14ac:dyDescent="0.2">
      <c r="A6" s="29" t="s">
        <v>36</v>
      </c>
      <c r="B6" s="28">
        <f>SUM(C6:E6)</f>
        <v>3525</v>
      </c>
      <c r="C6" s="25">
        <v>2194</v>
      </c>
      <c r="D6" s="24">
        <v>1265</v>
      </c>
      <c r="E6" s="23">
        <v>66</v>
      </c>
      <c r="F6" s="27">
        <f>SUM(G6:I6)</f>
        <v>3511</v>
      </c>
      <c r="G6" s="25">
        <v>2232</v>
      </c>
      <c r="H6" s="24">
        <v>1221</v>
      </c>
      <c r="I6" s="23">
        <v>58</v>
      </c>
      <c r="J6" s="26">
        <f>SUM(K6:M6)</f>
        <v>3623</v>
      </c>
      <c r="K6" s="25">
        <v>2330</v>
      </c>
      <c r="L6" s="24">
        <v>1242</v>
      </c>
      <c r="M6" s="23">
        <v>51</v>
      </c>
      <c r="N6" s="22">
        <v>3930</v>
      </c>
      <c r="O6" s="22">
        <v>3915</v>
      </c>
      <c r="P6" s="22">
        <v>4009</v>
      </c>
    </row>
    <row r="7" spans="1:19" x14ac:dyDescent="0.2">
      <c r="A7" s="20" t="s">
        <v>35</v>
      </c>
      <c r="B7" s="19">
        <f>SUM(C7:E7)</f>
        <v>1554</v>
      </c>
      <c r="C7" s="16">
        <v>821</v>
      </c>
      <c r="D7" s="15">
        <v>693</v>
      </c>
      <c r="E7" s="14">
        <v>40</v>
      </c>
      <c r="F7" s="18">
        <f>SUM(G7:I7)</f>
        <v>1558</v>
      </c>
      <c r="G7" s="16">
        <v>823</v>
      </c>
      <c r="H7" s="15">
        <v>698</v>
      </c>
      <c r="I7" s="14">
        <v>37</v>
      </c>
      <c r="J7" s="17">
        <f>SUM(K7:M7)</f>
        <v>1644</v>
      </c>
      <c r="K7" s="16">
        <v>870</v>
      </c>
      <c r="L7" s="15">
        <v>740</v>
      </c>
      <c r="M7" s="14">
        <v>34</v>
      </c>
      <c r="N7" s="13">
        <v>1499</v>
      </c>
      <c r="O7" s="13">
        <v>1547</v>
      </c>
      <c r="P7" s="13">
        <v>1597</v>
      </c>
    </row>
    <row r="8" spans="1:19" x14ac:dyDescent="0.2">
      <c r="A8" s="20" t="s">
        <v>34</v>
      </c>
      <c r="B8" s="19">
        <f>SUM(C8:E8)</f>
        <v>814</v>
      </c>
      <c r="C8" s="16">
        <f>199+157+95</f>
        <v>451</v>
      </c>
      <c r="D8" s="15">
        <f>156+122+66</f>
        <v>344</v>
      </c>
      <c r="E8" s="14">
        <f>8+7+4</f>
        <v>19</v>
      </c>
      <c r="F8" s="18">
        <f>SUM(G8:I8)</f>
        <v>817</v>
      </c>
      <c r="G8" s="16">
        <v>466</v>
      </c>
      <c r="H8" s="15">
        <v>334</v>
      </c>
      <c r="I8" s="14">
        <v>17</v>
      </c>
      <c r="J8" s="17">
        <f>SUM(K8:M8)</f>
        <v>848</v>
      </c>
      <c r="K8" s="16">
        <v>495</v>
      </c>
      <c r="L8" s="15">
        <v>335</v>
      </c>
      <c r="M8" s="14">
        <v>18</v>
      </c>
      <c r="N8" s="13">
        <v>805</v>
      </c>
      <c r="O8" s="13">
        <v>807</v>
      </c>
      <c r="P8" s="13">
        <v>829</v>
      </c>
    </row>
    <row r="9" spans="1:19" ht="18" thickBot="1" x14ac:dyDescent="0.25">
      <c r="A9" s="20" t="s">
        <v>33</v>
      </c>
      <c r="B9" s="19">
        <f>SUM(C9:E9)</f>
        <v>439</v>
      </c>
      <c r="C9" s="16">
        <v>250</v>
      </c>
      <c r="D9" s="15">
        <v>178</v>
      </c>
      <c r="E9" s="14">
        <v>11</v>
      </c>
      <c r="F9" s="18">
        <f>SUM(G9:I9)</f>
        <v>440</v>
      </c>
      <c r="G9" s="16">
        <v>252</v>
      </c>
      <c r="H9" s="15">
        <v>179</v>
      </c>
      <c r="I9" s="14">
        <v>9</v>
      </c>
      <c r="J9" s="17">
        <f>SUM(K9:M9)</f>
        <v>427</v>
      </c>
      <c r="K9" s="16">
        <v>253</v>
      </c>
      <c r="L9" s="15">
        <v>166</v>
      </c>
      <c r="M9" s="14">
        <v>8</v>
      </c>
      <c r="N9" s="13">
        <v>475</v>
      </c>
      <c r="O9" s="13">
        <v>487</v>
      </c>
      <c r="P9" s="13">
        <v>477</v>
      </c>
    </row>
    <row r="10" spans="1:19" ht="39" customHeight="1" thickBot="1" x14ac:dyDescent="0.25">
      <c r="A10" s="47" t="s">
        <v>32</v>
      </c>
      <c r="B10" s="39">
        <f>SUM(B11,B27)</f>
        <v>2756</v>
      </c>
      <c r="C10" s="38">
        <f>SUM(C11,C27)</f>
        <v>1502</v>
      </c>
      <c r="D10" s="43">
        <f>SUM(D11,D27)</f>
        <v>1157</v>
      </c>
      <c r="E10" s="44">
        <f>SUM(E11,E27)</f>
        <v>97</v>
      </c>
      <c r="F10" s="36">
        <f>SUM(F11,F27)</f>
        <v>2780</v>
      </c>
      <c r="G10" s="38">
        <f>SUM(G11,G27)</f>
        <v>1546</v>
      </c>
      <c r="H10" s="43">
        <f>SUM(H11,H27)</f>
        <v>1142</v>
      </c>
      <c r="I10" s="42">
        <f>SUM(I11,I27)</f>
        <v>92</v>
      </c>
      <c r="J10" s="35">
        <f>SUM(J11,J27)</f>
        <v>2752</v>
      </c>
      <c r="K10" s="38">
        <f>SUM(K11,K27)</f>
        <v>1508</v>
      </c>
      <c r="L10" s="43">
        <f>SUM(L11,L27)</f>
        <v>1162</v>
      </c>
      <c r="M10" s="42">
        <f>SUM(M11,M27)</f>
        <v>82</v>
      </c>
      <c r="N10" s="46">
        <f>SUM(N11,N27)</f>
        <v>2730</v>
      </c>
      <c r="O10" s="45">
        <f>SUM(O11,O27)</f>
        <v>2761</v>
      </c>
      <c r="P10" s="45">
        <f>SUM(P11,P27)</f>
        <v>2817</v>
      </c>
    </row>
    <row r="11" spans="1:19" ht="18.5" thickTop="1" thickBot="1" x14ac:dyDescent="0.25">
      <c r="A11" s="40" t="s">
        <v>31</v>
      </c>
      <c r="B11" s="39">
        <f>SUM(B12:B26)</f>
        <v>2503</v>
      </c>
      <c r="C11" s="38">
        <f>SUM(C12:C26)</f>
        <v>1358</v>
      </c>
      <c r="D11" s="43">
        <f>SUM(D12:D26)</f>
        <v>1055</v>
      </c>
      <c r="E11" s="44">
        <f>SUM(E12:E26)</f>
        <v>90</v>
      </c>
      <c r="F11" s="36">
        <f>SUM(F12:F26)</f>
        <v>2543</v>
      </c>
      <c r="G11" s="38">
        <f>SUM(G12:G26)</f>
        <v>1406</v>
      </c>
      <c r="H11" s="43">
        <f>SUM(H12:H26)</f>
        <v>1052</v>
      </c>
      <c r="I11" s="42">
        <f>SUM(I12:I26)</f>
        <v>85</v>
      </c>
      <c r="J11" s="35">
        <f>SUM(J12:J26)</f>
        <v>2509</v>
      </c>
      <c r="K11" s="38">
        <f>SUM(K12:K26)</f>
        <v>1357</v>
      </c>
      <c r="L11" s="43">
        <f>SUM(L12:L26)</f>
        <v>1076</v>
      </c>
      <c r="M11" s="42">
        <f>SUM(M12:M26)</f>
        <v>76</v>
      </c>
      <c r="N11" s="31">
        <f>SUM(N12:N26)</f>
        <v>2489</v>
      </c>
      <c r="O11" s="30">
        <f>SUM(O12:O26)</f>
        <v>2519</v>
      </c>
      <c r="P11" s="30">
        <f>SUM(P12:P26)</f>
        <v>2586</v>
      </c>
    </row>
    <row r="12" spans="1:19" ht="18" thickTop="1" x14ac:dyDescent="0.2">
      <c r="A12" s="29" t="s">
        <v>30</v>
      </c>
      <c r="B12" s="28">
        <f>SUM(C12:E12)</f>
        <v>303</v>
      </c>
      <c r="C12" s="25">
        <v>165</v>
      </c>
      <c r="D12" s="24">
        <v>127</v>
      </c>
      <c r="E12" s="23">
        <v>11</v>
      </c>
      <c r="F12" s="27">
        <f>SUM(G12:I12)</f>
        <v>295</v>
      </c>
      <c r="G12" s="25">
        <v>173</v>
      </c>
      <c r="H12" s="24">
        <v>114</v>
      </c>
      <c r="I12" s="23">
        <v>8</v>
      </c>
      <c r="J12" s="26">
        <f>SUM(K12:M12)</f>
        <v>282</v>
      </c>
      <c r="K12" s="25">
        <v>164</v>
      </c>
      <c r="L12" s="24">
        <v>110</v>
      </c>
      <c r="M12" s="23">
        <v>8</v>
      </c>
      <c r="N12" s="22">
        <v>308</v>
      </c>
      <c r="O12" s="22">
        <v>308</v>
      </c>
      <c r="P12" s="22">
        <v>302</v>
      </c>
    </row>
    <row r="13" spans="1:19" x14ac:dyDescent="0.2">
      <c r="A13" s="20" t="s">
        <v>29</v>
      </c>
      <c r="B13" s="19">
        <f>SUM(C13:E13)</f>
        <v>146</v>
      </c>
      <c r="C13" s="16">
        <v>95</v>
      </c>
      <c r="D13" s="15">
        <v>42</v>
      </c>
      <c r="E13" s="14">
        <v>9</v>
      </c>
      <c r="F13" s="18">
        <f>SUM(G13:I13)</f>
        <v>150</v>
      </c>
      <c r="G13" s="16">
        <v>99</v>
      </c>
      <c r="H13" s="15">
        <v>42</v>
      </c>
      <c r="I13" s="14">
        <v>9</v>
      </c>
      <c r="J13" s="17">
        <f>SUM(K13:M13)</f>
        <v>146</v>
      </c>
      <c r="K13" s="16">
        <v>97</v>
      </c>
      <c r="L13" s="15">
        <v>41</v>
      </c>
      <c r="M13" s="14">
        <v>8</v>
      </c>
      <c r="N13" s="13">
        <v>144</v>
      </c>
      <c r="O13" s="13">
        <v>152</v>
      </c>
      <c r="P13" s="13">
        <v>155</v>
      </c>
    </row>
    <row r="14" spans="1:19" x14ac:dyDescent="0.2">
      <c r="A14" s="20" t="s">
        <v>28</v>
      </c>
      <c r="B14" s="19">
        <f>SUM(C14:E14)</f>
        <v>464</v>
      </c>
      <c r="C14" s="16">
        <v>250</v>
      </c>
      <c r="D14" s="15">
        <v>201</v>
      </c>
      <c r="E14" s="14">
        <v>13</v>
      </c>
      <c r="F14" s="18">
        <f>SUM(G14:I14)</f>
        <v>462</v>
      </c>
      <c r="G14" s="16">
        <v>264</v>
      </c>
      <c r="H14" s="15">
        <v>185</v>
      </c>
      <c r="I14" s="14">
        <v>13</v>
      </c>
      <c r="J14" s="17">
        <f>SUM(K14:M14)</f>
        <v>481</v>
      </c>
      <c r="K14" s="16">
        <v>278</v>
      </c>
      <c r="L14" s="15">
        <v>192</v>
      </c>
      <c r="M14" s="14">
        <v>11</v>
      </c>
      <c r="N14" s="13">
        <v>453</v>
      </c>
      <c r="O14" s="13">
        <v>446</v>
      </c>
      <c r="P14" s="13">
        <v>448</v>
      </c>
    </row>
    <row r="15" spans="1:19" x14ac:dyDescent="0.2">
      <c r="A15" s="20" t="s">
        <v>27</v>
      </c>
      <c r="B15" s="19">
        <f>SUM(C15:E15)</f>
        <v>212</v>
      </c>
      <c r="C15" s="16">
        <v>136</v>
      </c>
      <c r="D15" s="15">
        <v>72</v>
      </c>
      <c r="E15" s="14">
        <v>4</v>
      </c>
      <c r="F15" s="18">
        <f>SUM(G15:I15)</f>
        <v>218</v>
      </c>
      <c r="G15" s="16">
        <v>138</v>
      </c>
      <c r="H15" s="15">
        <v>76</v>
      </c>
      <c r="I15" s="14">
        <v>4</v>
      </c>
      <c r="J15" s="17">
        <f>SUM(K15:M15)</f>
        <v>218</v>
      </c>
      <c r="K15" s="16">
        <v>143</v>
      </c>
      <c r="L15" s="15">
        <v>72</v>
      </c>
      <c r="M15" s="14">
        <v>3</v>
      </c>
      <c r="N15" s="13">
        <v>211</v>
      </c>
      <c r="O15" s="13">
        <v>204</v>
      </c>
      <c r="P15" s="13">
        <v>214</v>
      </c>
    </row>
    <row r="16" spans="1:19" x14ac:dyDescent="0.2">
      <c r="A16" s="20" t="s">
        <v>26</v>
      </c>
      <c r="B16" s="19">
        <f>SUM(C16:E16)</f>
        <v>238</v>
      </c>
      <c r="C16" s="16">
        <v>139</v>
      </c>
      <c r="D16" s="15">
        <v>94</v>
      </c>
      <c r="E16" s="14">
        <v>5</v>
      </c>
      <c r="F16" s="18">
        <f>SUM(G16:I16)</f>
        <v>247</v>
      </c>
      <c r="G16" s="16">
        <v>137</v>
      </c>
      <c r="H16" s="15">
        <v>105</v>
      </c>
      <c r="I16" s="14">
        <v>5</v>
      </c>
      <c r="J16" s="17">
        <f>SUM(K16:M16)</f>
        <v>240</v>
      </c>
      <c r="K16" s="16">
        <v>130</v>
      </c>
      <c r="L16" s="15">
        <v>105</v>
      </c>
      <c r="M16" s="14">
        <v>5</v>
      </c>
      <c r="N16" s="13">
        <v>231</v>
      </c>
      <c r="O16" s="13">
        <v>249</v>
      </c>
      <c r="P16" s="13">
        <v>248</v>
      </c>
    </row>
    <row r="17" spans="1:16" x14ac:dyDescent="0.2">
      <c r="A17" s="20" t="s">
        <v>25</v>
      </c>
      <c r="B17" s="19">
        <f>SUM(C17:E17)</f>
        <v>50</v>
      </c>
      <c r="C17" s="16">
        <v>29</v>
      </c>
      <c r="D17" s="15">
        <v>19</v>
      </c>
      <c r="E17" s="14">
        <v>2</v>
      </c>
      <c r="F17" s="18">
        <f>SUM(G17:I17)</f>
        <v>51</v>
      </c>
      <c r="G17" s="16">
        <v>31</v>
      </c>
      <c r="H17" s="15">
        <v>18</v>
      </c>
      <c r="I17" s="14">
        <v>2</v>
      </c>
      <c r="J17" s="17">
        <f>SUM(K17:M17)</f>
        <v>49</v>
      </c>
      <c r="K17" s="16">
        <v>29</v>
      </c>
      <c r="L17" s="15">
        <v>18</v>
      </c>
      <c r="M17" s="14">
        <v>2</v>
      </c>
      <c r="N17" s="13">
        <v>59</v>
      </c>
      <c r="O17" s="13">
        <v>59</v>
      </c>
      <c r="P17" s="13">
        <v>56</v>
      </c>
    </row>
    <row r="18" spans="1:16" x14ac:dyDescent="0.2">
      <c r="A18" s="20" t="s">
        <v>24</v>
      </c>
      <c r="B18" s="19">
        <f>SUM(C18:E18)</f>
        <v>28</v>
      </c>
      <c r="C18" s="16">
        <v>17</v>
      </c>
      <c r="D18" s="15">
        <v>8</v>
      </c>
      <c r="E18" s="14">
        <v>3</v>
      </c>
      <c r="F18" s="18">
        <f>SUM(G18:I18)</f>
        <v>34</v>
      </c>
      <c r="G18" s="16">
        <v>20</v>
      </c>
      <c r="H18" s="15">
        <v>11</v>
      </c>
      <c r="I18" s="14">
        <v>3</v>
      </c>
      <c r="J18" s="17">
        <f>SUM(K18:M18)</f>
        <v>40</v>
      </c>
      <c r="K18" s="16">
        <v>24</v>
      </c>
      <c r="L18" s="15">
        <v>14</v>
      </c>
      <c r="M18" s="14">
        <v>2</v>
      </c>
      <c r="N18" s="13">
        <v>27</v>
      </c>
      <c r="O18" s="13">
        <v>27</v>
      </c>
      <c r="P18" s="13">
        <v>33</v>
      </c>
    </row>
    <row r="19" spans="1:16" x14ac:dyDescent="0.2">
      <c r="A19" s="20" t="s">
        <v>23</v>
      </c>
      <c r="B19" s="19">
        <f>SUM(C19:E19)</f>
        <v>136</v>
      </c>
      <c r="C19" s="16">
        <v>66</v>
      </c>
      <c r="D19" s="15">
        <v>59</v>
      </c>
      <c r="E19" s="14">
        <v>11</v>
      </c>
      <c r="F19" s="18">
        <f>SUM(G19:I19)</f>
        <v>141</v>
      </c>
      <c r="G19" s="16">
        <v>72</v>
      </c>
      <c r="H19" s="15">
        <v>58</v>
      </c>
      <c r="I19" s="14">
        <v>11</v>
      </c>
      <c r="J19" s="17">
        <f>SUM(K19:M19)</f>
        <v>68</v>
      </c>
      <c r="K19" s="16"/>
      <c r="L19" s="15">
        <v>58</v>
      </c>
      <c r="M19" s="14">
        <v>10</v>
      </c>
      <c r="N19" s="13">
        <v>120</v>
      </c>
      <c r="O19" s="13">
        <v>121</v>
      </c>
      <c r="P19" s="13">
        <v>127</v>
      </c>
    </row>
    <row r="20" spans="1:16" x14ac:dyDescent="0.2">
      <c r="A20" s="20" t="s">
        <v>22</v>
      </c>
      <c r="B20" s="19">
        <f>SUM(C20:E20)</f>
        <v>245</v>
      </c>
      <c r="C20" s="16">
        <v>119</v>
      </c>
      <c r="D20" s="15">
        <v>119</v>
      </c>
      <c r="E20" s="14">
        <v>7</v>
      </c>
      <c r="F20" s="18">
        <f>SUM(G20:I20)</f>
        <v>259</v>
      </c>
      <c r="G20" s="16">
        <v>126</v>
      </c>
      <c r="H20" s="15">
        <v>126</v>
      </c>
      <c r="I20" s="14">
        <v>7</v>
      </c>
      <c r="J20" s="17">
        <f>SUM(K20:M20)</f>
        <v>273</v>
      </c>
      <c r="K20" s="16">
        <v>133</v>
      </c>
      <c r="L20" s="15">
        <v>133</v>
      </c>
      <c r="M20" s="14">
        <v>7</v>
      </c>
      <c r="N20" s="13">
        <v>259</v>
      </c>
      <c r="O20" s="13">
        <v>255</v>
      </c>
      <c r="P20" s="13">
        <v>282</v>
      </c>
    </row>
    <row r="21" spans="1:16" x14ac:dyDescent="0.2">
      <c r="A21" s="20" t="s">
        <v>21</v>
      </c>
      <c r="B21" s="19">
        <f>SUM(C21:E21)</f>
        <v>215</v>
      </c>
      <c r="C21" s="16">
        <v>102</v>
      </c>
      <c r="D21" s="15">
        <v>103</v>
      </c>
      <c r="E21" s="14">
        <v>10</v>
      </c>
      <c r="F21" s="18">
        <f>SUM(G21:I21)</f>
        <v>222</v>
      </c>
      <c r="G21" s="16">
        <v>106</v>
      </c>
      <c r="H21" s="15">
        <v>107</v>
      </c>
      <c r="I21" s="14">
        <v>9</v>
      </c>
      <c r="J21" s="17">
        <f>SUM(K21:M21)</f>
        <v>239</v>
      </c>
      <c r="K21" s="16">
        <v>114</v>
      </c>
      <c r="L21" s="15">
        <v>117</v>
      </c>
      <c r="M21" s="14">
        <v>8</v>
      </c>
      <c r="N21" s="13">
        <v>208</v>
      </c>
      <c r="O21" s="13">
        <v>220</v>
      </c>
      <c r="P21" s="13">
        <v>238</v>
      </c>
    </row>
    <row r="22" spans="1:16" x14ac:dyDescent="0.2">
      <c r="A22" s="20" t="s">
        <v>20</v>
      </c>
      <c r="B22" s="19">
        <f>SUM(C22:E22)</f>
        <v>112</v>
      </c>
      <c r="C22" s="16">
        <v>51</v>
      </c>
      <c r="D22" s="15">
        <v>56</v>
      </c>
      <c r="E22" s="14">
        <v>5</v>
      </c>
      <c r="F22" s="18">
        <f>SUM(G22:I22)</f>
        <v>115</v>
      </c>
      <c r="G22" s="16">
        <v>53</v>
      </c>
      <c r="H22" s="15">
        <v>57</v>
      </c>
      <c r="I22" s="14">
        <v>5</v>
      </c>
      <c r="J22" s="17">
        <f>SUM(K22:M22)</f>
        <v>113</v>
      </c>
      <c r="K22" s="16">
        <v>56</v>
      </c>
      <c r="L22" s="15">
        <v>52</v>
      </c>
      <c r="M22" s="14">
        <v>5</v>
      </c>
      <c r="N22" s="13">
        <v>115</v>
      </c>
      <c r="O22" s="13">
        <v>113</v>
      </c>
      <c r="P22" s="13">
        <v>120</v>
      </c>
    </row>
    <row r="23" spans="1:16" x14ac:dyDescent="0.2">
      <c r="A23" s="20" t="s">
        <v>19</v>
      </c>
      <c r="B23" s="19">
        <f>SUM(C23:E23)</f>
        <v>114</v>
      </c>
      <c r="C23" s="16">
        <v>62</v>
      </c>
      <c r="D23" s="15">
        <v>49</v>
      </c>
      <c r="E23" s="14">
        <v>3</v>
      </c>
      <c r="F23" s="18">
        <f>SUM(G23:I23)</f>
        <v>111</v>
      </c>
      <c r="G23" s="16">
        <v>60</v>
      </c>
      <c r="H23" s="15">
        <v>48</v>
      </c>
      <c r="I23" s="14">
        <v>3</v>
      </c>
      <c r="J23" s="17">
        <f>SUM(K23:M23)</f>
        <v>111</v>
      </c>
      <c r="K23" s="16">
        <v>56</v>
      </c>
      <c r="L23" s="15">
        <v>53</v>
      </c>
      <c r="M23" s="14">
        <v>2</v>
      </c>
      <c r="N23" s="13">
        <v>111</v>
      </c>
      <c r="O23" s="13">
        <v>115</v>
      </c>
      <c r="P23" s="13">
        <v>110</v>
      </c>
    </row>
    <row r="24" spans="1:16" x14ac:dyDescent="0.2">
      <c r="A24" s="20" t="s">
        <v>18</v>
      </c>
      <c r="B24" s="19">
        <f>SUM(C24:E24)</f>
        <v>125</v>
      </c>
      <c r="C24" s="16">
        <v>66</v>
      </c>
      <c r="D24" s="15">
        <v>59</v>
      </c>
      <c r="E24" s="14">
        <v>0</v>
      </c>
      <c r="F24" s="18">
        <f>SUM(G24:I24)</f>
        <v>127</v>
      </c>
      <c r="G24" s="16">
        <v>67</v>
      </c>
      <c r="H24" s="15">
        <v>60</v>
      </c>
      <c r="I24" s="14">
        <v>0</v>
      </c>
      <c r="J24" s="17">
        <f>SUM(K24:M24)</f>
        <v>125</v>
      </c>
      <c r="K24" s="16">
        <v>64</v>
      </c>
      <c r="L24" s="15">
        <v>60</v>
      </c>
      <c r="M24" s="14">
        <v>1</v>
      </c>
      <c r="N24" s="13">
        <v>128</v>
      </c>
      <c r="O24" s="13">
        <v>135</v>
      </c>
      <c r="P24" s="13">
        <v>132</v>
      </c>
    </row>
    <row r="25" spans="1:16" x14ac:dyDescent="0.2">
      <c r="A25" s="20" t="s">
        <v>17</v>
      </c>
      <c r="B25" s="19">
        <f>SUM(C25:E25)</f>
        <v>47</v>
      </c>
      <c r="C25" s="16">
        <v>27</v>
      </c>
      <c r="D25" s="15">
        <v>19</v>
      </c>
      <c r="E25" s="14">
        <v>1</v>
      </c>
      <c r="F25" s="18">
        <f>SUM(G25:I25)</f>
        <v>43</v>
      </c>
      <c r="G25" s="16">
        <v>26</v>
      </c>
      <c r="H25" s="15">
        <v>17</v>
      </c>
      <c r="I25" s="14">
        <v>0</v>
      </c>
      <c r="J25" s="17">
        <f>SUM(K25:M25)</f>
        <v>49</v>
      </c>
      <c r="K25" s="16">
        <v>29</v>
      </c>
      <c r="L25" s="15">
        <v>20</v>
      </c>
      <c r="M25" s="14">
        <v>0</v>
      </c>
      <c r="N25" s="13">
        <v>46</v>
      </c>
      <c r="O25" s="13">
        <v>42</v>
      </c>
      <c r="P25" s="13">
        <v>44</v>
      </c>
    </row>
    <row r="26" spans="1:16" ht="18" thickBot="1" x14ac:dyDescent="0.25">
      <c r="A26" s="20" t="s">
        <v>16</v>
      </c>
      <c r="B26" s="19">
        <f>SUM(C26:E26)</f>
        <v>68</v>
      </c>
      <c r="C26" s="16">
        <v>34</v>
      </c>
      <c r="D26" s="15">
        <v>28</v>
      </c>
      <c r="E26" s="14">
        <v>6</v>
      </c>
      <c r="F26" s="18">
        <f>SUM(G26:I26)</f>
        <v>68</v>
      </c>
      <c r="G26" s="16">
        <v>34</v>
      </c>
      <c r="H26" s="15">
        <v>28</v>
      </c>
      <c r="I26" s="14">
        <v>6</v>
      </c>
      <c r="J26" s="17">
        <f>SUM(K26:M26)</f>
        <v>75</v>
      </c>
      <c r="K26" s="16">
        <v>40</v>
      </c>
      <c r="L26" s="15">
        <v>31</v>
      </c>
      <c r="M26" s="14">
        <v>4</v>
      </c>
      <c r="N26" s="41">
        <v>69</v>
      </c>
      <c r="O26" s="41">
        <v>73</v>
      </c>
      <c r="P26" s="41">
        <v>77</v>
      </c>
    </row>
    <row r="27" spans="1:16" ht="18" thickBot="1" x14ac:dyDescent="0.25">
      <c r="A27" s="40" t="s">
        <v>15</v>
      </c>
      <c r="B27" s="39">
        <f>SUM(B28:B41)</f>
        <v>253</v>
      </c>
      <c r="C27" s="38">
        <f>SUM(C28:C41)</f>
        <v>144</v>
      </c>
      <c r="D27" s="33">
        <f>SUM(D28:D41)</f>
        <v>102</v>
      </c>
      <c r="E27" s="37">
        <f>SUM(E28:E41)</f>
        <v>7</v>
      </c>
      <c r="F27" s="36">
        <f>SUM(F28:F41)</f>
        <v>237</v>
      </c>
      <c r="G27" s="34">
        <f>SUM(G28:G41)</f>
        <v>140</v>
      </c>
      <c r="H27" s="33">
        <f>SUM(H28:H41)</f>
        <v>90</v>
      </c>
      <c r="I27" s="32">
        <f>SUM(I28:I41)</f>
        <v>7</v>
      </c>
      <c r="J27" s="35">
        <f>SUM(J28:J41)</f>
        <v>243</v>
      </c>
      <c r="K27" s="34">
        <f>SUM(K28:K41)</f>
        <v>151</v>
      </c>
      <c r="L27" s="33">
        <f>SUM(L28:L41)</f>
        <v>86</v>
      </c>
      <c r="M27" s="32">
        <f>SUM(M28:M41)</f>
        <v>6</v>
      </c>
      <c r="N27" s="31">
        <f>SUM(N28:N41)</f>
        <v>241</v>
      </c>
      <c r="O27" s="30">
        <f>SUM(O28:O41)</f>
        <v>242</v>
      </c>
      <c r="P27" s="30">
        <f>SUM(P28:P41)</f>
        <v>231</v>
      </c>
    </row>
    <row r="28" spans="1:16" ht="18" thickTop="1" x14ac:dyDescent="0.2">
      <c r="A28" s="29" t="s">
        <v>14</v>
      </c>
      <c r="B28" s="28">
        <f>SUM(C28:E28)</f>
        <v>17</v>
      </c>
      <c r="C28" s="25">
        <v>7</v>
      </c>
      <c r="D28" s="24">
        <v>10</v>
      </c>
      <c r="E28" s="23">
        <v>0</v>
      </c>
      <c r="F28" s="27">
        <f>SUM(G28:I28)</f>
        <v>17</v>
      </c>
      <c r="G28" s="25">
        <v>7</v>
      </c>
      <c r="H28" s="24">
        <v>10</v>
      </c>
      <c r="I28" s="23">
        <v>0</v>
      </c>
      <c r="J28" s="26">
        <f>SUM(K28:M28)</f>
        <v>15</v>
      </c>
      <c r="K28" s="25">
        <v>7</v>
      </c>
      <c r="L28" s="24">
        <v>8</v>
      </c>
      <c r="M28" s="23">
        <v>0</v>
      </c>
      <c r="N28" s="22">
        <v>21</v>
      </c>
      <c r="O28" s="22">
        <v>20</v>
      </c>
      <c r="P28" s="22">
        <v>20</v>
      </c>
    </row>
    <row r="29" spans="1:16" x14ac:dyDescent="0.2">
      <c r="A29" s="20" t="s">
        <v>13</v>
      </c>
      <c r="B29" s="19">
        <f>SUM(C29:E29)</f>
        <v>63</v>
      </c>
      <c r="C29" s="16">
        <v>30</v>
      </c>
      <c r="D29" s="15">
        <v>31</v>
      </c>
      <c r="E29" s="14">
        <v>2</v>
      </c>
      <c r="F29" s="18">
        <f>SUM(G29:I29)</f>
        <v>60</v>
      </c>
      <c r="G29" s="16">
        <v>28</v>
      </c>
      <c r="H29" s="15">
        <v>30</v>
      </c>
      <c r="I29" s="14">
        <v>2</v>
      </c>
      <c r="J29" s="17">
        <f>SUM(K29:M29)</f>
        <v>67</v>
      </c>
      <c r="K29" s="16">
        <v>34</v>
      </c>
      <c r="L29" s="15">
        <v>32</v>
      </c>
      <c r="M29" s="14">
        <v>1</v>
      </c>
      <c r="N29" s="13">
        <v>59</v>
      </c>
      <c r="O29" s="13">
        <v>57</v>
      </c>
      <c r="P29" s="13">
        <v>58</v>
      </c>
    </row>
    <row r="30" spans="1:16" x14ac:dyDescent="0.2">
      <c r="A30" s="20" t="s">
        <v>12</v>
      </c>
      <c r="B30" s="19">
        <f>SUM(C30:E30)</f>
        <v>18</v>
      </c>
      <c r="C30" s="16">
        <v>10</v>
      </c>
      <c r="D30" s="15">
        <v>7</v>
      </c>
      <c r="E30" s="14">
        <v>1</v>
      </c>
      <c r="F30" s="18">
        <f>SUM(G30:I30)</f>
        <v>15</v>
      </c>
      <c r="G30" s="16">
        <v>9</v>
      </c>
      <c r="H30" s="15">
        <v>6</v>
      </c>
      <c r="I30" s="14">
        <v>0</v>
      </c>
      <c r="J30" s="17">
        <f>SUM(K30:M30)</f>
        <v>18</v>
      </c>
      <c r="K30" s="16">
        <v>13</v>
      </c>
      <c r="L30" s="15">
        <v>5</v>
      </c>
      <c r="M30" s="14">
        <v>0</v>
      </c>
      <c r="N30" s="13">
        <v>16</v>
      </c>
      <c r="O30" s="13">
        <v>16</v>
      </c>
      <c r="P30" s="13">
        <v>16</v>
      </c>
    </row>
    <row r="31" spans="1:16" x14ac:dyDescent="0.2">
      <c r="A31" s="20" t="s">
        <v>11</v>
      </c>
      <c r="B31" s="19">
        <f>SUM(C31:E31)</f>
        <v>24</v>
      </c>
      <c r="C31" s="16">
        <v>18</v>
      </c>
      <c r="D31" s="15">
        <v>5</v>
      </c>
      <c r="E31" s="14">
        <v>1</v>
      </c>
      <c r="F31" s="18">
        <f>SUM(G31:I31)</f>
        <v>26</v>
      </c>
      <c r="G31" s="16">
        <v>18</v>
      </c>
      <c r="H31" s="15">
        <v>6</v>
      </c>
      <c r="I31" s="14">
        <v>2</v>
      </c>
      <c r="J31" s="17">
        <f>SUM(K31:M31)</f>
        <v>25</v>
      </c>
      <c r="K31" s="16">
        <v>19</v>
      </c>
      <c r="L31" s="15">
        <v>4</v>
      </c>
      <c r="M31" s="14">
        <v>2</v>
      </c>
      <c r="N31" s="13">
        <v>23</v>
      </c>
      <c r="O31" s="13">
        <v>24</v>
      </c>
      <c r="P31" s="13">
        <v>23</v>
      </c>
    </row>
    <row r="32" spans="1:16" x14ac:dyDescent="0.2">
      <c r="A32" s="20" t="s">
        <v>10</v>
      </c>
      <c r="B32" s="19">
        <f>SUM(C32:E32)</f>
        <v>6</v>
      </c>
      <c r="C32" s="16">
        <v>6</v>
      </c>
      <c r="D32" s="15">
        <v>0</v>
      </c>
      <c r="E32" s="14">
        <v>0</v>
      </c>
      <c r="F32" s="18">
        <f>SUM(G32:I32)</f>
        <v>4</v>
      </c>
      <c r="G32" s="16">
        <v>4</v>
      </c>
      <c r="H32" s="15">
        <v>0</v>
      </c>
      <c r="I32" s="14">
        <v>0</v>
      </c>
      <c r="J32" s="17">
        <f>SUM(K32:M32)</f>
        <v>2</v>
      </c>
      <c r="K32" s="16">
        <v>2</v>
      </c>
      <c r="L32" s="15">
        <v>0</v>
      </c>
      <c r="M32" s="14">
        <v>0</v>
      </c>
      <c r="N32" s="13">
        <v>5</v>
      </c>
      <c r="O32" s="13">
        <v>4</v>
      </c>
      <c r="P32" s="13">
        <v>1</v>
      </c>
    </row>
    <row r="33" spans="1:16" x14ac:dyDescent="0.2">
      <c r="A33" s="20" t="s">
        <v>9</v>
      </c>
      <c r="B33" s="19">
        <f>SUM(C33:E33)</f>
        <v>17</v>
      </c>
      <c r="C33" s="16">
        <v>8</v>
      </c>
      <c r="D33" s="15">
        <v>9</v>
      </c>
      <c r="E33" s="14">
        <v>0</v>
      </c>
      <c r="F33" s="18">
        <f>SUM(G33:I33)</f>
        <v>15</v>
      </c>
      <c r="G33" s="16">
        <v>7</v>
      </c>
      <c r="H33" s="15">
        <v>8</v>
      </c>
      <c r="I33" s="14">
        <v>0</v>
      </c>
      <c r="J33" s="17">
        <f>SUM(K33:M33)</f>
        <v>16</v>
      </c>
      <c r="K33" s="16">
        <v>8</v>
      </c>
      <c r="L33" s="15">
        <v>8</v>
      </c>
      <c r="M33" s="14">
        <v>0</v>
      </c>
      <c r="N33" s="13">
        <v>14</v>
      </c>
      <c r="O33" s="13">
        <v>16</v>
      </c>
      <c r="P33" s="13">
        <v>16</v>
      </c>
    </row>
    <row r="34" spans="1:16" x14ac:dyDescent="0.2">
      <c r="A34" s="20" t="s">
        <v>8</v>
      </c>
      <c r="B34" s="19">
        <f>SUM(C34:E34)</f>
        <v>8</v>
      </c>
      <c r="C34" s="16">
        <v>7</v>
      </c>
      <c r="D34" s="15">
        <v>1</v>
      </c>
      <c r="E34" s="14">
        <v>0</v>
      </c>
      <c r="F34" s="18">
        <f>SUM(G34:I34)</f>
        <v>7</v>
      </c>
      <c r="G34" s="16">
        <v>6</v>
      </c>
      <c r="H34" s="15">
        <v>1</v>
      </c>
      <c r="I34" s="14">
        <v>0</v>
      </c>
      <c r="J34" s="17">
        <f>SUM(K34:M34)</f>
        <v>5</v>
      </c>
      <c r="K34" s="16">
        <v>4</v>
      </c>
      <c r="L34" s="15">
        <v>1</v>
      </c>
      <c r="M34" s="14">
        <v>0</v>
      </c>
      <c r="N34" s="13">
        <v>6</v>
      </c>
      <c r="O34" s="13">
        <v>5</v>
      </c>
      <c r="P34" s="13">
        <v>5</v>
      </c>
    </row>
    <row r="35" spans="1:16" x14ac:dyDescent="0.2">
      <c r="A35" s="20" t="s">
        <v>7</v>
      </c>
      <c r="B35" s="19">
        <f>SUM(C35:E35)</f>
        <v>10</v>
      </c>
      <c r="C35" s="16">
        <v>9</v>
      </c>
      <c r="D35" s="15">
        <v>1</v>
      </c>
      <c r="E35" s="14">
        <v>0</v>
      </c>
      <c r="F35" s="18">
        <f>SUM(G35:I35)</f>
        <v>8</v>
      </c>
      <c r="G35" s="16">
        <v>7</v>
      </c>
      <c r="H35" s="15">
        <v>1</v>
      </c>
      <c r="I35" s="14">
        <v>0</v>
      </c>
      <c r="J35" s="17">
        <f>SUM(K35:M35)</f>
        <v>8</v>
      </c>
      <c r="K35" s="16">
        <v>6</v>
      </c>
      <c r="L35" s="15">
        <v>2</v>
      </c>
      <c r="M35" s="14">
        <v>0</v>
      </c>
      <c r="N35" s="13">
        <v>8</v>
      </c>
      <c r="O35" s="13">
        <v>8</v>
      </c>
      <c r="P35" s="13">
        <v>6</v>
      </c>
    </row>
    <row r="36" spans="1:16" x14ac:dyDescent="0.2">
      <c r="A36" s="20" t="s">
        <v>6</v>
      </c>
      <c r="B36" s="19">
        <f>SUM(C36:E36)</f>
        <v>18</v>
      </c>
      <c r="C36" s="16">
        <v>6</v>
      </c>
      <c r="D36" s="15">
        <v>12</v>
      </c>
      <c r="E36" s="14">
        <v>0</v>
      </c>
      <c r="F36" s="18">
        <f>SUM(G36:I36)</f>
        <v>17</v>
      </c>
      <c r="G36" s="16">
        <v>9</v>
      </c>
      <c r="H36" s="15">
        <v>8</v>
      </c>
      <c r="I36" s="14">
        <v>0</v>
      </c>
      <c r="J36" s="17">
        <f>SUM(K36:M36)</f>
        <v>14</v>
      </c>
      <c r="K36" s="16">
        <v>8</v>
      </c>
      <c r="L36" s="15">
        <v>6</v>
      </c>
      <c r="M36" s="14">
        <v>0</v>
      </c>
      <c r="N36" s="13">
        <v>14</v>
      </c>
      <c r="O36" s="13">
        <v>14</v>
      </c>
      <c r="P36" s="13">
        <v>12</v>
      </c>
    </row>
    <row r="37" spans="1:16" x14ac:dyDescent="0.2">
      <c r="A37" s="20" t="s">
        <v>5</v>
      </c>
      <c r="B37" s="19">
        <f>SUM(C37:E37)</f>
        <v>6</v>
      </c>
      <c r="C37" s="16">
        <v>4</v>
      </c>
      <c r="D37" s="15">
        <v>2</v>
      </c>
      <c r="E37" s="21">
        <v>0</v>
      </c>
      <c r="F37" s="18">
        <f>SUM(G37:I37)</f>
        <v>5</v>
      </c>
      <c r="G37" s="16">
        <v>3</v>
      </c>
      <c r="H37" s="15">
        <v>2</v>
      </c>
      <c r="I37" s="21">
        <v>0</v>
      </c>
      <c r="J37" s="17">
        <f>SUM(K37:M37)</f>
        <v>5</v>
      </c>
      <c r="K37" s="16">
        <v>4</v>
      </c>
      <c r="L37" s="15">
        <v>1</v>
      </c>
      <c r="M37" s="21">
        <v>0</v>
      </c>
      <c r="N37" s="13">
        <v>7</v>
      </c>
      <c r="O37" s="13">
        <v>7</v>
      </c>
      <c r="P37" s="13">
        <v>6</v>
      </c>
    </row>
    <row r="38" spans="1:16" x14ac:dyDescent="0.2">
      <c r="A38" s="20" t="s">
        <v>4</v>
      </c>
      <c r="B38" s="19">
        <f>SUM(C38:E38)</f>
        <v>5</v>
      </c>
      <c r="C38" s="16">
        <v>3</v>
      </c>
      <c r="D38" s="15">
        <v>1</v>
      </c>
      <c r="E38" s="14">
        <v>1</v>
      </c>
      <c r="F38" s="18">
        <f>SUM(G38:I38)</f>
        <v>6</v>
      </c>
      <c r="G38" s="16">
        <v>4</v>
      </c>
      <c r="H38" s="15">
        <v>1</v>
      </c>
      <c r="I38" s="14">
        <v>1</v>
      </c>
      <c r="J38" s="17">
        <f>SUM(K38:M38)</f>
        <v>5</v>
      </c>
      <c r="K38" s="16">
        <v>4</v>
      </c>
      <c r="L38" s="15">
        <v>0</v>
      </c>
      <c r="M38" s="14">
        <v>1</v>
      </c>
      <c r="N38" s="13">
        <v>3</v>
      </c>
      <c r="O38" s="13">
        <v>4</v>
      </c>
      <c r="P38" s="13">
        <v>4</v>
      </c>
    </row>
    <row r="39" spans="1:16" x14ac:dyDescent="0.2">
      <c r="A39" s="20" t="s">
        <v>3</v>
      </c>
      <c r="B39" s="19">
        <f>SUM(C39:E39)</f>
        <v>24</v>
      </c>
      <c r="C39" s="16">
        <v>13</v>
      </c>
      <c r="D39" s="15">
        <v>10</v>
      </c>
      <c r="E39" s="14">
        <v>1</v>
      </c>
      <c r="F39" s="18">
        <f>SUM(G39:I39)</f>
        <v>21</v>
      </c>
      <c r="G39" s="16">
        <v>13</v>
      </c>
      <c r="H39" s="15">
        <v>7</v>
      </c>
      <c r="I39" s="14">
        <v>1</v>
      </c>
      <c r="J39" s="17">
        <f>SUM(K39:M39)</f>
        <v>25</v>
      </c>
      <c r="K39" s="16">
        <v>15</v>
      </c>
      <c r="L39" s="15">
        <v>9</v>
      </c>
      <c r="M39" s="14">
        <v>1</v>
      </c>
      <c r="N39" s="13">
        <v>25</v>
      </c>
      <c r="O39" s="13">
        <v>25</v>
      </c>
      <c r="P39" s="13">
        <v>22</v>
      </c>
    </row>
    <row r="40" spans="1:16" x14ac:dyDescent="0.2">
      <c r="A40" s="20" t="s">
        <v>2</v>
      </c>
      <c r="B40" s="19">
        <f>SUM(C40:E40)</f>
        <v>35</v>
      </c>
      <c r="C40" s="16">
        <v>21</v>
      </c>
      <c r="D40" s="15">
        <v>13</v>
      </c>
      <c r="E40" s="14">
        <v>1</v>
      </c>
      <c r="F40" s="18">
        <f>SUM(G40:I40)</f>
        <v>34</v>
      </c>
      <c r="G40" s="16">
        <v>23</v>
      </c>
      <c r="H40" s="15">
        <v>10</v>
      </c>
      <c r="I40" s="14">
        <v>1</v>
      </c>
      <c r="J40" s="17">
        <f>SUM(K40:M40)</f>
        <v>36</v>
      </c>
      <c r="K40" s="16">
        <v>25</v>
      </c>
      <c r="L40" s="15">
        <v>10</v>
      </c>
      <c r="M40" s="14">
        <v>1</v>
      </c>
      <c r="N40" s="13">
        <v>37</v>
      </c>
      <c r="O40" s="13">
        <v>40</v>
      </c>
      <c r="P40" s="13">
        <v>40</v>
      </c>
    </row>
    <row r="41" spans="1:16" ht="18" thickBot="1" x14ac:dyDescent="0.25">
      <c r="A41" s="12" t="s">
        <v>1</v>
      </c>
      <c r="B41" s="11">
        <f>SUM(C41:E41)</f>
        <v>2</v>
      </c>
      <c r="C41" s="8">
        <v>2</v>
      </c>
      <c r="D41" s="7">
        <v>0</v>
      </c>
      <c r="E41" s="6">
        <v>0</v>
      </c>
      <c r="F41" s="10">
        <f>SUM(G41:I41)</f>
        <v>2</v>
      </c>
      <c r="G41" s="8">
        <v>2</v>
      </c>
      <c r="H41" s="7">
        <v>0</v>
      </c>
      <c r="I41" s="6">
        <v>0</v>
      </c>
      <c r="J41" s="9">
        <f>SUM(K41:M41)</f>
        <v>2</v>
      </c>
      <c r="K41" s="8">
        <v>2</v>
      </c>
      <c r="L41" s="7">
        <v>0</v>
      </c>
      <c r="M41" s="6">
        <v>0</v>
      </c>
      <c r="N41" s="5">
        <v>3</v>
      </c>
      <c r="O41" s="5">
        <v>2</v>
      </c>
      <c r="P41" s="5">
        <v>2</v>
      </c>
    </row>
    <row r="42" spans="1:16" x14ac:dyDescent="0.2">
      <c r="A42" s="4" t="s">
        <v>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">
      <c r="A43" s="3"/>
      <c r="B43" s="3"/>
      <c r="C43" s="3"/>
      <c r="D43" s="3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3"/>
      <c r="B44" s="3"/>
      <c r="C44" s="3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">
      <c r="A45" s="3"/>
      <c r="B45" s="3"/>
      <c r="C45" s="3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">
      <c r="A46" s="3"/>
      <c r="B46" s="3"/>
      <c r="C46" s="3"/>
      <c r="D46" s="3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">
      <c r="A47" s="3"/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">
      <c r="A48" s="3"/>
      <c r="B48" s="3"/>
      <c r="C48" s="3"/>
      <c r="D48" s="3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">
      <c r="A49" s="3"/>
      <c r="B49" s="3"/>
      <c r="C49" s="3"/>
      <c r="D49" s="3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">
      <c r="A50" s="3"/>
      <c r="B50" s="3"/>
      <c r="C50" s="3"/>
      <c r="D50" s="3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">
      <c r="A51" s="3"/>
      <c r="B51" s="3"/>
      <c r="C51" s="3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">
      <c r="A52" s="3"/>
      <c r="B52" s="3"/>
      <c r="C52" s="3"/>
      <c r="D52" s="3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">
      <c r="A53" s="3"/>
      <c r="B53" s="3"/>
      <c r="C53" s="3"/>
      <c r="D53" s="3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">
      <c r="A54" s="3"/>
      <c r="B54" s="3"/>
      <c r="C54" s="3"/>
      <c r="D54" s="3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">
      <c r="A55" s="3"/>
      <c r="B55" s="3"/>
      <c r="C55" s="3"/>
      <c r="D55" s="3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">
      <c r="A56" s="3"/>
      <c r="B56" s="3"/>
      <c r="C56" s="3"/>
      <c r="D56" s="3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">
      <c r="A57" s="3"/>
      <c r="B57" s="3"/>
      <c r="C57" s="3"/>
      <c r="D57" s="3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">
      <c r="A58" s="3"/>
      <c r="B58" s="3"/>
      <c r="C58" s="3"/>
      <c r="D58" s="3"/>
      <c r="E58" s="3"/>
      <c r="F58" s="2"/>
      <c r="G58" s="2"/>
      <c r="H58" s="2"/>
      <c r="I58" s="2"/>
      <c r="J58" s="2"/>
      <c r="K58" s="2"/>
      <c r="L58" s="2"/>
      <c r="M58" s="2"/>
      <c r="O58" s="2"/>
      <c r="P58" s="2"/>
    </row>
  </sheetData>
  <mergeCells count="10">
    <mergeCell ref="A1:C1"/>
    <mergeCell ref="A2:A4"/>
    <mergeCell ref="B2:M2"/>
    <mergeCell ref="N2:P2"/>
    <mergeCell ref="B3:E3"/>
    <mergeCell ref="F3:I3"/>
    <mergeCell ref="J3:M3"/>
    <mergeCell ref="N3:N4"/>
    <mergeCell ref="O3:O4"/>
    <mergeCell ref="P3:P4"/>
  </mergeCells>
  <phoneticPr fontId="3"/>
  <pageMargins left="1.3779527559055118" right="0" top="0.59055118110236227" bottom="0.59055118110236227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5-11</vt:lpstr>
      <vt:lpstr>'5-11'!Print_Area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2022-02-24T05:07:18Z</dcterms:created>
  <dcterms:modified xsi:type="dcterms:W3CDTF">2022-02-24T05:07:37Z</dcterms:modified>
</cp:coreProperties>
</file>