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1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'5-13'!$A$1:$M$46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8" i="1"/>
  <c r="L3" i="1" s="1"/>
  <c r="C11" i="1"/>
  <c r="D11" i="1"/>
  <c r="E11" i="1"/>
  <c r="E8" i="1" s="1"/>
  <c r="E3" i="1" s="1"/>
  <c r="F11" i="1"/>
  <c r="F8" i="1" s="1"/>
  <c r="F3" i="1" s="1"/>
  <c r="G11" i="1"/>
  <c r="G8" i="1" s="1"/>
  <c r="G3" i="1" s="1"/>
  <c r="H11" i="1"/>
  <c r="H8" i="1" s="1"/>
  <c r="H3" i="1" s="1"/>
  <c r="I11" i="1"/>
  <c r="I8" i="1" s="1"/>
  <c r="I3" i="1" s="1"/>
  <c r="J11" i="1"/>
  <c r="L11" i="1"/>
  <c r="M11" i="1"/>
  <c r="C16" i="1"/>
  <c r="D16" i="1"/>
  <c r="D8" i="1" s="1"/>
  <c r="D3" i="1" s="1"/>
  <c r="E16" i="1"/>
  <c r="F16" i="1"/>
  <c r="G16" i="1"/>
  <c r="H16" i="1"/>
  <c r="I16" i="1"/>
  <c r="J16" i="1"/>
  <c r="L16" i="1"/>
  <c r="M16" i="1"/>
  <c r="M8" i="1" s="1"/>
  <c r="M3" i="1" s="1"/>
  <c r="C19" i="1"/>
  <c r="D19" i="1"/>
  <c r="E19" i="1"/>
  <c r="F19" i="1"/>
  <c r="G19" i="1"/>
  <c r="H19" i="1"/>
  <c r="I19" i="1"/>
  <c r="J19" i="1"/>
  <c r="L19" i="1"/>
  <c r="M19" i="1"/>
  <c r="C23" i="1"/>
  <c r="C8" i="1" s="1"/>
  <c r="C3" i="1" s="1"/>
  <c r="D23" i="1"/>
  <c r="E23" i="1"/>
  <c r="F23" i="1"/>
  <c r="G23" i="1"/>
  <c r="H23" i="1"/>
  <c r="I23" i="1"/>
  <c r="J23" i="1"/>
  <c r="J8" i="1" s="1"/>
  <c r="J3" i="1" s="1"/>
  <c r="K23" i="1"/>
  <c r="L23" i="1"/>
  <c r="M23" i="1"/>
  <c r="C25" i="1"/>
  <c r="D25" i="1"/>
  <c r="E25" i="1"/>
  <c r="F25" i="1"/>
  <c r="G25" i="1"/>
  <c r="H25" i="1"/>
  <c r="I25" i="1"/>
  <c r="J25" i="1"/>
  <c r="L25" i="1"/>
  <c r="M25" i="1"/>
  <c r="C30" i="1"/>
  <c r="D30" i="1"/>
  <c r="E30" i="1"/>
  <c r="F30" i="1"/>
  <c r="G30" i="1"/>
  <c r="H30" i="1"/>
  <c r="I30" i="1"/>
  <c r="J30" i="1"/>
  <c r="L30" i="1"/>
  <c r="M30" i="1"/>
  <c r="C37" i="1"/>
  <c r="D37" i="1"/>
  <c r="E37" i="1"/>
  <c r="F37" i="1"/>
  <c r="G37" i="1"/>
  <c r="H37" i="1"/>
  <c r="I37" i="1"/>
  <c r="J37" i="1"/>
  <c r="L37" i="1"/>
  <c r="M37" i="1"/>
  <c r="C43" i="1"/>
  <c r="D43" i="1"/>
  <c r="E43" i="1"/>
  <c r="F43" i="1"/>
  <c r="G43" i="1"/>
  <c r="H43" i="1"/>
  <c r="I43" i="1"/>
  <c r="J43" i="1"/>
  <c r="K43" i="1"/>
  <c r="L43" i="1"/>
  <c r="M43" i="1"/>
</calcChain>
</file>

<file path=xl/sharedStrings.xml><?xml version="1.0" encoding="utf-8"?>
<sst xmlns="http://schemas.openxmlformats.org/spreadsheetml/2006/main" count="67" uniqueCount="60">
  <si>
    <t>資料：障害福祉課</t>
  </si>
  <si>
    <t>綾瀬市</t>
  </si>
  <si>
    <t>大和市</t>
  </si>
  <si>
    <t>小計</t>
  </si>
  <si>
    <t>大和</t>
    <rPh sb="0" eb="2">
      <t>ヤマト</t>
    </rPh>
    <phoneticPr fontId="1"/>
  </si>
  <si>
    <t>清川村</t>
  </si>
  <si>
    <t>愛川町</t>
  </si>
  <si>
    <t>座間市</t>
  </si>
  <si>
    <t>海老名市</t>
  </si>
  <si>
    <t>厚木市</t>
  </si>
  <si>
    <t>厚木</t>
    <rPh sb="0" eb="2">
      <t>アツギ</t>
    </rPh>
    <phoneticPr fontId="1"/>
  </si>
  <si>
    <t>開成町</t>
  </si>
  <si>
    <t>山北町</t>
  </si>
  <si>
    <t>松田町</t>
  </si>
  <si>
    <t>大井町</t>
  </si>
  <si>
    <t>中井町</t>
  </si>
  <si>
    <t>南足柄市</t>
  </si>
  <si>
    <t>足柄上</t>
    <rPh sb="0" eb="3">
      <t>アシガラカミ</t>
    </rPh>
    <phoneticPr fontId="1"/>
  </si>
  <si>
    <t>湯河原町</t>
  </si>
  <si>
    <t>真鶴町</t>
  </si>
  <si>
    <t>箱根町</t>
  </si>
  <si>
    <t>小田原市</t>
  </si>
  <si>
    <t>小田原</t>
    <rPh sb="0" eb="3">
      <t>オダワラ</t>
    </rPh>
    <phoneticPr fontId="1"/>
  </si>
  <si>
    <t>三浦市</t>
  </si>
  <si>
    <t>三崎</t>
    <rPh sb="0" eb="2">
      <t>ミサキ</t>
    </rPh>
    <phoneticPr fontId="1"/>
  </si>
  <si>
    <t>葉山町</t>
  </si>
  <si>
    <t>逗子市</t>
  </si>
  <si>
    <t>鎌倉市</t>
  </si>
  <si>
    <t>鎌倉</t>
    <rPh sb="0" eb="2">
      <t>カマクラ</t>
    </rPh>
    <phoneticPr fontId="1"/>
  </si>
  <si>
    <t>伊勢原市</t>
  </si>
  <si>
    <t>秦野市</t>
  </si>
  <si>
    <t>秦野</t>
    <rPh sb="0" eb="2">
      <t>ハダノ</t>
    </rPh>
    <phoneticPr fontId="1"/>
  </si>
  <si>
    <t>寒川町</t>
  </si>
  <si>
    <t>二宮町</t>
  </si>
  <si>
    <t>大磯町</t>
  </si>
  <si>
    <t>平塚市</t>
  </si>
  <si>
    <t>平塚</t>
    <rPh sb="0" eb="2">
      <t>ヒラツカ</t>
    </rPh>
    <phoneticPr fontId="1"/>
  </si>
  <si>
    <t>茅ヶ崎市</t>
  </si>
  <si>
    <t>藤沢市</t>
  </si>
  <si>
    <t>政令市・中核市を除く県計</t>
  </si>
  <si>
    <t>横須賀市</t>
  </si>
  <si>
    <t>相模原市</t>
  </si>
  <si>
    <t>川崎市</t>
  </si>
  <si>
    <t>横浜市</t>
  </si>
  <si>
    <t>総計</t>
  </si>
  <si>
    <t>R2年度</t>
    <phoneticPr fontId="1"/>
  </si>
  <si>
    <t>R1年度</t>
    <phoneticPr fontId="1"/>
  </si>
  <si>
    <t>30年度</t>
    <phoneticPr fontId="1"/>
  </si>
  <si>
    <t>29年度</t>
  </si>
  <si>
    <t>28年度</t>
    <phoneticPr fontId="6"/>
  </si>
  <si>
    <t>27年度</t>
    <phoneticPr fontId="6"/>
  </si>
  <si>
    <t>26年度</t>
    <phoneticPr fontId="6"/>
  </si>
  <si>
    <t>25年度</t>
    <phoneticPr fontId="6"/>
  </si>
  <si>
    <t>24年度</t>
    <phoneticPr fontId="6"/>
  </si>
  <si>
    <t>23年度</t>
    <phoneticPr fontId="6"/>
  </si>
  <si>
    <t>22年度</t>
    <phoneticPr fontId="6"/>
  </si>
  <si>
    <t>市町村名</t>
  </si>
  <si>
    <t>保健福祉事務所及びセンター</t>
    <phoneticPr fontId="1"/>
  </si>
  <si>
    <t>各年度末現在（単位：件）</t>
    <phoneticPr fontId="1"/>
  </si>
  <si>
    <t>5-13表　療育手帳交付数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</si>
</sst>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7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 diagonalDown="1">
      <left style="medium">
        <color indexed="64"/>
      </left>
      <right style="thin">
        <color indexed="8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hair">
        <color indexed="64"/>
      </diagonal>
    </border>
    <border diagonalDown="1">
      <left style="medium">
        <color indexed="64"/>
      </left>
      <right style="thin">
        <color indexed="8"/>
      </right>
      <top/>
      <bottom/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70">
    <xf numFmtId="0" fontId="0" fillId="0" borderId="0" xfId="0"/>
    <xf numFmtId="0" fontId="0" fillId="0" borderId="0" xfId="0" applyAlignment="1"/>
    <xf numFmtId="37" fontId="3" fillId="0" borderId="0" xfId="1" applyFont="1" applyFill="1" applyAlignment="1">
      <alignment vertical="center"/>
    </xf>
    <xf numFmtId="37" fontId="3" fillId="2" borderId="0" xfId="1" applyFont="1" applyFill="1" applyAlignment="1">
      <alignment vertical="center"/>
    </xf>
    <xf numFmtId="41" fontId="3" fillId="2" borderId="0" xfId="1" applyNumberFormat="1" applyFont="1" applyFill="1" applyAlignment="1">
      <alignment vertical="center"/>
    </xf>
    <xf numFmtId="41" fontId="3" fillId="3" borderId="1" xfId="1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41" fontId="3" fillId="0" borderId="2" xfId="1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distributed" vertical="center" wrapText="1" justifyLastLine="1"/>
    </xf>
    <xf numFmtId="41" fontId="3" fillId="3" borderId="5" xfId="1" applyNumberFormat="1" applyFont="1" applyFill="1" applyBorder="1" applyAlignment="1">
      <alignment vertical="center"/>
    </xf>
    <xf numFmtId="41" fontId="3" fillId="0" borderId="5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horizontal="distributed" vertical="center" wrapText="1" justifyLastLine="1"/>
    </xf>
    <xf numFmtId="41" fontId="4" fillId="4" borderId="9" xfId="1" applyNumberFormat="1" applyFont="1" applyFill="1" applyBorder="1" applyAlignment="1">
      <alignment vertical="center"/>
    </xf>
    <xf numFmtId="41" fontId="4" fillId="4" borderId="10" xfId="1" applyNumberFormat="1" applyFont="1" applyFill="1" applyBorder="1" applyAlignment="1">
      <alignment vertical="center"/>
    </xf>
    <xf numFmtId="3" fontId="3" fillId="4" borderId="11" xfId="0" applyNumberFormat="1" applyFont="1" applyFill="1" applyBorder="1" applyAlignment="1">
      <alignment horizontal="distributed" vertical="center" justifyLastLine="1"/>
    </xf>
    <xf numFmtId="3" fontId="3" fillId="2" borderId="12" xfId="0" applyNumberFormat="1" applyFont="1" applyFill="1" applyBorder="1" applyAlignment="1">
      <alignment horizontal="distributed" vertical="center" wrapText="1" justifyLastLine="1"/>
    </xf>
    <xf numFmtId="41" fontId="3" fillId="3" borderId="13" xfId="1" applyNumberFormat="1" applyFont="1" applyFill="1" applyBorder="1" applyAlignment="1">
      <alignment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horizontal="distributed" vertical="center" justifyLastLine="1"/>
    </xf>
    <xf numFmtId="41" fontId="3" fillId="3" borderId="17" xfId="1" applyNumberFormat="1" applyFont="1" applyFill="1" applyBorder="1" applyAlignment="1">
      <alignment vertical="center"/>
    </xf>
    <xf numFmtId="41" fontId="3" fillId="0" borderId="17" xfId="1" applyNumberFormat="1" applyFont="1" applyFill="1" applyBorder="1" applyAlignment="1">
      <alignment vertical="center"/>
    </xf>
    <xf numFmtId="41" fontId="3" fillId="0" borderId="18" xfId="1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horizontal="distributed" vertical="center" justifyLastLine="1"/>
    </xf>
    <xf numFmtId="3" fontId="3" fillId="2" borderId="12" xfId="0" applyNumberFormat="1" applyFont="1" applyFill="1" applyBorder="1" applyAlignment="1">
      <alignment horizontal="distributed" vertical="center" justifyLastLine="1"/>
    </xf>
    <xf numFmtId="3" fontId="3" fillId="2" borderId="20" xfId="0" applyNumberFormat="1" applyFont="1" applyFill="1" applyBorder="1" applyAlignment="1">
      <alignment vertical="center"/>
    </xf>
    <xf numFmtId="3" fontId="3" fillId="2" borderId="21" xfId="0" applyNumberFormat="1" applyFont="1" applyFill="1" applyBorder="1" applyAlignment="1">
      <alignment horizontal="distributed" vertical="center" wrapText="1" justifyLastLine="1"/>
    </xf>
    <xf numFmtId="3" fontId="3" fillId="2" borderId="22" xfId="0" applyNumberFormat="1" applyFont="1" applyFill="1" applyBorder="1" applyAlignment="1">
      <alignment vertical="center"/>
    </xf>
    <xf numFmtId="3" fontId="3" fillId="2" borderId="23" xfId="0" applyNumberFormat="1" applyFont="1" applyFill="1" applyBorder="1" applyAlignment="1">
      <alignment vertical="center"/>
    </xf>
    <xf numFmtId="41" fontId="4" fillId="4" borderId="24" xfId="1" applyNumberFormat="1" applyFont="1" applyFill="1" applyBorder="1" applyAlignment="1">
      <alignment vertical="center"/>
    </xf>
    <xf numFmtId="41" fontId="4" fillId="4" borderId="25" xfId="1" applyNumberFormat="1" applyFont="1" applyFill="1" applyBorder="1" applyAlignment="1">
      <alignment vertical="center"/>
    </xf>
    <xf numFmtId="3" fontId="3" fillId="2" borderId="26" xfId="0" applyNumberFormat="1" applyFont="1" applyFill="1" applyBorder="1" applyAlignment="1">
      <alignment horizontal="distributed" vertical="center" justifyLastLine="1"/>
    </xf>
    <xf numFmtId="41" fontId="3" fillId="3" borderId="9" xfId="1" applyNumberFormat="1" applyFont="1" applyFill="1" applyBorder="1" applyAlignment="1">
      <alignment vertical="center"/>
    </xf>
    <xf numFmtId="41" fontId="3" fillId="0" borderId="9" xfId="1" applyNumberFormat="1" applyFont="1" applyFill="1" applyBorder="1" applyAlignment="1">
      <alignment vertical="center"/>
    </xf>
    <xf numFmtId="41" fontId="3" fillId="0" borderId="10" xfId="1" applyNumberFormat="1" applyFont="1" applyFill="1" applyBorder="1" applyAlignment="1">
      <alignment vertical="center"/>
    </xf>
    <xf numFmtId="3" fontId="3" fillId="2" borderId="27" xfId="0" applyNumberFormat="1" applyFont="1" applyFill="1" applyBorder="1" applyAlignment="1">
      <alignment vertical="center"/>
    </xf>
    <xf numFmtId="3" fontId="3" fillId="2" borderId="28" xfId="0" applyNumberFormat="1" applyFont="1" applyFill="1" applyBorder="1" applyAlignment="1">
      <alignment vertical="center"/>
    </xf>
    <xf numFmtId="41" fontId="3" fillId="3" borderId="24" xfId="1" applyNumberFormat="1" applyFont="1" applyFill="1" applyBorder="1" applyAlignment="1">
      <alignment vertical="center"/>
    </xf>
    <xf numFmtId="41" fontId="3" fillId="0" borderId="24" xfId="1" applyNumberFormat="1" applyFont="1" applyFill="1" applyBorder="1" applyAlignment="1">
      <alignment vertical="center"/>
    </xf>
    <xf numFmtId="41" fontId="3" fillId="0" borderId="25" xfId="1" applyNumberFormat="1" applyFont="1" applyFill="1" applyBorder="1" applyAlignment="1">
      <alignment vertical="center"/>
    </xf>
    <xf numFmtId="3" fontId="3" fillId="2" borderId="29" xfId="0" applyNumberFormat="1" applyFont="1" applyFill="1" applyBorder="1" applyAlignment="1">
      <alignment vertical="center"/>
    </xf>
    <xf numFmtId="3" fontId="3" fillId="2" borderId="30" xfId="0" applyNumberFormat="1" applyFont="1" applyFill="1" applyBorder="1" applyAlignment="1">
      <alignment horizontal="center" vertical="center"/>
    </xf>
    <xf numFmtId="41" fontId="3" fillId="3" borderId="31" xfId="1" applyNumberFormat="1" applyFont="1" applyFill="1" applyBorder="1" applyAlignment="1">
      <alignment vertical="center"/>
    </xf>
    <xf numFmtId="41" fontId="3" fillId="0" borderId="31" xfId="1" applyNumberFormat="1" applyFont="1" applyFill="1" applyBorder="1" applyAlignment="1">
      <alignment vertical="center"/>
    </xf>
    <xf numFmtId="41" fontId="3" fillId="0" borderId="32" xfId="1" applyNumberFormat="1" applyFont="1" applyFill="1" applyBorder="1" applyAlignment="1">
      <alignment vertical="center"/>
    </xf>
    <xf numFmtId="3" fontId="3" fillId="2" borderId="33" xfId="0" applyNumberFormat="1" applyFont="1" applyFill="1" applyBorder="1" applyAlignment="1">
      <alignment vertical="center"/>
    </xf>
    <xf numFmtId="41" fontId="4" fillId="4" borderId="34" xfId="1" applyNumberFormat="1" applyFont="1" applyFill="1" applyBorder="1" applyAlignment="1">
      <alignment vertical="center"/>
    </xf>
    <xf numFmtId="41" fontId="4" fillId="4" borderId="35" xfId="1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vertical="center" wrapText="1"/>
    </xf>
    <xf numFmtId="3" fontId="3" fillId="4" borderId="37" xfId="0" applyNumberFormat="1" applyFont="1" applyFill="1" applyBorder="1" applyAlignment="1">
      <alignment vertical="center" wrapText="1"/>
    </xf>
    <xf numFmtId="3" fontId="3" fillId="0" borderId="38" xfId="0" applyNumberFormat="1" applyFont="1" applyFill="1" applyBorder="1" applyAlignment="1">
      <alignment vertical="center"/>
    </xf>
    <xf numFmtId="3" fontId="3" fillId="2" borderId="39" xfId="0" applyNumberFormat="1" applyFont="1" applyFill="1" applyBorder="1" applyAlignment="1">
      <alignment horizontal="center" vertical="center"/>
    </xf>
    <xf numFmtId="3" fontId="3" fillId="2" borderId="40" xfId="0" applyNumberFormat="1" applyFont="1" applyFill="1" applyBorder="1" applyAlignment="1">
      <alignment horizontal="center" vertical="center"/>
    </xf>
    <xf numFmtId="3" fontId="3" fillId="0" borderId="41" xfId="0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horizontal="distributed" vertical="center" justifyLastLine="1"/>
    </xf>
    <xf numFmtId="3" fontId="3" fillId="4" borderId="37" xfId="0" applyNumberFormat="1" applyFont="1" applyFill="1" applyBorder="1" applyAlignment="1">
      <alignment horizontal="distributed" vertical="center" justifyLastLine="1"/>
    </xf>
    <xf numFmtId="41" fontId="3" fillId="5" borderId="42" xfId="1" quotePrefix="1" applyNumberFormat="1" applyFont="1" applyFill="1" applyBorder="1" applyAlignment="1">
      <alignment horizontal="distributed" vertical="center" justifyLastLine="1"/>
    </xf>
    <xf numFmtId="41" fontId="5" fillId="5" borderId="43" xfId="1" quotePrefix="1" applyNumberFormat="1" applyFont="1" applyFill="1" applyBorder="1" applyAlignment="1">
      <alignment horizontal="distributed" vertical="center" justifyLastLine="1"/>
    </xf>
    <xf numFmtId="41" fontId="3" fillId="5" borderId="43" xfId="1" quotePrefix="1" applyNumberFormat="1" applyFont="1" applyFill="1" applyBorder="1" applyAlignment="1">
      <alignment horizontal="distributed" vertical="center" justifyLastLine="1"/>
    </xf>
    <xf numFmtId="37" fontId="3" fillId="5" borderId="44" xfId="1" applyFont="1" applyFill="1" applyBorder="1" applyAlignment="1">
      <alignment horizontal="distributed" vertical="center" justifyLastLine="1"/>
    </xf>
    <xf numFmtId="37" fontId="3" fillId="5" borderId="45" xfId="1" applyFont="1" applyFill="1" applyBorder="1" applyAlignment="1">
      <alignment horizontal="distributed" vertical="center" justifyLastLine="1"/>
    </xf>
    <xf numFmtId="0" fontId="3" fillId="0" borderId="46" xfId="0" applyFont="1" applyBorder="1" applyAlignment="1">
      <alignment horizontal="right"/>
    </xf>
    <xf numFmtId="0" fontId="0" fillId="0" borderId="46" xfId="0" applyBorder="1" applyAlignment="1"/>
    <xf numFmtId="37" fontId="3" fillId="2" borderId="0" xfId="1" applyNumberFormat="1" applyFont="1" applyFill="1" applyBorder="1" applyAlignment="1">
      <alignment vertical="center"/>
    </xf>
    <xf numFmtId="0" fontId="3" fillId="2" borderId="0" xfId="1" quotePrefix="1" applyNumberFormat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12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topLeftCell="A13" zoomScaleNormal="100" zoomScaleSheetLayoutView="100" workbookViewId="0">
      <selection sqref="A1:B1"/>
    </sheetView>
  </sheetViews>
  <sheetFormatPr defaultRowHeight="13" x14ac:dyDescent="0.2"/>
  <cols>
    <col min="1" max="1" width="15.36328125" style="1" customWidth="1"/>
    <col min="2" max="2" width="9.6328125" style="1" customWidth="1"/>
    <col min="3" max="13" width="10.6328125" style="1" customWidth="1"/>
    <col min="14" max="16384" width="8.7265625" style="1"/>
  </cols>
  <sheetData>
    <row r="1" spans="1:13" ht="18" thickBot="1" x14ac:dyDescent="0.65">
      <c r="A1" s="69" t="s">
        <v>59</v>
      </c>
      <c r="B1" s="69"/>
      <c r="C1" s="68"/>
      <c r="D1" s="68"/>
      <c r="E1" s="68"/>
      <c r="F1" s="68"/>
      <c r="G1" s="2"/>
      <c r="H1" s="2"/>
      <c r="I1" s="67"/>
      <c r="J1" s="67"/>
      <c r="K1" s="67"/>
      <c r="L1" s="67"/>
      <c r="M1" s="66" t="s">
        <v>58</v>
      </c>
    </row>
    <row r="2" spans="1:13" ht="35.5" thickBot="1" x14ac:dyDescent="0.25">
      <c r="A2" s="65" t="s">
        <v>57</v>
      </c>
      <c r="B2" s="64" t="s">
        <v>56</v>
      </c>
      <c r="C2" s="63" t="s">
        <v>55</v>
      </c>
      <c r="D2" s="63" t="s">
        <v>54</v>
      </c>
      <c r="E2" s="63" t="s">
        <v>53</v>
      </c>
      <c r="F2" s="63" t="s">
        <v>52</v>
      </c>
      <c r="G2" s="63" t="s">
        <v>51</v>
      </c>
      <c r="H2" s="63" t="s">
        <v>50</v>
      </c>
      <c r="I2" s="63" t="s">
        <v>49</v>
      </c>
      <c r="J2" s="63" t="s">
        <v>48</v>
      </c>
      <c r="K2" s="62" t="s">
        <v>47</v>
      </c>
      <c r="L2" s="61" t="s">
        <v>46</v>
      </c>
      <c r="M2" s="61" t="s">
        <v>45</v>
      </c>
    </row>
    <row r="3" spans="1:13" ht="18" thickBot="1" x14ac:dyDescent="0.25">
      <c r="A3" s="60" t="s">
        <v>44</v>
      </c>
      <c r="B3" s="59"/>
      <c r="C3" s="52">
        <f>SUM(C4:C8)</f>
        <v>50736</v>
      </c>
      <c r="D3" s="52">
        <f>SUM(D4:D8)</f>
        <v>53214</v>
      </c>
      <c r="E3" s="52">
        <f>SUM(E4:E8)</f>
        <v>55591</v>
      </c>
      <c r="F3" s="52">
        <f>SUM(F4:F8)</f>
        <v>58391</v>
      </c>
      <c r="G3" s="52">
        <f>SUM(G4:G8)</f>
        <v>61552</v>
      </c>
      <c r="H3" s="52">
        <f>SUM(H4:H8)</f>
        <v>64528</v>
      </c>
      <c r="I3" s="52">
        <f>SUM(I4:I8)</f>
        <v>67495</v>
      </c>
      <c r="J3" s="52">
        <f>SUM(J4:J8)</f>
        <v>70737</v>
      </c>
      <c r="K3" s="52">
        <f>SUM(K4:K8)</f>
        <v>73936</v>
      </c>
      <c r="L3" s="51">
        <f>SUM(L4:L8)</f>
        <v>77221</v>
      </c>
      <c r="M3" s="51">
        <f>SUM(M4:M8)</f>
        <v>80429</v>
      </c>
    </row>
    <row r="4" spans="1:13" ht="18" thickTop="1" x14ac:dyDescent="0.2">
      <c r="A4" s="57"/>
      <c r="B4" s="58" t="s">
        <v>43</v>
      </c>
      <c r="C4" s="49">
        <v>20807</v>
      </c>
      <c r="D4" s="49">
        <v>21864</v>
      </c>
      <c r="E4" s="49">
        <v>23005</v>
      </c>
      <c r="F4" s="49">
        <v>24171</v>
      </c>
      <c r="G4" s="49">
        <v>25447</v>
      </c>
      <c r="H4" s="49">
        <v>26712</v>
      </c>
      <c r="I4" s="49">
        <v>27958</v>
      </c>
      <c r="J4" s="49">
        <v>29409</v>
      </c>
      <c r="K4" s="49">
        <v>30822</v>
      </c>
      <c r="L4" s="48">
        <v>32281</v>
      </c>
      <c r="M4" s="47">
        <v>33553</v>
      </c>
    </row>
    <row r="5" spans="1:13" ht="17.5" x14ac:dyDescent="0.2">
      <c r="A5" s="57"/>
      <c r="B5" s="55" t="s">
        <v>42</v>
      </c>
      <c r="C5" s="39">
        <v>6796</v>
      </c>
      <c r="D5" s="39">
        <v>7135</v>
      </c>
      <c r="E5" s="39">
        <v>7465</v>
      </c>
      <c r="F5" s="39">
        <v>7830</v>
      </c>
      <c r="G5" s="39">
        <v>8397</v>
      </c>
      <c r="H5" s="39">
        <v>8883</v>
      </c>
      <c r="I5" s="39">
        <v>9319</v>
      </c>
      <c r="J5" s="39">
        <v>9796</v>
      </c>
      <c r="K5" s="39">
        <v>10259</v>
      </c>
      <c r="L5" s="38">
        <v>10737</v>
      </c>
      <c r="M5" s="37">
        <v>11420</v>
      </c>
    </row>
    <row r="6" spans="1:13" ht="17.5" x14ac:dyDescent="0.2">
      <c r="A6" s="57"/>
      <c r="B6" s="55" t="s">
        <v>41</v>
      </c>
      <c r="C6" s="39">
        <v>3848</v>
      </c>
      <c r="D6" s="39">
        <v>4031</v>
      </c>
      <c r="E6" s="39">
        <v>4193</v>
      </c>
      <c r="F6" s="39">
        <v>4428</v>
      </c>
      <c r="G6" s="39">
        <v>4654</v>
      </c>
      <c r="H6" s="39">
        <v>4912</v>
      </c>
      <c r="I6" s="39">
        <v>5149</v>
      </c>
      <c r="J6" s="39">
        <v>5338</v>
      </c>
      <c r="K6" s="39">
        <v>5645</v>
      </c>
      <c r="L6" s="38">
        <v>5945</v>
      </c>
      <c r="M6" s="37">
        <v>6148</v>
      </c>
    </row>
    <row r="7" spans="1:13" ht="18" thickBot="1" x14ac:dyDescent="0.25">
      <c r="A7" s="56"/>
      <c r="B7" s="55" t="s">
        <v>40</v>
      </c>
      <c r="C7" s="39">
        <v>2687</v>
      </c>
      <c r="D7" s="39">
        <v>2809</v>
      </c>
      <c r="E7" s="39">
        <v>2842</v>
      </c>
      <c r="F7" s="39">
        <v>2959</v>
      </c>
      <c r="G7" s="39">
        <v>3094</v>
      </c>
      <c r="H7" s="39">
        <v>3253</v>
      </c>
      <c r="I7" s="39">
        <v>3407</v>
      </c>
      <c r="J7" s="39">
        <v>3582</v>
      </c>
      <c r="K7" s="39">
        <v>3708</v>
      </c>
      <c r="L7" s="38">
        <v>3822</v>
      </c>
      <c r="M7" s="37">
        <v>3951</v>
      </c>
    </row>
    <row r="8" spans="1:13" ht="18" thickBot="1" x14ac:dyDescent="0.25">
      <c r="A8" s="54" t="s">
        <v>39</v>
      </c>
      <c r="B8" s="53"/>
      <c r="C8" s="52">
        <f>SUM(C9:C11,C16,C19,C23,C25,C30,C37,C43)</f>
        <v>16598</v>
      </c>
      <c r="D8" s="52">
        <f>SUM(D9:D11,D16,D19,D23,D25,D30,D37,D43)</f>
        <v>17375</v>
      </c>
      <c r="E8" s="52">
        <f>SUM(E9:E11,E16,E19,E23,E25,E30,E37,E43)</f>
        <v>18086</v>
      </c>
      <c r="F8" s="52">
        <f>SUM(F9:F11,F16,F19,F23,F25,F30,F37,F43)</f>
        <v>19003</v>
      </c>
      <c r="G8" s="52">
        <f>SUM(G9:G11,G16,G19,G23,G25,G30,G37,G43)</f>
        <v>19960</v>
      </c>
      <c r="H8" s="52">
        <f>SUM(H9:H11,H16,H19,H23,H25,H30,H37,H43)</f>
        <v>20768</v>
      </c>
      <c r="I8" s="52">
        <f>SUM(I9:I11,I16,I19,I23,I25,I30,I37,I43)</f>
        <v>21662</v>
      </c>
      <c r="J8" s="52">
        <f>SUM(J9:J11,J16,J19,J23,J25,J30,J37,J43)</f>
        <v>22612</v>
      </c>
      <c r="K8" s="52">
        <v>23502</v>
      </c>
      <c r="L8" s="51">
        <f>SUM(L9:L11,L16,L19,L23,L25,L30,L37,L43)</f>
        <v>24436</v>
      </c>
      <c r="M8" s="51">
        <f>SUM(M9:M11,M16,M19,M23,M25,M30,M37,M43)</f>
        <v>25357</v>
      </c>
    </row>
    <row r="9" spans="1:13" ht="18" thickTop="1" x14ac:dyDescent="0.2">
      <c r="A9" s="46"/>
      <c r="B9" s="50" t="s">
        <v>38</v>
      </c>
      <c r="C9" s="49">
        <v>2303</v>
      </c>
      <c r="D9" s="49">
        <v>2404</v>
      </c>
      <c r="E9" s="49">
        <v>2541</v>
      </c>
      <c r="F9" s="49">
        <v>2701</v>
      </c>
      <c r="G9" s="49">
        <v>2817</v>
      </c>
      <c r="H9" s="49">
        <v>2926</v>
      </c>
      <c r="I9" s="49">
        <v>3033</v>
      </c>
      <c r="J9" s="49">
        <v>3171</v>
      </c>
      <c r="K9" s="49">
        <v>3296</v>
      </c>
      <c r="L9" s="48">
        <v>3401</v>
      </c>
      <c r="M9" s="47">
        <v>3539</v>
      </c>
    </row>
    <row r="10" spans="1:13" ht="17.5" x14ac:dyDescent="0.2">
      <c r="A10" s="46"/>
      <c r="B10" s="45" t="s">
        <v>37</v>
      </c>
      <c r="C10" s="44">
        <v>1063</v>
      </c>
      <c r="D10" s="44">
        <v>1117</v>
      </c>
      <c r="E10" s="44">
        <v>1188</v>
      </c>
      <c r="F10" s="44">
        <v>1261</v>
      </c>
      <c r="G10" s="44">
        <v>1352</v>
      </c>
      <c r="H10" s="44">
        <v>1407</v>
      </c>
      <c r="I10" s="44">
        <v>1493</v>
      </c>
      <c r="J10" s="44">
        <v>1572</v>
      </c>
      <c r="K10" s="44">
        <v>1646</v>
      </c>
      <c r="L10" s="43">
        <v>1742</v>
      </c>
      <c r="M10" s="42">
        <v>1774</v>
      </c>
    </row>
    <row r="11" spans="1:13" ht="17.5" x14ac:dyDescent="0.2">
      <c r="A11" s="29" t="s">
        <v>36</v>
      </c>
      <c r="B11" s="17" t="s">
        <v>3</v>
      </c>
      <c r="C11" s="16">
        <f>SUM(C12:C15)</f>
        <v>2321</v>
      </c>
      <c r="D11" s="16">
        <f>SUM(D12:D15)</f>
        <v>2418</v>
      </c>
      <c r="E11" s="16">
        <f>SUM(E12:E15)</f>
        <v>2542</v>
      </c>
      <c r="F11" s="16">
        <f>SUM(F12:F15)</f>
        <v>2648</v>
      </c>
      <c r="G11" s="16">
        <f>SUM(G12:G15)</f>
        <v>2776</v>
      </c>
      <c r="H11" s="16">
        <f>SUM(H12:H15)</f>
        <v>2898</v>
      </c>
      <c r="I11" s="16">
        <f>SUM(I12:I15)</f>
        <v>3034</v>
      </c>
      <c r="J11" s="16">
        <f>SUM(J12:J15)</f>
        <v>3155</v>
      </c>
      <c r="K11" s="16">
        <v>3276</v>
      </c>
      <c r="L11" s="15">
        <f>SUM(L12:L15)</f>
        <v>3400</v>
      </c>
      <c r="M11" s="15">
        <f>SUM(M12:M15)</f>
        <v>3535</v>
      </c>
    </row>
    <row r="12" spans="1:13" ht="17.5" x14ac:dyDescent="0.2">
      <c r="A12" s="28"/>
      <c r="B12" s="13" t="s">
        <v>35</v>
      </c>
      <c r="C12" s="12">
        <v>1597</v>
      </c>
      <c r="D12" s="12">
        <v>1672</v>
      </c>
      <c r="E12" s="12">
        <v>1766</v>
      </c>
      <c r="F12" s="12">
        <v>1840</v>
      </c>
      <c r="G12" s="12">
        <v>1928</v>
      </c>
      <c r="H12" s="12">
        <v>2020</v>
      </c>
      <c r="I12" s="12">
        <v>2112</v>
      </c>
      <c r="J12" s="12">
        <v>2185</v>
      </c>
      <c r="K12" s="12">
        <v>2268</v>
      </c>
      <c r="L12" s="11">
        <v>2357</v>
      </c>
      <c r="M12" s="10">
        <v>2439</v>
      </c>
    </row>
    <row r="13" spans="1:13" ht="17.5" x14ac:dyDescent="0.2">
      <c r="A13" s="28"/>
      <c r="B13" s="27" t="s">
        <v>34</v>
      </c>
      <c r="C13" s="26">
        <v>272</v>
      </c>
      <c r="D13" s="26">
        <v>283</v>
      </c>
      <c r="E13" s="26">
        <v>272</v>
      </c>
      <c r="F13" s="26">
        <v>282</v>
      </c>
      <c r="G13" s="26">
        <v>290</v>
      </c>
      <c r="H13" s="26">
        <v>297</v>
      </c>
      <c r="I13" s="26">
        <v>305</v>
      </c>
      <c r="J13" s="26">
        <v>319</v>
      </c>
      <c r="K13" s="26">
        <v>328</v>
      </c>
      <c r="L13" s="25">
        <v>328</v>
      </c>
      <c r="M13" s="24">
        <v>341</v>
      </c>
    </row>
    <row r="14" spans="1:13" ht="17.5" x14ac:dyDescent="0.2">
      <c r="A14" s="28"/>
      <c r="B14" s="41" t="s">
        <v>33</v>
      </c>
      <c r="C14" s="26">
        <v>173</v>
      </c>
      <c r="D14" s="26">
        <v>172</v>
      </c>
      <c r="E14" s="26">
        <v>184</v>
      </c>
      <c r="F14" s="26">
        <v>185</v>
      </c>
      <c r="G14" s="26">
        <v>198</v>
      </c>
      <c r="H14" s="26">
        <v>210</v>
      </c>
      <c r="I14" s="26">
        <v>228</v>
      </c>
      <c r="J14" s="26">
        <v>249</v>
      </c>
      <c r="K14" s="26">
        <v>259</v>
      </c>
      <c r="L14" s="25">
        <v>270</v>
      </c>
      <c r="M14" s="24">
        <v>284</v>
      </c>
    </row>
    <row r="15" spans="1:13" ht="17.5" x14ac:dyDescent="0.2">
      <c r="A15" s="23"/>
      <c r="B15" s="22" t="s">
        <v>32</v>
      </c>
      <c r="C15" s="21">
        <v>279</v>
      </c>
      <c r="D15" s="21">
        <v>291</v>
      </c>
      <c r="E15" s="21">
        <v>320</v>
      </c>
      <c r="F15" s="21">
        <v>341</v>
      </c>
      <c r="G15" s="21">
        <v>360</v>
      </c>
      <c r="H15" s="21">
        <v>371</v>
      </c>
      <c r="I15" s="21">
        <v>389</v>
      </c>
      <c r="J15" s="21">
        <v>402</v>
      </c>
      <c r="K15" s="21">
        <v>421</v>
      </c>
      <c r="L15" s="20">
        <v>445</v>
      </c>
      <c r="M15" s="19">
        <v>471</v>
      </c>
    </row>
    <row r="16" spans="1:13" ht="17.5" x14ac:dyDescent="0.2">
      <c r="A16" s="31" t="s">
        <v>31</v>
      </c>
      <c r="B16" s="17" t="s">
        <v>3</v>
      </c>
      <c r="C16" s="16">
        <f>SUM(C17:C18)</f>
        <v>1861</v>
      </c>
      <c r="D16" s="16">
        <f>SUM(D17:D18)</f>
        <v>1926</v>
      </c>
      <c r="E16" s="16">
        <f>SUM(E17:E18)</f>
        <v>1886</v>
      </c>
      <c r="F16" s="16">
        <f>SUM(F17:F18)</f>
        <v>1990</v>
      </c>
      <c r="G16" s="16">
        <f>SUM(G17:G18)</f>
        <v>2097</v>
      </c>
      <c r="H16" s="16">
        <f>SUM(H17:H18)</f>
        <v>2187</v>
      </c>
      <c r="I16" s="16">
        <f>SUM(I17:I18)</f>
        <v>2314</v>
      </c>
      <c r="J16" s="16">
        <f>SUM(J17:J18)</f>
        <v>2422</v>
      </c>
      <c r="K16" s="16">
        <v>2545</v>
      </c>
      <c r="L16" s="15">
        <f>SUM(L17:L18)</f>
        <v>2680</v>
      </c>
      <c r="M16" s="15">
        <f>SUM(M17:M18)</f>
        <v>2770</v>
      </c>
    </row>
    <row r="17" spans="1:13" ht="17.5" x14ac:dyDescent="0.2">
      <c r="A17" s="31"/>
      <c r="B17" s="33" t="s">
        <v>30</v>
      </c>
      <c r="C17" s="12">
        <v>1252</v>
      </c>
      <c r="D17" s="12">
        <v>1286</v>
      </c>
      <c r="E17" s="12">
        <v>1229</v>
      </c>
      <c r="F17" s="12">
        <v>1301</v>
      </c>
      <c r="G17" s="12">
        <v>1369</v>
      </c>
      <c r="H17" s="12">
        <v>1423</v>
      </c>
      <c r="I17" s="12">
        <v>1503</v>
      </c>
      <c r="J17" s="12">
        <v>1573</v>
      </c>
      <c r="K17" s="12">
        <v>1654</v>
      </c>
      <c r="L17" s="11">
        <v>1741</v>
      </c>
      <c r="M17" s="10">
        <v>1793</v>
      </c>
    </row>
    <row r="18" spans="1:13" ht="17.5" x14ac:dyDescent="0.2">
      <c r="A18" s="31"/>
      <c r="B18" s="30" t="s">
        <v>29</v>
      </c>
      <c r="C18" s="21">
        <v>609</v>
      </c>
      <c r="D18" s="21">
        <v>640</v>
      </c>
      <c r="E18" s="21">
        <v>657</v>
      </c>
      <c r="F18" s="21">
        <v>689</v>
      </c>
      <c r="G18" s="21">
        <v>728</v>
      </c>
      <c r="H18" s="21">
        <v>764</v>
      </c>
      <c r="I18" s="21">
        <v>811</v>
      </c>
      <c r="J18" s="21">
        <v>849</v>
      </c>
      <c r="K18" s="21">
        <v>891</v>
      </c>
      <c r="L18" s="20">
        <v>939</v>
      </c>
      <c r="M18" s="19">
        <v>977</v>
      </c>
    </row>
    <row r="19" spans="1:13" ht="17.5" x14ac:dyDescent="0.2">
      <c r="A19" s="36" t="s">
        <v>28</v>
      </c>
      <c r="B19" s="17" t="s">
        <v>3</v>
      </c>
      <c r="C19" s="16">
        <f>SUM(C20:C22)</f>
        <v>1282</v>
      </c>
      <c r="D19" s="16">
        <f>SUM(D20:D22)</f>
        <v>1351</v>
      </c>
      <c r="E19" s="16">
        <f>SUM(E20:E22)</f>
        <v>1388</v>
      </c>
      <c r="F19" s="16">
        <f>SUM(F20:F22)</f>
        <v>1434</v>
      </c>
      <c r="G19" s="16">
        <f>SUM(G20:G22)</f>
        <v>1506</v>
      </c>
      <c r="H19" s="16">
        <f>SUM(H20:H22)</f>
        <v>1560</v>
      </c>
      <c r="I19" s="16">
        <f>SUM(I20:I22)</f>
        <v>1616</v>
      </c>
      <c r="J19" s="16">
        <f>SUM(J20:J22)</f>
        <v>1662</v>
      </c>
      <c r="K19" s="16"/>
      <c r="L19" s="15">
        <f>SUM(L20:L22)</f>
        <v>1766</v>
      </c>
      <c r="M19" s="15">
        <f>SUM(M20:M22)</f>
        <v>1810</v>
      </c>
    </row>
    <row r="20" spans="1:13" ht="17.5" x14ac:dyDescent="0.2">
      <c r="A20" s="36"/>
      <c r="B20" s="13" t="s">
        <v>27</v>
      </c>
      <c r="C20" s="12">
        <v>876</v>
      </c>
      <c r="D20" s="12">
        <v>918</v>
      </c>
      <c r="E20" s="12">
        <v>951</v>
      </c>
      <c r="F20" s="12">
        <v>976</v>
      </c>
      <c r="G20" s="12">
        <v>1024</v>
      </c>
      <c r="H20" s="12">
        <v>1051</v>
      </c>
      <c r="I20" s="12">
        <v>1089</v>
      </c>
      <c r="J20" s="12">
        <v>1123</v>
      </c>
      <c r="K20" s="12">
        <v>1162</v>
      </c>
      <c r="L20" s="11">
        <v>1195</v>
      </c>
      <c r="M20" s="10">
        <v>1230</v>
      </c>
    </row>
    <row r="21" spans="1:13" ht="17.5" x14ac:dyDescent="0.2">
      <c r="A21" s="36"/>
      <c r="B21" s="27" t="s">
        <v>26</v>
      </c>
      <c r="C21" s="26">
        <v>277</v>
      </c>
      <c r="D21" s="26">
        <v>294</v>
      </c>
      <c r="E21" s="26">
        <v>300</v>
      </c>
      <c r="F21" s="26">
        <v>310</v>
      </c>
      <c r="G21" s="26">
        <v>324</v>
      </c>
      <c r="H21" s="26">
        <v>341</v>
      </c>
      <c r="I21" s="26">
        <v>357</v>
      </c>
      <c r="J21" s="26">
        <v>365</v>
      </c>
      <c r="K21" s="26">
        <v>369</v>
      </c>
      <c r="L21" s="25">
        <v>381</v>
      </c>
      <c r="M21" s="24">
        <v>383</v>
      </c>
    </row>
    <row r="22" spans="1:13" ht="17.5" x14ac:dyDescent="0.2">
      <c r="A22" s="36"/>
      <c r="B22" s="22" t="s">
        <v>25</v>
      </c>
      <c r="C22" s="21">
        <v>129</v>
      </c>
      <c r="D22" s="21">
        <v>139</v>
      </c>
      <c r="E22" s="21">
        <v>137</v>
      </c>
      <c r="F22" s="21">
        <v>148</v>
      </c>
      <c r="G22" s="21">
        <v>158</v>
      </c>
      <c r="H22" s="21">
        <v>168</v>
      </c>
      <c r="I22" s="21">
        <v>170</v>
      </c>
      <c r="J22" s="21">
        <v>174</v>
      </c>
      <c r="K22" s="21">
        <v>181</v>
      </c>
      <c r="L22" s="20">
        <v>190</v>
      </c>
      <c r="M22" s="19">
        <v>197</v>
      </c>
    </row>
    <row r="23" spans="1:13" ht="17.5" x14ac:dyDescent="0.2">
      <c r="A23" s="31" t="s">
        <v>24</v>
      </c>
      <c r="B23" s="17" t="s">
        <v>3</v>
      </c>
      <c r="C23" s="16">
        <f>SUM(C24)</f>
        <v>253</v>
      </c>
      <c r="D23" s="16">
        <f>SUM(D24)</f>
        <v>265</v>
      </c>
      <c r="E23" s="16">
        <f>SUM(E24)</f>
        <v>292</v>
      </c>
      <c r="F23" s="16">
        <f>SUM(F24)</f>
        <v>301</v>
      </c>
      <c r="G23" s="16">
        <f>SUM(G24)</f>
        <v>311</v>
      </c>
      <c r="H23" s="16">
        <f>SUM(H24)</f>
        <v>323</v>
      </c>
      <c r="I23" s="16">
        <f>SUM(I24)</f>
        <v>333</v>
      </c>
      <c r="J23" s="16">
        <f>SUM(J24)</f>
        <v>348</v>
      </c>
      <c r="K23" s="16">
        <f>SUM(K24)</f>
        <v>352</v>
      </c>
      <c r="L23" s="15">
        <f>SUM(L24)</f>
        <v>365</v>
      </c>
      <c r="M23" s="15">
        <f>SUM(M24)</f>
        <v>380</v>
      </c>
    </row>
    <row r="24" spans="1:13" ht="17.5" x14ac:dyDescent="0.2">
      <c r="A24" s="31"/>
      <c r="B24" s="40" t="s">
        <v>23</v>
      </c>
      <c r="C24" s="39">
        <v>253</v>
      </c>
      <c r="D24" s="39">
        <v>265</v>
      </c>
      <c r="E24" s="39">
        <v>292</v>
      </c>
      <c r="F24" s="39">
        <v>301</v>
      </c>
      <c r="G24" s="39">
        <v>311</v>
      </c>
      <c r="H24" s="39">
        <v>323</v>
      </c>
      <c r="I24" s="39">
        <v>333</v>
      </c>
      <c r="J24" s="39">
        <v>348</v>
      </c>
      <c r="K24" s="39">
        <v>352</v>
      </c>
      <c r="L24" s="38">
        <v>365</v>
      </c>
      <c r="M24" s="37">
        <v>380</v>
      </c>
    </row>
    <row r="25" spans="1:13" ht="17.5" x14ac:dyDescent="0.2">
      <c r="A25" s="36" t="s">
        <v>22</v>
      </c>
      <c r="B25" s="17" t="s">
        <v>3</v>
      </c>
      <c r="C25" s="16">
        <f>SUM(C26:C29)</f>
        <v>1746</v>
      </c>
      <c r="D25" s="16">
        <f>SUM(D26:D29)</f>
        <v>1777</v>
      </c>
      <c r="E25" s="16">
        <f>SUM(E26:E29)</f>
        <v>1873</v>
      </c>
      <c r="F25" s="16">
        <f>SUM(F26:F29)</f>
        <v>1951</v>
      </c>
      <c r="G25" s="16">
        <f>SUM(G26:G29)</f>
        <v>2034</v>
      </c>
      <c r="H25" s="16">
        <f>SUM(H26:H29)</f>
        <v>2092</v>
      </c>
      <c r="I25" s="16">
        <f>SUM(I26:I29)</f>
        <v>2142</v>
      </c>
      <c r="J25" s="16">
        <f>SUM(J26:J29)</f>
        <v>2231</v>
      </c>
      <c r="K25" s="16">
        <v>2292</v>
      </c>
      <c r="L25" s="15">
        <f>SUM(L26:L29)</f>
        <v>2349</v>
      </c>
      <c r="M25" s="15">
        <f>SUM(M26:M29)</f>
        <v>2416</v>
      </c>
    </row>
    <row r="26" spans="1:13" ht="17.5" x14ac:dyDescent="0.2">
      <c r="A26" s="36"/>
      <c r="B26" s="13" t="s">
        <v>21</v>
      </c>
      <c r="C26" s="12">
        <v>1414</v>
      </c>
      <c r="D26" s="12">
        <v>1437</v>
      </c>
      <c r="E26" s="12">
        <v>1503</v>
      </c>
      <c r="F26" s="12">
        <v>1563</v>
      </c>
      <c r="G26" s="12">
        <v>1635</v>
      </c>
      <c r="H26" s="12">
        <v>1683</v>
      </c>
      <c r="I26" s="12">
        <v>1718</v>
      </c>
      <c r="J26" s="12">
        <v>1796</v>
      </c>
      <c r="K26" s="12">
        <v>1848</v>
      </c>
      <c r="L26" s="11">
        <v>1891</v>
      </c>
      <c r="M26" s="10">
        <v>1951</v>
      </c>
    </row>
    <row r="27" spans="1:13" ht="17.5" x14ac:dyDescent="0.2">
      <c r="A27" s="36"/>
      <c r="B27" s="27" t="s">
        <v>20</v>
      </c>
      <c r="C27" s="26">
        <v>90</v>
      </c>
      <c r="D27" s="26">
        <v>93</v>
      </c>
      <c r="E27" s="26">
        <v>97</v>
      </c>
      <c r="F27" s="26">
        <v>102</v>
      </c>
      <c r="G27" s="26">
        <v>108</v>
      </c>
      <c r="H27" s="26">
        <v>109</v>
      </c>
      <c r="I27" s="26">
        <v>114</v>
      </c>
      <c r="J27" s="26">
        <v>120</v>
      </c>
      <c r="K27" s="26">
        <v>120</v>
      </c>
      <c r="L27" s="25">
        <v>123</v>
      </c>
      <c r="M27" s="24">
        <v>125</v>
      </c>
    </row>
    <row r="28" spans="1:13" ht="17.5" x14ac:dyDescent="0.2">
      <c r="A28" s="36"/>
      <c r="B28" s="27" t="s">
        <v>19</v>
      </c>
      <c r="C28" s="26">
        <v>65</v>
      </c>
      <c r="D28" s="26">
        <v>63</v>
      </c>
      <c r="E28" s="26">
        <v>68</v>
      </c>
      <c r="F28" s="26">
        <v>69</v>
      </c>
      <c r="G28" s="26">
        <v>69</v>
      </c>
      <c r="H28" s="26">
        <v>70</v>
      </c>
      <c r="I28" s="26">
        <v>73</v>
      </c>
      <c r="J28" s="26">
        <v>73</v>
      </c>
      <c r="K28" s="26">
        <v>74</v>
      </c>
      <c r="L28" s="25">
        <v>78</v>
      </c>
      <c r="M28" s="24">
        <v>81</v>
      </c>
    </row>
    <row r="29" spans="1:13" ht="17.5" x14ac:dyDescent="0.2">
      <c r="A29" s="36"/>
      <c r="B29" s="22" t="s">
        <v>18</v>
      </c>
      <c r="C29" s="21">
        <v>177</v>
      </c>
      <c r="D29" s="21">
        <v>184</v>
      </c>
      <c r="E29" s="21">
        <v>205</v>
      </c>
      <c r="F29" s="21">
        <v>217</v>
      </c>
      <c r="G29" s="21">
        <v>222</v>
      </c>
      <c r="H29" s="21">
        <v>230</v>
      </c>
      <c r="I29" s="21">
        <v>237</v>
      </c>
      <c r="J29" s="21">
        <v>242</v>
      </c>
      <c r="K29" s="21">
        <v>250</v>
      </c>
      <c r="L29" s="20">
        <v>257</v>
      </c>
      <c r="M29" s="19">
        <v>259</v>
      </c>
    </row>
    <row r="30" spans="1:13" ht="17.5" x14ac:dyDescent="0.2">
      <c r="A30" s="31" t="s">
        <v>17</v>
      </c>
      <c r="B30" s="17" t="s">
        <v>3</v>
      </c>
      <c r="C30" s="35">
        <f>SUM(C31:C36)</f>
        <v>706</v>
      </c>
      <c r="D30" s="35">
        <f>SUM(D31:D36)</f>
        <v>744</v>
      </c>
      <c r="E30" s="35">
        <f>SUM(E31:E36)</f>
        <v>757</v>
      </c>
      <c r="F30" s="35">
        <f>SUM(F31:F36)</f>
        <v>806</v>
      </c>
      <c r="G30" s="35">
        <f>SUM(G31:G36)</f>
        <v>836</v>
      </c>
      <c r="H30" s="35">
        <f>SUM(H31:H36)</f>
        <v>872</v>
      </c>
      <c r="I30" s="35">
        <f>SUM(I31:I36)</f>
        <v>915</v>
      </c>
      <c r="J30" s="35">
        <f>SUM(J31:J36)</f>
        <v>945</v>
      </c>
      <c r="K30" s="35">
        <v>965</v>
      </c>
      <c r="L30" s="34">
        <f>SUM(L31:L36)</f>
        <v>982</v>
      </c>
      <c r="M30" s="34">
        <f>SUM(M31:M36)</f>
        <v>1029</v>
      </c>
    </row>
    <row r="31" spans="1:13" ht="17.5" x14ac:dyDescent="0.2">
      <c r="A31" s="31"/>
      <c r="B31" s="33" t="s">
        <v>16</v>
      </c>
      <c r="C31" s="12">
        <v>275</v>
      </c>
      <c r="D31" s="12">
        <v>280</v>
      </c>
      <c r="E31" s="12">
        <v>282</v>
      </c>
      <c r="F31" s="12">
        <v>300</v>
      </c>
      <c r="G31" s="12">
        <v>315</v>
      </c>
      <c r="H31" s="12">
        <v>337</v>
      </c>
      <c r="I31" s="12">
        <v>351</v>
      </c>
      <c r="J31" s="12">
        <v>359</v>
      </c>
      <c r="K31" s="12">
        <v>374</v>
      </c>
      <c r="L31" s="11">
        <v>387</v>
      </c>
      <c r="M31" s="10">
        <v>405</v>
      </c>
    </row>
    <row r="32" spans="1:13" ht="17.5" x14ac:dyDescent="0.2">
      <c r="A32" s="31"/>
      <c r="B32" s="32" t="s">
        <v>15</v>
      </c>
      <c r="C32" s="26">
        <v>103</v>
      </c>
      <c r="D32" s="26">
        <v>102</v>
      </c>
      <c r="E32" s="26">
        <v>94</v>
      </c>
      <c r="F32" s="26">
        <v>95</v>
      </c>
      <c r="G32" s="26">
        <v>97</v>
      </c>
      <c r="H32" s="26">
        <v>96</v>
      </c>
      <c r="I32" s="26">
        <v>94</v>
      </c>
      <c r="J32" s="26">
        <v>98</v>
      </c>
      <c r="K32" s="26">
        <v>100</v>
      </c>
      <c r="L32" s="25">
        <v>101</v>
      </c>
      <c r="M32" s="24">
        <v>100</v>
      </c>
    </row>
    <row r="33" spans="1:13" ht="17.5" x14ac:dyDescent="0.2">
      <c r="A33" s="31"/>
      <c r="B33" s="32" t="s">
        <v>14</v>
      </c>
      <c r="C33" s="26">
        <v>86</v>
      </c>
      <c r="D33" s="26">
        <v>95</v>
      </c>
      <c r="E33" s="26">
        <v>97</v>
      </c>
      <c r="F33" s="26">
        <v>111</v>
      </c>
      <c r="G33" s="26">
        <v>113</v>
      </c>
      <c r="H33" s="26">
        <v>123</v>
      </c>
      <c r="I33" s="26">
        <v>130</v>
      </c>
      <c r="J33" s="26">
        <v>135</v>
      </c>
      <c r="K33" s="26">
        <v>135</v>
      </c>
      <c r="L33" s="25">
        <v>137</v>
      </c>
      <c r="M33" s="24">
        <v>150</v>
      </c>
    </row>
    <row r="34" spans="1:13" ht="17.5" x14ac:dyDescent="0.2">
      <c r="A34" s="31"/>
      <c r="B34" s="32" t="s">
        <v>13</v>
      </c>
      <c r="C34" s="26">
        <v>78</v>
      </c>
      <c r="D34" s="26">
        <v>83</v>
      </c>
      <c r="E34" s="26">
        <v>90</v>
      </c>
      <c r="F34" s="26">
        <v>93</v>
      </c>
      <c r="G34" s="26">
        <v>100</v>
      </c>
      <c r="H34" s="26">
        <v>98</v>
      </c>
      <c r="I34" s="26">
        <v>112</v>
      </c>
      <c r="J34" s="26">
        <v>114</v>
      </c>
      <c r="K34" s="26">
        <v>113</v>
      </c>
      <c r="L34" s="25">
        <v>112</v>
      </c>
      <c r="M34" s="24">
        <v>115</v>
      </c>
    </row>
    <row r="35" spans="1:13" ht="17.5" x14ac:dyDescent="0.2">
      <c r="A35" s="31"/>
      <c r="B35" s="32" t="s">
        <v>12</v>
      </c>
      <c r="C35" s="26">
        <v>93</v>
      </c>
      <c r="D35" s="26">
        <v>97</v>
      </c>
      <c r="E35" s="26">
        <v>102</v>
      </c>
      <c r="F35" s="26">
        <v>106</v>
      </c>
      <c r="G35" s="26">
        <v>106</v>
      </c>
      <c r="H35" s="26">
        <v>108</v>
      </c>
      <c r="I35" s="26">
        <v>108</v>
      </c>
      <c r="J35" s="26">
        <v>113</v>
      </c>
      <c r="K35" s="26">
        <v>115</v>
      </c>
      <c r="L35" s="25">
        <v>113</v>
      </c>
      <c r="M35" s="24">
        <v>115</v>
      </c>
    </row>
    <row r="36" spans="1:13" ht="17.5" x14ac:dyDescent="0.2">
      <c r="A36" s="31"/>
      <c r="B36" s="30" t="s">
        <v>11</v>
      </c>
      <c r="C36" s="21">
        <v>71</v>
      </c>
      <c r="D36" s="21">
        <v>87</v>
      </c>
      <c r="E36" s="21">
        <v>92</v>
      </c>
      <c r="F36" s="21">
        <v>101</v>
      </c>
      <c r="G36" s="21">
        <v>105</v>
      </c>
      <c r="H36" s="21">
        <v>110</v>
      </c>
      <c r="I36" s="21">
        <v>120</v>
      </c>
      <c r="J36" s="21">
        <v>126</v>
      </c>
      <c r="K36" s="21">
        <v>128</v>
      </c>
      <c r="L36" s="20">
        <v>132</v>
      </c>
      <c r="M36" s="19">
        <v>144</v>
      </c>
    </row>
    <row r="37" spans="1:13" ht="17.5" x14ac:dyDescent="0.2">
      <c r="A37" s="29" t="s">
        <v>10</v>
      </c>
      <c r="B37" s="17" t="s">
        <v>3</v>
      </c>
      <c r="C37" s="16">
        <f>SUM(C38:C42)</f>
        <v>3162</v>
      </c>
      <c r="D37" s="16">
        <f>SUM(D38:D42)</f>
        <v>3350</v>
      </c>
      <c r="E37" s="16">
        <f>SUM(E38:E42)</f>
        <v>3484</v>
      </c>
      <c r="F37" s="16">
        <f>SUM(F38:F42)</f>
        <v>3671</v>
      </c>
      <c r="G37" s="16">
        <f>SUM(G38:G42)</f>
        <v>3890</v>
      </c>
      <c r="H37" s="16">
        <f>SUM(H38:H42)</f>
        <v>4096</v>
      </c>
      <c r="I37" s="16">
        <f>SUM(I38:I42)</f>
        <v>4285</v>
      </c>
      <c r="J37" s="16">
        <f>SUM(J38:J42)</f>
        <v>4492</v>
      </c>
      <c r="K37" s="16">
        <v>4705</v>
      </c>
      <c r="L37" s="15">
        <f>SUM(L38:L42)</f>
        <v>4927</v>
      </c>
      <c r="M37" s="15">
        <f>SUM(M38:M42)</f>
        <v>5165</v>
      </c>
    </row>
    <row r="38" spans="1:13" ht="17.5" x14ac:dyDescent="0.2">
      <c r="A38" s="28"/>
      <c r="B38" s="13" t="s">
        <v>9</v>
      </c>
      <c r="C38" s="12">
        <v>1516</v>
      </c>
      <c r="D38" s="12">
        <v>1610</v>
      </c>
      <c r="E38" s="12">
        <v>1614</v>
      </c>
      <c r="F38" s="12">
        <v>1712</v>
      </c>
      <c r="G38" s="12">
        <v>1804</v>
      </c>
      <c r="H38" s="12">
        <v>1878</v>
      </c>
      <c r="I38" s="12">
        <v>1961</v>
      </c>
      <c r="J38" s="12">
        <v>2063</v>
      </c>
      <c r="K38" s="12">
        <v>2160</v>
      </c>
      <c r="L38" s="11">
        <v>2246</v>
      </c>
      <c r="M38" s="10">
        <v>2353</v>
      </c>
    </row>
    <row r="39" spans="1:13" ht="17.5" x14ac:dyDescent="0.2">
      <c r="A39" s="28"/>
      <c r="B39" s="27" t="s">
        <v>8</v>
      </c>
      <c r="C39" s="26">
        <v>637</v>
      </c>
      <c r="D39" s="26">
        <v>677</v>
      </c>
      <c r="E39" s="26">
        <v>726</v>
      </c>
      <c r="F39" s="26">
        <v>759</v>
      </c>
      <c r="G39" s="26">
        <v>804</v>
      </c>
      <c r="H39" s="26">
        <v>855</v>
      </c>
      <c r="I39" s="26">
        <v>896</v>
      </c>
      <c r="J39" s="26">
        <v>946</v>
      </c>
      <c r="K39" s="26">
        <v>993</v>
      </c>
      <c r="L39" s="25">
        <v>1049</v>
      </c>
      <c r="M39" s="24">
        <v>1084</v>
      </c>
    </row>
    <row r="40" spans="1:13" ht="17.5" x14ac:dyDescent="0.2">
      <c r="A40" s="28"/>
      <c r="B40" s="27" t="s">
        <v>7</v>
      </c>
      <c r="C40" s="26">
        <v>652</v>
      </c>
      <c r="D40" s="26">
        <v>691</v>
      </c>
      <c r="E40" s="26">
        <v>758</v>
      </c>
      <c r="F40" s="26">
        <v>798</v>
      </c>
      <c r="G40" s="26">
        <v>851</v>
      </c>
      <c r="H40" s="26">
        <v>911</v>
      </c>
      <c r="I40" s="26">
        <v>952</v>
      </c>
      <c r="J40" s="26">
        <v>993</v>
      </c>
      <c r="K40" s="26">
        <v>1043</v>
      </c>
      <c r="L40" s="25">
        <v>1107</v>
      </c>
      <c r="M40" s="24">
        <v>1174</v>
      </c>
    </row>
    <row r="41" spans="1:13" ht="17.5" x14ac:dyDescent="0.2">
      <c r="A41" s="28"/>
      <c r="B41" s="27" t="s">
        <v>6</v>
      </c>
      <c r="C41" s="26">
        <v>303</v>
      </c>
      <c r="D41" s="26">
        <v>316</v>
      </c>
      <c r="E41" s="26">
        <v>336</v>
      </c>
      <c r="F41" s="26">
        <v>350</v>
      </c>
      <c r="G41" s="26">
        <v>380</v>
      </c>
      <c r="H41" s="26">
        <v>402</v>
      </c>
      <c r="I41" s="26">
        <v>426</v>
      </c>
      <c r="J41" s="26">
        <v>440</v>
      </c>
      <c r="K41" s="26">
        <v>460</v>
      </c>
      <c r="L41" s="25">
        <v>475</v>
      </c>
      <c r="M41" s="24">
        <v>500</v>
      </c>
    </row>
    <row r="42" spans="1:13" ht="17.5" x14ac:dyDescent="0.2">
      <c r="A42" s="23"/>
      <c r="B42" s="22" t="s">
        <v>5</v>
      </c>
      <c r="C42" s="21">
        <v>54</v>
      </c>
      <c r="D42" s="21">
        <v>56</v>
      </c>
      <c r="E42" s="21">
        <v>50</v>
      </c>
      <c r="F42" s="21">
        <v>52</v>
      </c>
      <c r="G42" s="21">
        <v>51</v>
      </c>
      <c r="H42" s="21">
        <v>50</v>
      </c>
      <c r="I42" s="21">
        <v>50</v>
      </c>
      <c r="J42" s="21">
        <v>50</v>
      </c>
      <c r="K42" s="21">
        <v>49</v>
      </c>
      <c r="L42" s="20">
        <v>50</v>
      </c>
      <c r="M42" s="19">
        <v>54</v>
      </c>
    </row>
    <row r="43" spans="1:13" ht="17.5" x14ac:dyDescent="0.2">
      <c r="A43" s="18" t="s">
        <v>4</v>
      </c>
      <c r="B43" s="17" t="s">
        <v>3</v>
      </c>
      <c r="C43" s="16">
        <f>SUM(C44:C45)</f>
        <v>1901</v>
      </c>
      <c r="D43" s="16">
        <f>SUM(D44:D45)</f>
        <v>2023</v>
      </c>
      <c r="E43" s="16">
        <f>SUM(E44:E45)</f>
        <v>2135</v>
      </c>
      <c r="F43" s="16">
        <f>SUM(F44:F45)</f>
        <v>2240</v>
      </c>
      <c r="G43" s="16">
        <f>SUM(G44:G45)</f>
        <v>2341</v>
      </c>
      <c r="H43" s="16">
        <f>SUM(H44:H45)</f>
        <v>2407</v>
      </c>
      <c r="I43" s="16">
        <f>SUM(I44:I45)</f>
        <v>2497</v>
      </c>
      <c r="J43" s="16">
        <f>SUM(J44:J45)</f>
        <v>2614</v>
      </c>
      <c r="K43" s="16">
        <f>SUM(K44:K45)</f>
        <v>2713</v>
      </c>
      <c r="L43" s="15">
        <f>SUM(L44:L45)</f>
        <v>2824</v>
      </c>
      <c r="M43" s="15">
        <f>SUM(M44:M45)</f>
        <v>2939</v>
      </c>
    </row>
    <row r="44" spans="1:13" ht="17.5" x14ac:dyDescent="0.2">
      <c r="A44" s="14"/>
      <c r="B44" s="13" t="s">
        <v>2</v>
      </c>
      <c r="C44" s="12">
        <v>1347</v>
      </c>
      <c r="D44" s="12">
        <v>1442</v>
      </c>
      <c r="E44" s="12">
        <v>1540</v>
      </c>
      <c r="F44" s="12">
        <v>1614</v>
      </c>
      <c r="G44" s="12">
        <v>1678</v>
      </c>
      <c r="H44" s="12">
        <v>1726</v>
      </c>
      <c r="I44" s="12">
        <v>1795</v>
      </c>
      <c r="J44" s="12">
        <v>1879</v>
      </c>
      <c r="K44" s="12">
        <v>1937</v>
      </c>
      <c r="L44" s="11">
        <v>2017</v>
      </c>
      <c r="M44" s="10">
        <v>2104</v>
      </c>
    </row>
    <row r="45" spans="1:13" ht="18" thickBot="1" x14ac:dyDescent="0.25">
      <c r="A45" s="9"/>
      <c r="B45" s="8" t="s">
        <v>1</v>
      </c>
      <c r="C45" s="7">
        <v>554</v>
      </c>
      <c r="D45" s="7">
        <v>581</v>
      </c>
      <c r="E45" s="7">
        <v>595</v>
      </c>
      <c r="F45" s="7">
        <v>626</v>
      </c>
      <c r="G45" s="7">
        <v>663</v>
      </c>
      <c r="H45" s="7">
        <v>681</v>
      </c>
      <c r="I45" s="7">
        <v>702</v>
      </c>
      <c r="J45" s="7">
        <v>735</v>
      </c>
      <c r="K45" s="7">
        <v>776</v>
      </c>
      <c r="L45" s="6">
        <v>807</v>
      </c>
      <c r="M45" s="5">
        <v>835</v>
      </c>
    </row>
    <row r="46" spans="1:13" ht="17.5" x14ac:dyDescent="0.2">
      <c r="A46" s="3" t="s">
        <v>0</v>
      </c>
      <c r="B46" s="3"/>
      <c r="C46" s="4"/>
      <c r="D46" s="4"/>
      <c r="E46" s="3"/>
      <c r="F46" s="3"/>
      <c r="G46" s="2"/>
      <c r="H46" s="2"/>
      <c r="I46" s="2"/>
      <c r="J46" s="2"/>
      <c r="K46" s="3"/>
      <c r="L46" s="3"/>
      <c r="M46" s="2"/>
    </row>
  </sheetData>
  <mergeCells count="13">
    <mergeCell ref="A43:A45"/>
    <mergeCell ref="A11:A15"/>
    <mergeCell ref="A16:A18"/>
    <mergeCell ref="A19:A22"/>
    <mergeCell ref="A23:A24"/>
    <mergeCell ref="A25:A29"/>
    <mergeCell ref="A30:A36"/>
    <mergeCell ref="A9:A10"/>
    <mergeCell ref="A1:B1"/>
    <mergeCell ref="A3:B3"/>
    <mergeCell ref="A4:A7"/>
    <mergeCell ref="A8:B8"/>
    <mergeCell ref="A37:A42"/>
  </mergeCells>
  <phoneticPr fontId="1"/>
  <pageMargins left="0.9055118110236221" right="0.31496062992125984" top="1.1811023622047245" bottom="0.35433070866141736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5-13</vt:lpstr>
      <vt:lpstr>'5-13'!Print_Area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2022-02-24T05:12:34Z</dcterms:created>
  <dcterms:modified xsi:type="dcterms:W3CDTF">2022-02-24T05:12:52Z</dcterms:modified>
</cp:coreProperties>
</file>