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4-4 " sheetId="1" r:id="rId1"/>
  </sheets>
  <definedNames>
    <definedName name="_xlnm.Print_Area" localSheetId="0">'4-4 '!$A$1:$I$48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  <c r="C45" i="1"/>
  <c r="I39" i="1"/>
  <c r="H39" i="1"/>
  <c r="G39" i="1"/>
  <c r="F39" i="1"/>
  <c r="E39" i="1"/>
  <c r="D39" i="1"/>
  <c r="C39" i="1"/>
  <c r="I32" i="1"/>
  <c r="I10" i="1" s="1"/>
  <c r="I4" i="1" s="1"/>
  <c r="H32" i="1"/>
  <c r="H10" i="1" s="1"/>
  <c r="H4" i="1" s="1"/>
  <c r="G32" i="1"/>
  <c r="F32" i="1"/>
  <c r="E32" i="1"/>
  <c r="D32" i="1"/>
  <c r="C32" i="1"/>
  <c r="I27" i="1"/>
  <c r="H27" i="1"/>
  <c r="G27" i="1"/>
  <c r="F27" i="1"/>
  <c r="E27" i="1"/>
  <c r="D27" i="1"/>
  <c r="C27" i="1"/>
  <c r="I25" i="1"/>
  <c r="H25" i="1"/>
  <c r="G25" i="1"/>
  <c r="G10" i="1" s="1"/>
  <c r="G4" i="1" s="1"/>
  <c r="F25" i="1"/>
  <c r="E25" i="1"/>
  <c r="D25" i="1"/>
  <c r="C25" i="1"/>
  <c r="I21" i="1"/>
  <c r="H21" i="1"/>
  <c r="G21" i="1"/>
  <c r="F21" i="1"/>
  <c r="E21" i="1"/>
  <c r="D21" i="1"/>
  <c r="C21" i="1"/>
  <c r="I18" i="1"/>
  <c r="H18" i="1"/>
  <c r="G18" i="1"/>
  <c r="F18" i="1"/>
  <c r="F10" i="1" s="1"/>
  <c r="F4" i="1" s="1"/>
  <c r="E18" i="1"/>
  <c r="E10" i="1" s="1"/>
  <c r="E4" i="1" s="1"/>
  <c r="D18" i="1"/>
  <c r="C18" i="1"/>
  <c r="I11" i="1"/>
  <c r="H11" i="1"/>
  <c r="G11" i="1"/>
  <c r="F11" i="1"/>
  <c r="E11" i="1"/>
  <c r="D11" i="1"/>
  <c r="D10" i="1" s="1"/>
  <c r="D4" i="1" s="1"/>
  <c r="C11" i="1"/>
  <c r="C10" i="1"/>
  <c r="C4" i="1" s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<sst xmlns="http://schemas.openxmlformats.org/spreadsheetml/2006/main" count="69" uniqueCount="56">
  <si>
    <t>4-4表　母子（父子）福祉資金貸付状況の推移</t>
    <rPh sb="8" eb="10">
      <t>フシ</t>
    </rPh>
    <phoneticPr fontId="4"/>
  </si>
  <si>
    <t>保健福祉事務所及びセンター</t>
    <rPh sb="0" eb="2">
      <t>ホケン</t>
    </rPh>
    <rPh sb="2" eb="4">
      <t>フクシ</t>
    </rPh>
    <rPh sb="7" eb="8">
      <t>オヨ</t>
    </rPh>
    <phoneticPr fontId="4"/>
  </si>
  <si>
    <t>市町村名</t>
  </si>
  <si>
    <t>平成
29年度</t>
    <rPh sb="0" eb="2">
      <t>ヘイセイ</t>
    </rPh>
    <rPh sb="5" eb="7">
      <t>ネンド</t>
    </rPh>
    <phoneticPr fontId="5"/>
  </si>
  <si>
    <t>平成
30年度</t>
    <rPh sb="0" eb="2">
      <t>ヘイセイ</t>
    </rPh>
    <rPh sb="5" eb="7">
      <t>ネンド</t>
    </rPh>
    <phoneticPr fontId="5"/>
  </si>
  <si>
    <t>令和
元年度</t>
    <rPh sb="0" eb="2">
      <t>レイワ</t>
    </rPh>
    <rPh sb="3" eb="4">
      <t>ガン</t>
    </rPh>
    <rPh sb="4" eb="6">
      <t>ネンド</t>
    </rPh>
    <phoneticPr fontId="5"/>
  </si>
  <si>
    <t>令和２年度</t>
    <rPh sb="0" eb="2">
      <t>レイワ</t>
    </rPh>
    <rPh sb="3" eb="5">
      <t>ネンド</t>
    </rPh>
    <rPh sb="4" eb="5">
      <t>ド</t>
    </rPh>
    <phoneticPr fontId="4"/>
  </si>
  <si>
    <t>令和３年度</t>
    <rPh sb="0" eb="2">
      <t>レイワ</t>
    </rPh>
    <rPh sb="3" eb="5">
      <t>ネンド</t>
    </rPh>
    <phoneticPr fontId="4"/>
  </si>
  <si>
    <t>件数</t>
    <phoneticPr fontId="4"/>
  </si>
  <si>
    <t>金額（円）</t>
    <rPh sb="3" eb="4">
      <t>エン</t>
    </rPh>
    <phoneticPr fontId="4"/>
  </si>
  <si>
    <t>県計</t>
    <rPh sb="0" eb="1">
      <t>ケン</t>
    </rPh>
    <rPh sb="1" eb="2">
      <t>ケイ</t>
    </rPh>
    <phoneticPr fontId="5"/>
  </si>
  <si>
    <t>政令市・中核市</t>
    <rPh sb="0" eb="3">
      <t>セイレイシ</t>
    </rPh>
    <rPh sb="4" eb="6">
      <t>チュウカク</t>
    </rPh>
    <rPh sb="6" eb="7">
      <t>シ</t>
    </rPh>
    <phoneticPr fontId="5"/>
  </si>
  <si>
    <t>小計</t>
    <phoneticPr fontId="5"/>
  </si>
  <si>
    <t>横浜市</t>
    <rPh sb="0" eb="1">
      <t>ヨコ</t>
    </rPh>
    <rPh sb="1" eb="2">
      <t>ハマ</t>
    </rPh>
    <rPh sb="2" eb="3">
      <t>シ</t>
    </rPh>
    <phoneticPr fontId="5"/>
  </si>
  <si>
    <t>川崎市</t>
    <rPh sb="0" eb="1">
      <t>カワ</t>
    </rPh>
    <rPh sb="1" eb="2">
      <t>ザキ</t>
    </rPh>
    <rPh sb="2" eb="3">
      <t>シ</t>
    </rPh>
    <phoneticPr fontId="5"/>
  </si>
  <si>
    <t>相模原市</t>
    <rPh sb="0" eb="2">
      <t>サガミ</t>
    </rPh>
    <rPh sb="2" eb="3">
      <t>ハラ</t>
    </rPh>
    <rPh sb="3" eb="4">
      <t>ヨコスカシ</t>
    </rPh>
    <phoneticPr fontId="5"/>
  </si>
  <si>
    <t>横須賀市</t>
    <rPh sb="0" eb="1">
      <t>ヨコ</t>
    </rPh>
    <rPh sb="1" eb="2">
      <t>ス</t>
    </rPh>
    <rPh sb="2" eb="3">
      <t>ガ</t>
    </rPh>
    <rPh sb="3" eb="4">
      <t>シ</t>
    </rPh>
    <phoneticPr fontId="5"/>
  </si>
  <si>
    <t>政令市・中核市を除く県計</t>
    <rPh sb="0" eb="3">
      <t>セイレイシ</t>
    </rPh>
    <rPh sb="4" eb="6">
      <t>チュウカク</t>
    </rPh>
    <rPh sb="6" eb="7">
      <t>シ</t>
    </rPh>
    <rPh sb="8" eb="9">
      <t>ノゾ</t>
    </rPh>
    <rPh sb="10" eb="11">
      <t>ケンケイ</t>
    </rPh>
    <rPh sb="11" eb="12">
      <t>ケイ</t>
    </rPh>
    <phoneticPr fontId="5"/>
  </si>
  <si>
    <t>平塚</t>
    <rPh sb="0" eb="2">
      <t>ヒラツカ</t>
    </rPh>
    <phoneticPr fontId="5"/>
  </si>
  <si>
    <t>平塚市</t>
    <rPh sb="0" eb="1">
      <t>ヒラ</t>
    </rPh>
    <rPh sb="1" eb="2">
      <t>ツカ</t>
    </rPh>
    <rPh sb="2" eb="3">
      <t>シ</t>
    </rPh>
    <phoneticPr fontId="5"/>
  </si>
  <si>
    <t>藤沢市</t>
    <phoneticPr fontId="5"/>
  </si>
  <si>
    <t>茅ヶ崎市</t>
    <rPh sb="0" eb="3">
      <t>チガサキ</t>
    </rPh>
    <rPh sb="3" eb="4">
      <t>シ</t>
    </rPh>
    <phoneticPr fontId="5"/>
  </si>
  <si>
    <t>寒川町</t>
    <rPh sb="0" eb="1">
      <t>カン</t>
    </rPh>
    <rPh sb="1" eb="2">
      <t>カワ</t>
    </rPh>
    <rPh sb="2" eb="3">
      <t>マチ</t>
    </rPh>
    <phoneticPr fontId="5"/>
  </si>
  <si>
    <t>大磯町</t>
    <rPh sb="0" eb="1">
      <t>ダイ</t>
    </rPh>
    <rPh sb="1" eb="2">
      <t>イソ</t>
    </rPh>
    <rPh sb="2" eb="3">
      <t>マチ</t>
    </rPh>
    <phoneticPr fontId="5"/>
  </si>
  <si>
    <t>二宮町</t>
    <rPh sb="0" eb="1">
      <t>ニ</t>
    </rPh>
    <rPh sb="1" eb="2">
      <t>ミヤ</t>
    </rPh>
    <rPh sb="2" eb="3">
      <t>マチ</t>
    </rPh>
    <phoneticPr fontId="5"/>
  </si>
  <si>
    <t>秦野</t>
    <rPh sb="0" eb="2">
      <t>ハタノ</t>
    </rPh>
    <phoneticPr fontId="5"/>
  </si>
  <si>
    <t>秦野市</t>
    <rPh sb="0" eb="1">
      <t>シン</t>
    </rPh>
    <rPh sb="1" eb="2">
      <t>ノ</t>
    </rPh>
    <rPh sb="2" eb="3">
      <t>シ</t>
    </rPh>
    <phoneticPr fontId="5"/>
  </si>
  <si>
    <t>伊勢原市</t>
    <rPh sb="0" eb="3">
      <t>イセハラ</t>
    </rPh>
    <rPh sb="3" eb="4">
      <t>シ</t>
    </rPh>
    <phoneticPr fontId="5"/>
  </si>
  <si>
    <t>鎌倉</t>
    <rPh sb="0" eb="2">
      <t>カマクラ</t>
    </rPh>
    <phoneticPr fontId="5"/>
  </si>
  <si>
    <t>鎌倉市</t>
    <rPh sb="0" eb="1">
      <t>カマ</t>
    </rPh>
    <rPh sb="1" eb="2">
      <t>クラ</t>
    </rPh>
    <rPh sb="2" eb="3">
      <t>シ</t>
    </rPh>
    <phoneticPr fontId="5"/>
  </si>
  <si>
    <t>逗子市</t>
    <rPh sb="0" eb="1">
      <t>ズ</t>
    </rPh>
    <rPh sb="1" eb="2">
      <t>コ</t>
    </rPh>
    <rPh sb="2" eb="3">
      <t>シ</t>
    </rPh>
    <phoneticPr fontId="5"/>
  </si>
  <si>
    <t>葉山町</t>
    <rPh sb="0" eb="1">
      <t>ハ</t>
    </rPh>
    <rPh sb="1" eb="2">
      <t>ヤマ</t>
    </rPh>
    <rPh sb="2" eb="3">
      <t>マチ</t>
    </rPh>
    <phoneticPr fontId="5"/>
  </si>
  <si>
    <t>三崎</t>
    <rPh sb="0" eb="2">
      <t>ミサキ</t>
    </rPh>
    <phoneticPr fontId="5"/>
  </si>
  <si>
    <t>三浦市</t>
    <rPh sb="0" eb="1">
      <t>サン</t>
    </rPh>
    <rPh sb="1" eb="2">
      <t>ウラ</t>
    </rPh>
    <rPh sb="2" eb="3">
      <t>シ</t>
    </rPh>
    <phoneticPr fontId="5"/>
  </si>
  <si>
    <t>小田原</t>
    <rPh sb="0" eb="3">
      <t>オダワラ</t>
    </rPh>
    <phoneticPr fontId="5"/>
  </si>
  <si>
    <t>小田原市</t>
    <rPh sb="0" eb="3">
      <t>オダワラ</t>
    </rPh>
    <rPh sb="3" eb="4">
      <t>シ</t>
    </rPh>
    <phoneticPr fontId="5"/>
  </si>
  <si>
    <t>箱根町</t>
    <rPh sb="0" eb="1">
      <t>ハコ</t>
    </rPh>
    <rPh sb="1" eb="2">
      <t>ネ</t>
    </rPh>
    <rPh sb="2" eb="3">
      <t>マチ</t>
    </rPh>
    <phoneticPr fontId="5"/>
  </si>
  <si>
    <t>真鶴町</t>
    <rPh sb="0" eb="1">
      <t>マ</t>
    </rPh>
    <rPh sb="1" eb="2">
      <t>ツル</t>
    </rPh>
    <rPh sb="2" eb="3">
      <t>マチ</t>
    </rPh>
    <phoneticPr fontId="5"/>
  </si>
  <si>
    <t>湯河原町</t>
    <rPh sb="0" eb="3">
      <t>ユガワラ</t>
    </rPh>
    <rPh sb="3" eb="4">
      <t>マチ</t>
    </rPh>
    <phoneticPr fontId="5"/>
  </si>
  <si>
    <t>足柄上</t>
    <rPh sb="0" eb="1">
      <t>アシ</t>
    </rPh>
    <rPh sb="1" eb="2">
      <t>エ</t>
    </rPh>
    <rPh sb="2" eb="3">
      <t>カミ</t>
    </rPh>
    <phoneticPr fontId="5"/>
  </si>
  <si>
    <t>南足柄市</t>
    <rPh sb="0" eb="3">
      <t>ミナミアシガラ</t>
    </rPh>
    <rPh sb="3" eb="4">
      <t>シ</t>
    </rPh>
    <phoneticPr fontId="5"/>
  </si>
  <si>
    <t>中井町</t>
    <rPh sb="0" eb="1">
      <t>ナカ</t>
    </rPh>
    <rPh sb="1" eb="2">
      <t>セイ</t>
    </rPh>
    <rPh sb="2" eb="3">
      <t>マチ</t>
    </rPh>
    <phoneticPr fontId="5"/>
  </si>
  <si>
    <t>大井町</t>
    <rPh sb="0" eb="1">
      <t>ダイ</t>
    </rPh>
    <rPh sb="1" eb="2">
      <t>セイ</t>
    </rPh>
    <rPh sb="2" eb="3">
      <t>マチ</t>
    </rPh>
    <phoneticPr fontId="5"/>
  </si>
  <si>
    <t>松田町</t>
    <rPh sb="0" eb="1">
      <t>マツ</t>
    </rPh>
    <rPh sb="1" eb="2">
      <t>タ</t>
    </rPh>
    <rPh sb="2" eb="3">
      <t>マチ</t>
    </rPh>
    <phoneticPr fontId="5"/>
  </si>
  <si>
    <t>山北町</t>
    <rPh sb="0" eb="1">
      <t>ヤマ</t>
    </rPh>
    <rPh sb="1" eb="2">
      <t>キタ</t>
    </rPh>
    <rPh sb="2" eb="3">
      <t>マチ</t>
    </rPh>
    <phoneticPr fontId="5"/>
  </si>
  <si>
    <t>開成町</t>
    <rPh sb="0" eb="1">
      <t>カイ</t>
    </rPh>
    <rPh sb="1" eb="2">
      <t>シゲル</t>
    </rPh>
    <rPh sb="2" eb="3">
      <t>マチ</t>
    </rPh>
    <phoneticPr fontId="5"/>
  </si>
  <si>
    <t>厚木</t>
    <rPh sb="0" eb="2">
      <t>アツギ</t>
    </rPh>
    <phoneticPr fontId="5"/>
  </si>
  <si>
    <t>厚木市</t>
    <rPh sb="0" eb="1">
      <t>アツシ</t>
    </rPh>
    <rPh sb="1" eb="2">
      <t>キ</t>
    </rPh>
    <rPh sb="2" eb="3">
      <t>シ</t>
    </rPh>
    <phoneticPr fontId="5"/>
  </si>
  <si>
    <t>海老名市</t>
    <rPh sb="0" eb="4">
      <t>エビナシ</t>
    </rPh>
    <phoneticPr fontId="5"/>
  </si>
  <si>
    <t>座間市</t>
    <rPh sb="0" eb="1">
      <t>ザ</t>
    </rPh>
    <rPh sb="1" eb="2">
      <t>カン</t>
    </rPh>
    <rPh sb="2" eb="3">
      <t>シ</t>
    </rPh>
    <phoneticPr fontId="5"/>
  </si>
  <si>
    <t>愛川町</t>
    <rPh sb="0" eb="1">
      <t>アイ</t>
    </rPh>
    <rPh sb="1" eb="2">
      <t>カワ</t>
    </rPh>
    <rPh sb="2" eb="3">
      <t>マチ</t>
    </rPh>
    <phoneticPr fontId="5"/>
  </si>
  <si>
    <t>清川村</t>
    <rPh sb="0" eb="1">
      <t>キヨシ</t>
    </rPh>
    <rPh sb="1" eb="2">
      <t>カワ</t>
    </rPh>
    <rPh sb="2" eb="3">
      <t>ムラ</t>
    </rPh>
    <phoneticPr fontId="5"/>
  </si>
  <si>
    <t>大和</t>
    <rPh sb="0" eb="2">
      <t>ヤマト</t>
    </rPh>
    <phoneticPr fontId="5"/>
  </si>
  <si>
    <t>大和市</t>
    <rPh sb="0" eb="1">
      <t>ダイ</t>
    </rPh>
    <rPh sb="1" eb="2">
      <t>ワ</t>
    </rPh>
    <rPh sb="2" eb="3">
      <t>シ</t>
    </rPh>
    <phoneticPr fontId="5"/>
  </si>
  <si>
    <t>綾瀬市</t>
    <rPh sb="0" eb="1">
      <t>アヤ</t>
    </rPh>
    <rPh sb="1" eb="2">
      <t>セ</t>
    </rPh>
    <rPh sb="2" eb="3">
      <t>シ</t>
    </rPh>
    <phoneticPr fontId="5"/>
  </si>
  <si>
    <t>資料：子ども家庭課</t>
    <rPh sb="3" eb="4">
      <t>コ</t>
    </rPh>
    <rPh sb="6" eb="8">
      <t>カテイ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</si>
</sst>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);[Red]\(#,##0\)"/>
  </numFmts>
  <fonts count="8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38" fontId="6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176" fontId="2" fillId="0" borderId="0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Alignment="1">
      <alignment horizontal="left" vertical="center"/>
    </xf>
    <xf numFmtId="176" fontId="2" fillId="2" borderId="1" xfId="1" applyNumberFormat="1" applyFont="1" applyFill="1" applyBorder="1" applyAlignment="1">
      <alignment horizontal="left" vertical="center" wrapText="1"/>
    </xf>
    <xf numFmtId="176" fontId="2" fillId="2" borderId="2" xfId="1" applyNumberFormat="1" applyFont="1" applyFill="1" applyBorder="1" applyAlignment="1">
      <alignment horizontal="distributed" vertical="center" justifyLastLine="1"/>
    </xf>
    <xf numFmtId="176" fontId="2" fillId="2" borderId="3" xfId="1" applyNumberFormat="1" applyFont="1" applyFill="1" applyBorder="1" applyAlignment="1">
      <alignment horizontal="distributed" vertical="center" wrapText="1" justifyLastLine="1"/>
    </xf>
    <xf numFmtId="176" fontId="2" fillId="2" borderId="4" xfId="1" applyNumberFormat="1" applyFont="1" applyFill="1" applyBorder="1" applyAlignment="1">
      <alignment horizontal="distributed" vertical="center" wrapText="1" justifyLastLine="1"/>
    </xf>
    <xf numFmtId="176" fontId="2" fillId="2" borderId="5" xfId="1" applyNumberFormat="1" applyFont="1" applyFill="1" applyBorder="1" applyAlignment="1">
      <alignment horizontal="distributed" vertical="center" wrapText="1" justifyLastLine="1"/>
    </xf>
    <xf numFmtId="176" fontId="2" fillId="2" borderId="4" xfId="1" applyNumberFormat="1" applyFont="1" applyFill="1" applyBorder="1" applyAlignment="1">
      <alignment horizontal="distributed" vertical="center" justifyLastLine="1"/>
    </xf>
    <xf numFmtId="176" fontId="2" fillId="2" borderId="6" xfId="1" applyNumberFormat="1" applyFont="1" applyFill="1" applyBorder="1" applyAlignment="1">
      <alignment horizontal="distributed" vertical="center" justifyLastLine="1"/>
    </xf>
    <xf numFmtId="176" fontId="2" fillId="2" borderId="7" xfId="1" applyNumberFormat="1" applyFont="1" applyFill="1" applyBorder="1" applyAlignment="1">
      <alignment horizontal="distributed" vertical="center" justifyLastLine="1"/>
    </xf>
    <xf numFmtId="176" fontId="2" fillId="0" borderId="0" xfId="1" applyNumberFormat="1" applyFont="1" applyFill="1" applyBorder="1" applyAlignment="1">
      <alignment horizontal="left" vertical="center"/>
    </xf>
    <xf numFmtId="176" fontId="2" fillId="2" borderId="8" xfId="1" applyNumberFormat="1" applyFont="1" applyFill="1" applyBorder="1" applyAlignment="1">
      <alignment horizontal="left" vertical="center" wrapText="1"/>
    </xf>
    <xf numFmtId="176" fontId="2" fillId="2" borderId="9" xfId="1" applyNumberFormat="1" applyFont="1" applyFill="1" applyBorder="1" applyAlignment="1">
      <alignment horizontal="distributed" vertical="center" justifyLastLine="1"/>
    </xf>
    <xf numFmtId="176" fontId="2" fillId="2" borderId="10" xfId="1" applyNumberFormat="1" applyFont="1" applyFill="1" applyBorder="1" applyAlignment="1">
      <alignment horizontal="distributed" vertical="center" justifyLastLine="1"/>
    </xf>
    <xf numFmtId="176" fontId="2" fillId="2" borderId="11" xfId="1" applyNumberFormat="1" applyFont="1" applyFill="1" applyBorder="1" applyAlignment="1">
      <alignment horizontal="distributed" vertical="center" justifyLastLine="1"/>
    </xf>
    <xf numFmtId="176" fontId="2" fillId="2" borderId="12" xfId="1" applyNumberFormat="1" applyFont="1" applyFill="1" applyBorder="1" applyAlignment="1">
      <alignment horizontal="distributed" vertical="center" justifyLastLine="1"/>
    </xf>
    <xf numFmtId="176" fontId="2" fillId="2" borderId="13" xfId="2" applyNumberFormat="1" applyFont="1" applyFill="1" applyBorder="1" applyAlignment="1">
      <alignment horizontal="distributed" vertical="center" justifyLastLine="1"/>
    </xf>
    <xf numFmtId="176" fontId="2" fillId="2" borderId="14" xfId="2" applyNumberFormat="1" applyFont="1" applyFill="1" applyBorder="1" applyAlignment="1">
      <alignment horizontal="distributed" vertical="center" justifyLastLine="1"/>
    </xf>
    <xf numFmtId="176" fontId="2" fillId="2" borderId="15" xfId="2" applyNumberFormat="1" applyFont="1" applyFill="1" applyBorder="1" applyAlignment="1">
      <alignment horizontal="distributed" vertical="center" justifyLastLine="1"/>
    </xf>
    <xf numFmtId="176" fontId="2" fillId="2" borderId="16" xfId="2" applyNumberFormat="1" applyFont="1" applyFill="1" applyBorder="1" applyAlignment="1">
      <alignment horizontal="distributed" vertical="center" justifyLastLine="1"/>
    </xf>
    <xf numFmtId="0" fontId="2" fillId="3" borderId="17" xfId="0" applyFont="1" applyFill="1" applyBorder="1" applyAlignment="1">
      <alignment horizontal="distributed" vertical="center" justifyLastLine="1"/>
    </xf>
    <xf numFmtId="0" fontId="2" fillId="3" borderId="18" xfId="0" applyFont="1" applyFill="1" applyBorder="1" applyAlignment="1">
      <alignment horizontal="distributed" vertical="center" justifyLastLine="1"/>
    </xf>
    <xf numFmtId="41" fontId="7" fillId="3" borderId="19" xfId="2" applyNumberFormat="1" applyFont="1" applyFill="1" applyBorder="1" applyAlignment="1">
      <alignment horizontal="left" vertical="center" shrinkToFit="1"/>
    </xf>
    <xf numFmtId="41" fontId="7" fillId="3" borderId="20" xfId="2" applyNumberFormat="1" applyFont="1" applyFill="1" applyBorder="1" applyAlignment="1">
      <alignment horizontal="left" vertical="center" shrinkToFit="1"/>
    </xf>
    <xf numFmtId="41" fontId="7" fillId="3" borderId="21" xfId="2" applyNumberFormat="1" applyFont="1" applyFill="1" applyBorder="1" applyAlignment="1">
      <alignment horizontal="left" vertical="center" shrinkToFit="1"/>
    </xf>
    <xf numFmtId="41" fontId="7" fillId="3" borderId="22" xfId="2" applyNumberFormat="1" applyFont="1" applyFill="1" applyBorder="1" applyAlignment="1">
      <alignment horizontal="left" vertical="center" shrinkToFit="1"/>
    </xf>
    <xf numFmtId="41" fontId="7" fillId="3" borderId="23" xfId="2" applyNumberFormat="1" applyFont="1" applyFill="1" applyBorder="1" applyAlignment="1">
      <alignment horizontal="left" vertical="center" shrinkToFit="1"/>
    </xf>
    <xf numFmtId="41" fontId="7" fillId="3" borderId="24" xfId="2" applyNumberFormat="1" applyFont="1" applyFill="1" applyBorder="1" applyAlignment="1">
      <alignment horizontal="left" vertical="center" shrinkToFit="1"/>
    </xf>
    <xf numFmtId="41" fontId="7" fillId="3" borderId="25" xfId="2" applyNumberFormat="1" applyFont="1" applyFill="1" applyBorder="1" applyAlignment="1">
      <alignment horizontal="left" vertical="center" shrinkToFit="1"/>
    </xf>
    <xf numFmtId="0" fontId="2" fillId="4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distributed" vertical="center" justifyLastLine="1"/>
    </xf>
    <xf numFmtId="0" fontId="2" fillId="4" borderId="28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left" vertical="center"/>
    </xf>
    <xf numFmtId="41" fontId="2" fillId="0" borderId="30" xfId="2" applyNumberFormat="1" applyFont="1" applyFill="1" applyBorder="1" applyAlignment="1">
      <alignment horizontal="left" vertical="center" shrinkToFit="1"/>
    </xf>
    <xf numFmtId="41" fontId="2" fillId="0" borderId="31" xfId="2" applyNumberFormat="1" applyFont="1" applyFill="1" applyBorder="1" applyAlignment="1">
      <alignment horizontal="left" vertical="center" shrinkToFit="1"/>
    </xf>
    <xf numFmtId="41" fontId="2" fillId="0" borderId="32" xfId="2" applyNumberFormat="1" applyFont="1" applyFill="1" applyBorder="1" applyAlignment="1">
      <alignment horizontal="left" vertical="center" shrinkToFit="1"/>
    </xf>
    <xf numFmtId="41" fontId="2" fillId="0" borderId="33" xfId="2" applyNumberFormat="1" applyFont="1" applyFill="1" applyBorder="1" applyAlignment="1">
      <alignment horizontal="left" vertical="center" shrinkToFit="1"/>
    </xf>
    <xf numFmtId="41" fontId="2" fillId="0" borderId="34" xfId="2" applyNumberFormat="1" applyFont="1" applyFill="1" applyBorder="1" applyAlignment="1">
      <alignment horizontal="left" vertical="center" shrinkToFit="1"/>
    </xf>
    <xf numFmtId="41" fontId="2" fillId="0" borderId="35" xfId="2" applyNumberFormat="1" applyFont="1" applyFill="1" applyBorder="1" applyAlignment="1">
      <alignment horizontal="left" vertical="center" shrinkToFit="1"/>
    </xf>
    <xf numFmtId="41" fontId="2" fillId="0" borderId="36" xfId="2" applyNumberFormat="1" applyFont="1" applyFill="1" applyBorder="1" applyAlignment="1">
      <alignment horizontal="left" vertical="center" shrinkToFit="1"/>
    </xf>
    <xf numFmtId="41" fontId="2" fillId="0" borderId="37" xfId="2" applyNumberFormat="1" applyFont="1" applyFill="1" applyBorder="1" applyAlignment="1">
      <alignment horizontal="left" vertical="center" shrinkToFit="1"/>
    </xf>
    <xf numFmtId="41" fontId="2" fillId="0" borderId="38" xfId="2" applyNumberFormat="1" applyFont="1" applyFill="1" applyBorder="1" applyAlignment="1">
      <alignment horizontal="left" vertical="center" shrinkToFit="1"/>
    </xf>
    <xf numFmtId="41" fontId="2" fillId="0" borderId="39" xfId="2" applyNumberFormat="1" applyFont="1" applyFill="1" applyBorder="1" applyAlignment="1">
      <alignment horizontal="left" vertical="center" shrinkToFit="1"/>
    </xf>
    <xf numFmtId="41" fontId="2" fillId="0" borderId="40" xfId="2" applyNumberFormat="1" applyFont="1" applyFill="1" applyBorder="1" applyAlignment="1">
      <alignment horizontal="left" vertical="center" shrinkToFit="1"/>
    </xf>
    <xf numFmtId="41" fontId="2" fillId="0" borderId="41" xfId="2" applyNumberFormat="1" applyFont="1" applyFill="1" applyBorder="1" applyAlignment="1">
      <alignment horizontal="left" vertical="center" shrinkToFit="1"/>
    </xf>
    <xf numFmtId="41" fontId="2" fillId="0" borderId="42" xfId="2" applyNumberFormat="1" applyFont="1" applyFill="1" applyBorder="1" applyAlignment="1">
      <alignment horizontal="left" vertical="center" shrinkToFit="1"/>
    </xf>
    <xf numFmtId="41" fontId="2" fillId="0" borderId="43" xfId="2" applyNumberFormat="1" applyFont="1" applyFill="1" applyBorder="1" applyAlignment="1">
      <alignment horizontal="left" vertical="center" shrinkToFit="1"/>
    </xf>
    <xf numFmtId="0" fontId="2" fillId="4" borderId="44" xfId="0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horizontal="left" vertical="center"/>
    </xf>
    <xf numFmtId="41" fontId="2" fillId="0" borderId="46" xfId="2" applyNumberFormat="1" applyFont="1" applyFill="1" applyBorder="1" applyAlignment="1">
      <alignment horizontal="left" vertical="center" shrinkToFit="1"/>
    </xf>
    <xf numFmtId="41" fontId="2" fillId="0" borderId="47" xfId="2" applyNumberFormat="1" applyFont="1" applyFill="1" applyBorder="1" applyAlignment="1">
      <alignment horizontal="left" vertical="center" shrinkToFit="1"/>
    </xf>
    <xf numFmtId="41" fontId="2" fillId="0" borderId="48" xfId="2" applyNumberFormat="1" applyFont="1" applyFill="1" applyBorder="1" applyAlignment="1">
      <alignment horizontal="left" vertical="center" shrinkToFit="1"/>
    </xf>
    <xf numFmtId="41" fontId="2" fillId="0" borderId="49" xfId="2" applyNumberFormat="1" applyFont="1" applyFill="1" applyBorder="1" applyAlignment="1">
      <alignment horizontal="left" vertical="center" shrinkToFit="1"/>
    </xf>
    <xf numFmtId="41" fontId="2" fillId="0" borderId="50" xfId="2" applyNumberFormat="1" applyFont="1" applyFill="1" applyBorder="1" applyAlignment="1">
      <alignment horizontal="left" vertical="center" shrinkToFit="1"/>
    </xf>
    <xf numFmtId="41" fontId="2" fillId="0" borderId="51" xfId="2" applyNumberFormat="1" applyFont="1" applyFill="1" applyBorder="1" applyAlignment="1">
      <alignment horizontal="left" vertical="center" shrinkToFit="1"/>
    </xf>
    <xf numFmtId="41" fontId="2" fillId="0" borderId="52" xfId="2" applyNumberFormat="1" applyFont="1" applyFill="1" applyBorder="1" applyAlignment="1">
      <alignment horizontal="left" vertical="center" shrinkToFit="1"/>
    </xf>
    <xf numFmtId="0" fontId="2" fillId="3" borderId="53" xfId="0" applyFont="1" applyFill="1" applyBorder="1" applyAlignment="1">
      <alignment horizontal="distributed" vertical="center" justifyLastLine="1"/>
    </xf>
    <xf numFmtId="0" fontId="2" fillId="3" borderId="54" xfId="0" applyFont="1" applyFill="1" applyBorder="1" applyAlignment="1">
      <alignment horizontal="distributed" vertical="center" justifyLastLine="1"/>
    </xf>
    <xf numFmtId="41" fontId="7" fillId="3" borderId="46" xfId="2" applyNumberFormat="1" applyFont="1" applyFill="1" applyBorder="1" applyAlignment="1">
      <alignment horizontal="left" vertical="center" shrinkToFit="1"/>
    </xf>
    <xf numFmtId="41" fontId="7" fillId="3" borderId="47" xfId="2" applyNumberFormat="1" applyFont="1" applyFill="1" applyBorder="1" applyAlignment="1">
      <alignment horizontal="left" vertical="center" shrinkToFit="1"/>
    </xf>
    <xf numFmtId="41" fontId="7" fillId="3" borderId="48" xfId="2" applyNumberFormat="1" applyFont="1" applyFill="1" applyBorder="1" applyAlignment="1">
      <alignment horizontal="left" vertical="center" shrinkToFit="1"/>
    </xf>
    <xf numFmtId="41" fontId="7" fillId="3" borderId="49" xfId="2" applyNumberFormat="1" applyFont="1" applyFill="1" applyBorder="1" applyAlignment="1">
      <alignment horizontal="left" vertical="center" shrinkToFit="1"/>
    </xf>
    <xf numFmtId="41" fontId="7" fillId="3" borderId="50" xfId="2" applyNumberFormat="1" applyFont="1" applyFill="1" applyBorder="1" applyAlignment="1">
      <alignment horizontal="left" vertical="center" shrinkToFit="1"/>
    </xf>
    <xf numFmtId="41" fontId="7" fillId="3" borderId="51" xfId="2" applyNumberFormat="1" applyFont="1" applyFill="1" applyBorder="1" applyAlignment="1">
      <alignment horizontal="left" vertical="center" shrinkToFit="1"/>
    </xf>
    <xf numFmtId="41" fontId="7" fillId="3" borderId="52" xfId="2" applyNumberFormat="1" applyFont="1" applyFill="1" applyBorder="1" applyAlignment="1">
      <alignment horizontal="left" vertical="center" shrinkToFit="1"/>
    </xf>
    <xf numFmtId="0" fontId="2" fillId="4" borderId="53" xfId="0" applyFont="1" applyFill="1" applyBorder="1" applyAlignment="1">
      <alignment horizontal="distributed" vertical="center" justifyLastLine="1"/>
    </xf>
    <xf numFmtId="0" fontId="2" fillId="3" borderId="55" xfId="0" applyFont="1" applyFill="1" applyBorder="1" applyAlignment="1">
      <alignment horizontal="distributed" vertical="center" justifyLastLine="1"/>
    </xf>
    <xf numFmtId="41" fontId="7" fillId="3" borderId="56" xfId="2" applyNumberFormat="1" applyFont="1" applyFill="1" applyBorder="1" applyAlignment="1">
      <alignment horizontal="left" vertical="center" shrinkToFit="1"/>
    </xf>
    <xf numFmtId="41" fontId="7" fillId="3" borderId="57" xfId="2" applyNumberFormat="1" applyFont="1" applyFill="1" applyBorder="1" applyAlignment="1">
      <alignment horizontal="left" vertical="center" shrinkToFit="1"/>
    </xf>
    <xf numFmtId="41" fontId="7" fillId="3" borderId="58" xfId="2" applyNumberFormat="1" applyFont="1" applyFill="1" applyBorder="1" applyAlignment="1">
      <alignment horizontal="left" vertical="center" shrinkToFit="1"/>
    </xf>
    <xf numFmtId="41" fontId="7" fillId="3" borderId="59" xfId="2" applyNumberFormat="1" applyFont="1" applyFill="1" applyBorder="1" applyAlignment="1">
      <alignment horizontal="left" vertical="center" shrinkToFit="1"/>
    </xf>
    <xf numFmtId="41" fontId="7" fillId="3" borderId="60" xfId="2" applyNumberFormat="1" applyFont="1" applyFill="1" applyBorder="1" applyAlignment="1">
      <alignment horizontal="left" vertical="center" shrinkToFit="1"/>
    </xf>
    <xf numFmtId="41" fontId="7" fillId="3" borderId="61" xfId="2" applyNumberFormat="1" applyFont="1" applyFill="1" applyBorder="1" applyAlignment="1">
      <alignment horizontal="left" vertical="center" shrinkToFit="1"/>
    </xf>
    <xf numFmtId="41" fontId="7" fillId="3" borderId="62" xfId="2" applyNumberFormat="1" applyFont="1" applyFill="1" applyBorder="1" applyAlignment="1">
      <alignment horizontal="left" vertical="center" shrinkToFit="1"/>
    </xf>
    <xf numFmtId="0" fontId="2" fillId="4" borderId="28" xfId="0" applyFont="1" applyFill="1" applyBorder="1" applyAlignment="1">
      <alignment horizontal="distributed" vertical="center" justifyLastLine="1"/>
    </xf>
    <xf numFmtId="0" fontId="2" fillId="4" borderId="63" xfId="0" applyFont="1" applyFill="1" applyBorder="1" applyAlignment="1">
      <alignment horizontal="left" vertical="center"/>
    </xf>
    <xf numFmtId="41" fontId="2" fillId="0" borderId="64" xfId="2" applyNumberFormat="1" applyFont="1" applyFill="1" applyBorder="1" applyAlignment="1">
      <alignment horizontal="left" vertical="center" shrinkToFit="1"/>
    </xf>
    <xf numFmtId="41" fontId="2" fillId="0" borderId="65" xfId="2" applyNumberFormat="1" applyFont="1" applyFill="1" applyBorder="1" applyAlignment="1">
      <alignment horizontal="left" vertical="center" shrinkToFit="1"/>
    </xf>
    <xf numFmtId="41" fontId="2" fillId="0" borderId="66" xfId="2" applyNumberFormat="1" applyFont="1" applyFill="1" applyBorder="1" applyAlignment="1">
      <alignment horizontal="left" vertical="center" shrinkToFit="1"/>
    </xf>
    <xf numFmtId="41" fontId="2" fillId="0" borderId="67" xfId="2" applyNumberFormat="1" applyFont="1" applyFill="1" applyBorder="1" applyAlignment="1">
      <alignment horizontal="left" vertical="center" shrinkToFit="1"/>
    </xf>
    <xf numFmtId="41" fontId="2" fillId="0" borderId="68" xfId="2" applyNumberFormat="1" applyFont="1" applyFill="1" applyBorder="1" applyAlignment="1">
      <alignment horizontal="left" vertical="center" shrinkToFit="1"/>
    </xf>
    <xf numFmtId="41" fontId="2" fillId="0" borderId="69" xfId="2" applyNumberFormat="1" applyFont="1" applyFill="1" applyBorder="1" applyAlignment="1">
      <alignment horizontal="left" vertical="center" shrinkToFit="1"/>
    </xf>
    <xf numFmtId="41" fontId="2" fillId="0" borderId="70" xfId="2" applyNumberFormat="1" applyFont="1" applyFill="1" applyBorder="1" applyAlignment="1">
      <alignment horizontal="left" vertical="center" shrinkToFit="1"/>
    </xf>
    <xf numFmtId="0" fontId="2" fillId="4" borderId="71" xfId="0" applyFont="1" applyFill="1" applyBorder="1" applyAlignment="1">
      <alignment horizontal="left" vertical="center"/>
    </xf>
    <xf numFmtId="41" fontId="2" fillId="0" borderId="72" xfId="2" applyNumberFormat="1" applyFont="1" applyFill="1" applyBorder="1" applyAlignment="1">
      <alignment horizontal="left" vertical="center" shrinkToFit="1"/>
    </xf>
    <xf numFmtId="41" fontId="2" fillId="0" borderId="73" xfId="2" applyNumberFormat="1" applyFont="1" applyFill="1" applyBorder="1" applyAlignment="1">
      <alignment horizontal="left" vertical="center" shrinkToFit="1"/>
    </xf>
    <xf numFmtId="41" fontId="2" fillId="0" borderId="74" xfId="2" applyNumberFormat="1" applyFont="1" applyFill="1" applyBorder="1" applyAlignment="1">
      <alignment horizontal="left" vertical="center" shrinkToFit="1"/>
    </xf>
    <xf numFmtId="41" fontId="2" fillId="0" borderId="75" xfId="2" applyNumberFormat="1" applyFont="1" applyFill="1" applyBorder="1" applyAlignment="1">
      <alignment horizontal="left" vertical="center" shrinkToFit="1"/>
    </xf>
    <xf numFmtId="41" fontId="2" fillId="0" borderId="76" xfId="2" applyNumberFormat="1" applyFont="1" applyFill="1" applyBorder="1" applyAlignment="1">
      <alignment horizontal="left" vertical="center" shrinkToFit="1"/>
    </xf>
    <xf numFmtId="41" fontId="2" fillId="0" borderId="77" xfId="2" applyNumberFormat="1" applyFont="1" applyFill="1" applyBorder="1" applyAlignment="1">
      <alignment horizontal="left" vertical="center" shrinkToFit="1"/>
    </xf>
    <xf numFmtId="41" fontId="2" fillId="0" borderId="78" xfId="2" applyNumberFormat="1" applyFont="1" applyFill="1" applyBorder="1" applyAlignment="1">
      <alignment horizontal="left" vertical="center" shrinkToFit="1"/>
    </xf>
    <xf numFmtId="0" fontId="2" fillId="4" borderId="44" xfId="0" applyFont="1" applyFill="1" applyBorder="1" applyAlignment="1">
      <alignment horizontal="distributed" vertical="center" justifyLastLine="1"/>
    </xf>
    <xf numFmtId="0" fontId="2" fillId="4" borderId="79" xfId="0" applyFont="1" applyFill="1" applyBorder="1" applyAlignment="1">
      <alignment horizontal="left" vertical="center"/>
    </xf>
    <xf numFmtId="41" fontId="2" fillId="0" borderId="80" xfId="2" applyNumberFormat="1" applyFont="1" applyFill="1" applyBorder="1" applyAlignment="1">
      <alignment horizontal="left" vertical="center" shrinkToFit="1"/>
    </xf>
    <xf numFmtId="41" fontId="2" fillId="0" borderId="81" xfId="2" applyNumberFormat="1" applyFont="1" applyFill="1" applyBorder="1" applyAlignment="1">
      <alignment horizontal="left" vertical="center" shrinkToFit="1"/>
    </xf>
    <xf numFmtId="41" fontId="2" fillId="0" borderId="82" xfId="2" applyNumberFormat="1" applyFont="1" applyFill="1" applyBorder="1" applyAlignment="1">
      <alignment horizontal="left" vertical="center" shrinkToFit="1"/>
    </xf>
    <xf numFmtId="41" fontId="2" fillId="0" borderId="83" xfId="2" applyNumberFormat="1" applyFont="1" applyFill="1" applyBorder="1" applyAlignment="1">
      <alignment horizontal="left" vertical="center" shrinkToFit="1"/>
    </xf>
    <xf numFmtId="41" fontId="2" fillId="0" borderId="84" xfId="2" applyNumberFormat="1" applyFont="1" applyFill="1" applyBorder="1" applyAlignment="1">
      <alignment horizontal="left" vertical="center" shrinkToFit="1"/>
    </xf>
    <xf numFmtId="41" fontId="2" fillId="0" borderId="85" xfId="2" applyNumberFormat="1" applyFont="1" applyFill="1" applyBorder="1" applyAlignment="1">
      <alignment horizontal="left" vertical="center" shrinkToFit="1"/>
    </xf>
    <xf numFmtId="41" fontId="2" fillId="0" borderId="86" xfId="2" applyNumberFormat="1" applyFont="1" applyFill="1" applyBorder="1" applyAlignment="1">
      <alignment horizontal="left" vertical="center" shrinkToFit="1"/>
    </xf>
    <xf numFmtId="0" fontId="2" fillId="0" borderId="79" xfId="0" applyFont="1" applyFill="1" applyBorder="1" applyAlignment="1">
      <alignment horizontal="left" vertical="center"/>
    </xf>
    <xf numFmtId="0" fontId="2" fillId="4" borderId="87" xfId="0" applyFont="1" applyFill="1" applyBorder="1" applyAlignment="1">
      <alignment horizontal="left" vertical="center"/>
    </xf>
    <xf numFmtId="0" fontId="2" fillId="0" borderId="63" xfId="0" applyFont="1" applyFill="1" applyBorder="1" applyAlignment="1">
      <alignment horizontal="left" vertical="center"/>
    </xf>
    <xf numFmtId="41" fontId="2" fillId="0" borderId="77" xfId="3" applyNumberFormat="1" applyFont="1" applyFill="1" applyBorder="1" applyAlignment="1">
      <alignment vertical="center" shrinkToFit="1"/>
    </xf>
    <xf numFmtId="41" fontId="2" fillId="0" borderId="78" xfId="2" applyNumberFormat="1" applyFont="1" applyFill="1" applyBorder="1" applyAlignment="1">
      <alignment vertical="center" shrinkToFit="1"/>
    </xf>
    <xf numFmtId="0" fontId="2" fillId="4" borderId="8" xfId="0" applyFont="1" applyFill="1" applyBorder="1" applyAlignment="1">
      <alignment horizontal="distributed" vertical="center" justifyLastLine="1"/>
    </xf>
    <xf numFmtId="0" fontId="2" fillId="4" borderId="88" xfId="0" applyFont="1" applyFill="1" applyBorder="1" applyAlignment="1">
      <alignment horizontal="left" vertical="center"/>
    </xf>
    <xf numFmtId="41" fontId="2" fillId="0" borderId="89" xfId="2" applyNumberFormat="1" applyFont="1" applyFill="1" applyBorder="1" applyAlignment="1">
      <alignment horizontal="left" vertical="center" shrinkToFit="1"/>
    </xf>
    <xf numFmtId="41" fontId="2" fillId="0" borderId="90" xfId="2" applyNumberFormat="1" applyFont="1" applyFill="1" applyBorder="1" applyAlignment="1">
      <alignment horizontal="left" vertical="center" shrinkToFit="1"/>
    </xf>
    <xf numFmtId="41" fontId="2" fillId="0" borderId="91" xfId="2" applyNumberFormat="1" applyFont="1" applyFill="1" applyBorder="1" applyAlignment="1">
      <alignment horizontal="left" vertical="center" shrinkToFit="1"/>
    </xf>
    <xf numFmtId="41" fontId="2" fillId="0" borderId="92" xfId="2" applyNumberFormat="1" applyFont="1" applyFill="1" applyBorder="1" applyAlignment="1">
      <alignment horizontal="left" vertical="center" shrinkToFit="1"/>
    </xf>
    <xf numFmtId="41" fontId="2" fillId="0" borderId="93" xfId="2" applyNumberFormat="1" applyFont="1" applyFill="1" applyBorder="1" applyAlignment="1">
      <alignment horizontal="left" vertical="center" shrinkToFit="1"/>
    </xf>
    <xf numFmtId="41" fontId="2" fillId="0" borderId="94" xfId="2" applyNumberFormat="1" applyFont="1" applyFill="1" applyBorder="1" applyAlignment="1">
      <alignment horizontal="left" vertical="center" shrinkToFit="1"/>
    </xf>
    <xf numFmtId="41" fontId="2" fillId="0" borderId="95" xfId="2" applyNumberFormat="1" applyFont="1" applyFill="1" applyBorder="1" applyAlignment="1">
      <alignment horizontal="left" vertical="center" shrinkToFit="1"/>
    </xf>
    <xf numFmtId="176" fontId="2" fillId="0" borderId="0" xfId="2" applyNumberFormat="1" applyFont="1" applyFill="1" applyBorder="1" applyAlignment="1">
      <alignment horizontal="left" vertical="center"/>
    </xf>
    <xf numFmtId="176" fontId="2" fillId="0" borderId="0" xfId="2" applyNumberFormat="1" applyFont="1" applyFill="1" applyAlignment="1">
      <alignment horizontal="left" vertical="center"/>
    </xf>
  </cellXfs>
  <cellStyles count="4">
    <cellStyle name="桁区切り 2" xfId="2"/>
    <cellStyle name="標準" xfId="0" builtinId="0"/>
    <cellStyle name="標準_４－４" xfId="1"/>
    <cellStyle name="標準_４－５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3"/>
  <sheetViews>
    <sheetView showGridLines="0" tabSelected="1" view="pageBreakPreview" zoomScale="98" zoomScaleNormal="110" zoomScaleSheetLayoutView="98" workbookViewId="0">
      <pane xSplit="2" ySplit="3" topLeftCell="C4" activePane="bottomRight" state="frozen"/>
      <selection activeCell="A11" sqref="A11:A17"/>
      <selection pane="topRight" activeCell="A11" sqref="A11:A17"/>
      <selection pane="bottomLeft" activeCell="A11" sqref="A11:A17"/>
      <selection pane="bottomRight" activeCell="D24" sqref="D24"/>
    </sheetView>
  </sheetViews>
  <sheetFormatPr defaultColWidth="9" defaultRowHeight="17.399999999999999"/>
  <cols>
    <col min="1" max="1" width="15.33203125" style="2" customWidth="1"/>
    <col min="2" max="2" width="10.44140625" style="2" customWidth="1"/>
    <col min="3" max="5" width="8.109375" style="2" customWidth="1"/>
    <col min="6" max="6" width="8.109375" style="2" bestFit="1" customWidth="1"/>
    <col min="7" max="7" width="16.77734375" style="2" bestFit="1" customWidth="1"/>
    <col min="8" max="8" width="8.109375" style="116" bestFit="1" customWidth="1"/>
    <col min="9" max="9" width="16.77734375" style="116" bestFit="1" customWidth="1"/>
    <col min="10" max="10" width="4.88671875" style="2" customWidth="1"/>
    <col min="11" max="16384" width="9" style="2"/>
  </cols>
  <sheetData>
    <row r="1" spans="1:10" ht="18" thickBo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34.799999999999997">
      <c r="A2" s="3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8"/>
      <c r="H2" s="9" t="s">
        <v>7</v>
      </c>
      <c r="I2" s="10"/>
      <c r="J2" s="11"/>
    </row>
    <row r="3" spans="1:10" ht="18" thickBot="1">
      <c r="A3" s="12"/>
      <c r="B3" s="13"/>
      <c r="C3" s="14" t="s">
        <v>8</v>
      </c>
      <c r="D3" s="15" t="s">
        <v>8</v>
      </c>
      <c r="E3" s="16" t="s">
        <v>8</v>
      </c>
      <c r="F3" s="17" t="s">
        <v>8</v>
      </c>
      <c r="G3" s="18" t="s">
        <v>9</v>
      </c>
      <c r="H3" s="19" t="s">
        <v>8</v>
      </c>
      <c r="I3" s="20" t="s">
        <v>9</v>
      </c>
      <c r="J3" s="11"/>
    </row>
    <row r="4" spans="1:10" ht="18" thickBot="1">
      <c r="A4" s="21" t="s">
        <v>10</v>
      </c>
      <c r="B4" s="22"/>
      <c r="C4" s="23">
        <f t="shared" ref="C4:F4" si="0">SUM(C10,C5)</f>
        <v>2361</v>
      </c>
      <c r="D4" s="24">
        <f t="shared" si="0"/>
        <v>2299</v>
      </c>
      <c r="E4" s="25">
        <f t="shared" si="0"/>
        <v>2049</v>
      </c>
      <c r="F4" s="26">
        <f t="shared" si="0"/>
        <v>1843</v>
      </c>
      <c r="G4" s="27">
        <f>SUM(G10,G5)</f>
        <v>908252666</v>
      </c>
      <c r="H4" s="28">
        <f>SUM(H10,H5)</f>
        <v>1505</v>
      </c>
      <c r="I4" s="29">
        <f t="shared" ref="I4" si="1">SUM(I10,I5)</f>
        <v>755638123</v>
      </c>
      <c r="J4" s="11"/>
    </row>
    <row r="5" spans="1:10" ht="18.600000000000001" thickTop="1" thickBot="1">
      <c r="A5" s="30" t="s">
        <v>11</v>
      </c>
      <c r="B5" s="31" t="s">
        <v>12</v>
      </c>
      <c r="C5" s="23">
        <f t="shared" ref="C5:G5" si="2">SUM(C6:C9)</f>
        <v>1282</v>
      </c>
      <c r="D5" s="24">
        <f t="shared" si="2"/>
        <v>1375</v>
      </c>
      <c r="E5" s="25">
        <f t="shared" si="2"/>
        <v>1231</v>
      </c>
      <c r="F5" s="26">
        <f t="shared" si="2"/>
        <v>1192</v>
      </c>
      <c r="G5" s="27">
        <f t="shared" si="2"/>
        <v>588120506</v>
      </c>
      <c r="H5" s="28">
        <f>SUM(H6:H9)</f>
        <v>1008</v>
      </c>
      <c r="I5" s="29">
        <f t="shared" ref="I5" si="3">SUM(I6:I9)</f>
        <v>512924082</v>
      </c>
      <c r="J5" s="11"/>
    </row>
    <row r="6" spans="1:10" ht="18" thickTop="1">
      <c r="A6" s="32"/>
      <c r="B6" s="33" t="s">
        <v>13</v>
      </c>
      <c r="C6" s="34">
        <v>551</v>
      </c>
      <c r="D6" s="35">
        <v>487</v>
      </c>
      <c r="E6" s="36">
        <v>426</v>
      </c>
      <c r="F6" s="37">
        <v>337</v>
      </c>
      <c r="G6" s="38">
        <v>173118200</v>
      </c>
      <c r="H6" s="39">
        <v>287</v>
      </c>
      <c r="I6" s="40">
        <v>149237608</v>
      </c>
      <c r="J6" s="11"/>
    </row>
    <row r="7" spans="1:10">
      <c r="A7" s="32"/>
      <c r="B7" s="33" t="s">
        <v>14</v>
      </c>
      <c r="C7" s="41">
        <v>345</v>
      </c>
      <c r="D7" s="42">
        <v>486</v>
      </c>
      <c r="E7" s="43">
        <v>509</v>
      </c>
      <c r="F7" s="44">
        <v>500</v>
      </c>
      <c r="G7" s="45">
        <v>268223918</v>
      </c>
      <c r="H7" s="46">
        <v>467</v>
      </c>
      <c r="I7" s="47">
        <v>249825910</v>
      </c>
      <c r="J7" s="11"/>
    </row>
    <row r="8" spans="1:10">
      <c r="A8" s="32"/>
      <c r="B8" s="33" t="s">
        <v>15</v>
      </c>
      <c r="C8" s="41">
        <v>293</v>
      </c>
      <c r="D8" s="42">
        <v>303</v>
      </c>
      <c r="E8" s="43">
        <v>258</v>
      </c>
      <c r="F8" s="44">
        <v>249</v>
      </c>
      <c r="G8" s="45">
        <v>129208888</v>
      </c>
      <c r="H8" s="46">
        <v>195</v>
      </c>
      <c r="I8" s="47">
        <v>101049564</v>
      </c>
      <c r="J8" s="11"/>
    </row>
    <row r="9" spans="1:10">
      <c r="A9" s="48"/>
      <c r="B9" s="49" t="s">
        <v>16</v>
      </c>
      <c r="C9" s="50">
        <v>93</v>
      </c>
      <c r="D9" s="51">
        <v>99</v>
      </c>
      <c r="E9" s="52">
        <v>38</v>
      </c>
      <c r="F9" s="53">
        <v>106</v>
      </c>
      <c r="G9" s="54">
        <v>17569500</v>
      </c>
      <c r="H9" s="55">
        <v>59</v>
      </c>
      <c r="I9" s="56">
        <v>12811000</v>
      </c>
      <c r="J9" s="11"/>
    </row>
    <row r="10" spans="1:10" ht="18.75" customHeight="1">
      <c r="A10" s="57" t="s">
        <v>17</v>
      </c>
      <c r="B10" s="58"/>
      <c r="C10" s="59">
        <f t="shared" ref="C10:I10" si="4">SUM(C32,C45,C39,C18,C25,C27,C21,C11)</f>
        <v>1079</v>
      </c>
      <c r="D10" s="60">
        <f t="shared" si="4"/>
        <v>924</v>
      </c>
      <c r="E10" s="61">
        <f t="shared" si="4"/>
        <v>818</v>
      </c>
      <c r="F10" s="62">
        <f t="shared" si="4"/>
        <v>651</v>
      </c>
      <c r="G10" s="63">
        <f t="shared" si="4"/>
        <v>320132160</v>
      </c>
      <c r="H10" s="64">
        <f t="shared" si="4"/>
        <v>497</v>
      </c>
      <c r="I10" s="65">
        <f t="shared" si="4"/>
        <v>242714041</v>
      </c>
      <c r="J10" s="11"/>
    </row>
    <row r="11" spans="1:10" ht="18" thickBot="1">
      <c r="A11" s="66" t="s">
        <v>18</v>
      </c>
      <c r="B11" s="67" t="s">
        <v>12</v>
      </c>
      <c r="C11" s="68">
        <f t="shared" ref="C11:I11" si="5">SUM(C12:C17)</f>
        <v>339</v>
      </c>
      <c r="D11" s="69">
        <f t="shared" si="5"/>
        <v>273</v>
      </c>
      <c r="E11" s="70">
        <f t="shared" si="5"/>
        <v>237</v>
      </c>
      <c r="F11" s="71">
        <f t="shared" si="5"/>
        <v>174</v>
      </c>
      <c r="G11" s="72">
        <f t="shared" si="5"/>
        <v>82454950</v>
      </c>
      <c r="H11" s="73">
        <f t="shared" si="5"/>
        <v>134</v>
      </c>
      <c r="I11" s="74">
        <f t="shared" si="5"/>
        <v>63671640</v>
      </c>
      <c r="J11" s="11"/>
    </row>
    <row r="12" spans="1:10" ht="18" thickTop="1">
      <c r="A12" s="75"/>
      <c r="B12" s="76" t="s">
        <v>19</v>
      </c>
      <c r="C12" s="77">
        <v>183</v>
      </c>
      <c r="D12" s="78">
        <v>127</v>
      </c>
      <c r="E12" s="79">
        <v>110</v>
      </c>
      <c r="F12" s="80">
        <v>84</v>
      </c>
      <c r="G12" s="81">
        <v>40196000</v>
      </c>
      <c r="H12" s="82">
        <v>72</v>
      </c>
      <c r="I12" s="83">
        <v>34638520</v>
      </c>
      <c r="J12" s="11"/>
    </row>
    <row r="13" spans="1:10">
      <c r="A13" s="75"/>
      <c r="B13" s="84" t="s">
        <v>20</v>
      </c>
      <c r="C13" s="85">
        <v>83</v>
      </c>
      <c r="D13" s="86">
        <v>81</v>
      </c>
      <c r="E13" s="87">
        <v>62</v>
      </c>
      <c r="F13" s="88">
        <v>38</v>
      </c>
      <c r="G13" s="89">
        <v>18635200</v>
      </c>
      <c r="H13" s="90">
        <v>24</v>
      </c>
      <c r="I13" s="91">
        <v>10618200</v>
      </c>
      <c r="J13" s="11"/>
    </row>
    <row r="14" spans="1:10">
      <c r="A14" s="75"/>
      <c r="B14" s="84" t="s">
        <v>21</v>
      </c>
      <c r="C14" s="85">
        <v>47</v>
      </c>
      <c r="D14" s="86">
        <v>43</v>
      </c>
      <c r="E14" s="87">
        <v>51</v>
      </c>
      <c r="F14" s="88">
        <v>44</v>
      </c>
      <c r="G14" s="89">
        <v>19377750</v>
      </c>
      <c r="H14" s="90">
        <v>28</v>
      </c>
      <c r="I14" s="91">
        <v>14597000</v>
      </c>
      <c r="J14" s="11"/>
    </row>
    <row r="15" spans="1:10">
      <c r="A15" s="75"/>
      <c r="B15" s="84" t="s">
        <v>22</v>
      </c>
      <c r="C15" s="85">
        <v>6</v>
      </c>
      <c r="D15" s="86">
        <v>7</v>
      </c>
      <c r="E15" s="87">
        <v>6</v>
      </c>
      <c r="F15" s="88">
        <v>2</v>
      </c>
      <c r="G15" s="89">
        <v>666000</v>
      </c>
      <c r="H15" s="90">
        <v>2</v>
      </c>
      <c r="I15" s="91">
        <v>300000</v>
      </c>
      <c r="J15" s="11"/>
    </row>
    <row r="16" spans="1:10">
      <c r="A16" s="75"/>
      <c r="B16" s="84" t="s">
        <v>23</v>
      </c>
      <c r="C16" s="85">
        <v>13</v>
      </c>
      <c r="D16" s="86">
        <v>10</v>
      </c>
      <c r="E16" s="87">
        <v>4</v>
      </c>
      <c r="F16" s="88">
        <v>4</v>
      </c>
      <c r="G16" s="89">
        <v>2284000</v>
      </c>
      <c r="H16" s="90">
        <v>3</v>
      </c>
      <c r="I16" s="91">
        <v>1446000</v>
      </c>
      <c r="J16" s="11"/>
    </row>
    <row r="17" spans="1:10">
      <c r="A17" s="92"/>
      <c r="B17" s="93" t="s">
        <v>24</v>
      </c>
      <c r="C17" s="94">
        <v>7</v>
      </c>
      <c r="D17" s="95">
        <v>5</v>
      </c>
      <c r="E17" s="96">
        <v>4</v>
      </c>
      <c r="F17" s="97">
        <v>2</v>
      </c>
      <c r="G17" s="98">
        <v>1296000</v>
      </c>
      <c r="H17" s="99">
        <v>5</v>
      </c>
      <c r="I17" s="100">
        <v>2071920</v>
      </c>
      <c r="J17" s="11"/>
    </row>
    <row r="18" spans="1:10" ht="18" thickBot="1">
      <c r="A18" s="66" t="s">
        <v>25</v>
      </c>
      <c r="B18" s="67" t="s">
        <v>12</v>
      </c>
      <c r="C18" s="68">
        <f t="shared" ref="C18:I18" si="6">SUM(C19:C20)</f>
        <v>97</v>
      </c>
      <c r="D18" s="69">
        <f t="shared" si="6"/>
        <v>90</v>
      </c>
      <c r="E18" s="70">
        <f t="shared" si="6"/>
        <v>68</v>
      </c>
      <c r="F18" s="71">
        <f t="shared" si="6"/>
        <v>80</v>
      </c>
      <c r="G18" s="72">
        <f t="shared" si="6"/>
        <v>39479940</v>
      </c>
      <c r="H18" s="73">
        <f t="shared" si="6"/>
        <v>66</v>
      </c>
      <c r="I18" s="74">
        <f t="shared" si="6"/>
        <v>30514550</v>
      </c>
      <c r="J18" s="11"/>
    </row>
    <row r="19" spans="1:10" ht="18" thickTop="1">
      <c r="A19" s="75"/>
      <c r="B19" s="76" t="s">
        <v>26</v>
      </c>
      <c r="C19" s="77">
        <v>51</v>
      </c>
      <c r="D19" s="78">
        <v>38</v>
      </c>
      <c r="E19" s="79">
        <v>24</v>
      </c>
      <c r="F19" s="80">
        <v>35</v>
      </c>
      <c r="G19" s="81">
        <v>17525000</v>
      </c>
      <c r="H19" s="82">
        <v>28</v>
      </c>
      <c r="I19" s="83">
        <v>12831000</v>
      </c>
      <c r="J19" s="11"/>
    </row>
    <row r="20" spans="1:10">
      <c r="A20" s="92"/>
      <c r="B20" s="101" t="s">
        <v>27</v>
      </c>
      <c r="C20" s="94">
        <v>46</v>
      </c>
      <c r="D20" s="95">
        <v>52</v>
      </c>
      <c r="E20" s="96">
        <v>44</v>
      </c>
      <c r="F20" s="97">
        <v>45</v>
      </c>
      <c r="G20" s="98">
        <v>21954940</v>
      </c>
      <c r="H20" s="99">
        <v>38</v>
      </c>
      <c r="I20" s="100">
        <v>17683550</v>
      </c>
      <c r="J20" s="11"/>
    </row>
    <row r="21" spans="1:10" ht="18" thickBot="1">
      <c r="A21" s="66" t="s">
        <v>28</v>
      </c>
      <c r="B21" s="67" t="s">
        <v>12</v>
      </c>
      <c r="C21" s="68">
        <f t="shared" ref="C21:I21" si="7">SUM(C22:C24)</f>
        <v>155</v>
      </c>
      <c r="D21" s="69">
        <f t="shared" si="7"/>
        <v>136</v>
      </c>
      <c r="E21" s="70">
        <f t="shared" si="7"/>
        <v>136</v>
      </c>
      <c r="F21" s="71">
        <f t="shared" si="7"/>
        <v>110</v>
      </c>
      <c r="G21" s="72">
        <f t="shared" si="7"/>
        <v>58860780</v>
      </c>
      <c r="H21" s="73">
        <f t="shared" si="7"/>
        <v>72</v>
      </c>
      <c r="I21" s="74">
        <f t="shared" si="7"/>
        <v>37594520</v>
      </c>
      <c r="J21" s="11"/>
    </row>
    <row r="22" spans="1:10" ht="18" thickTop="1">
      <c r="A22" s="75"/>
      <c r="B22" s="76" t="s">
        <v>29</v>
      </c>
      <c r="C22" s="77">
        <v>77</v>
      </c>
      <c r="D22" s="78">
        <v>61</v>
      </c>
      <c r="E22" s="79">
        <v>61</v>
      </c>
      <c r="F22" s="80">
        <v>44</v>
      </c>
      <c r="G22" s="81">
        <v>24586160</v>
      </c>
      <c r="H22" s="82">
        <v>28</v>
      </c>
      <c r="I22" s="83">
        <v>15042720</v>
      </c>
      <c r="J22" s="11"/>
    </row>
    <row r="23" spans="1:10">
      <c r="A23" s="75"/>
      <c r="B23" s="84" t="s">
        <v>30</v>
      </c>
      <c r="C23" s="85">
        <v>73</v>
      </c>
      <c r="D23" s="86">
        <v>65</v>
      </c>
      <c r="E23" s="87">
        <v>64</v>
      </c>
      <c r="F23" s="88">
        <v>58</v>
      </c>
      <c r="G23" s="89">
        <v>30288620</v>
      </c>
      <c r="H23" s="90">
        <v>38</v>
      </c>
      <c r="I23" s="91">
        <v>19467800</v>
      </c>
      <c r="J23" s="11"/>
    </row>
    <row r="24" spans="1:10">
      <c r="A24" s="92"/>
      <c r="B24" s="93" t="s">
        <v>31</v>
      </c>
      <c r="C24" s="94">
        <v>5</v>
      </c>
      <c r="D24" s="95">
        <v>10</v>
      </c>
      <c r="E24" s="96">
        <v>11</v>
      </c>
      <c r="F24" s="97">
        <v>8</v>
      </c>
      <c r="G24" s="98">
        <v>3986000</v>
      </c>
      <c r="H24" s="99">
        <v>6</v>
      </c>
      <c r="I24" s="100">
        <v>3084000</v>
      </c>
      <c r="J24" s="11"/>
    </row>
    <row r="25" spans="1:10" ht="18" thickBot="1">
      <c r="A25" s="66" t="s">
        <v>32</v>
      </c>
      <c r="B25" s="67" t="s">
        <v>12</v>
      </c>
      <c r="C25" s="68">
        <f t="shared" ref="C25:I25" si="8">SUM(C26)</f>
        <v>18</v>
      </c>
      <c r="D25" s="69">
        <f t="shared" si="8"/>
        <v>24</v>
      </c>
      <c r="E25" s="70">
        <f t="shared" si="8"/>
        <v>35</v>
      </c>
      <c r="F25" s="71">
        <f t="shared" si="8"/>
        <v>21</v>
      </c>
      <c r="G25" s="72">
        <f t="shared" si="8"/>
        <v>10807640</v>
      </c>
      <c r="H25" s="73">
        <f t="shared" si="8"/>
        <v>21</v>
      </c>
      <c r="I25" s="74">
        <f t="shared" si="8"/>
        <v>10444550</v>
      </c>
      <c r="J25" s="11"/>
    </row>
    <row r="26" spans="1:10" ht="18" thickTop="1">
      <c r="A26" s="92"/>
      <c r="B26" s="102" t="s">
        <v>33</v>
      </c>
      <c r="C26" s="34">
        <v>18</v>
      </c>
      <c r="D26" s="35">
        <v>24</v>
      </c>
      <c r="E26" s="36">
        <v>35</v>
      </c>
      <c r="F26" s="37">
        <v>21</v>
      </c>
      <c r="G26" s="38">
        <v>10807640</v>
      </c>
      <c r="H26" s="39">
        <v>21</v>
      </c>
      <c r="I26" s="40">
        <v>10444550</v>
      </c>
      <c r="J26" s="11"/>
    </row>
    <row r="27" spans="1:10" ht="18" thickBot="1">
      <c r="A27" s="66" t="s">
        <v>34</v>
      </c>
      <c r="B27" s="67" t="s">
        <v>12</v>
      </c>
      <c r="C27" s="68">
        <f t="shared" ref="C27:I27" si="9">SUM(C28:C31)</f>
        <v>178</v>
      </c>
      <c r="D27" s="69">
        <f t="shared" si="9"/>
        <v>161</v>
      </c>
      <c r="E27" s="70">
        <f t="shared" si="9"/>
        <v>124</v>
      </c>
      <c r="F27" s="71">
        <f t="shared" si="9"/>
        <v>107</v>
      </c>
      <c r="G27" s="72">
        <f t="shared" si="9"/>
        <v>53200230</v>
      </c>
      <c r="H27" s="73">
        <f t="shared" si="9"/>
        <v>93</v>
      </c>
      <c r="I27" s="74">
        <f t="shared" si="9"/>
        <v>47639440</v>
      </c>
      <c r="J27" s="11"/>
    </row>
    <row r="28" spans="1:10" ht="18" thickTop="1">
      <c r="A28" s="75"/>
      <c r="B28" s="76" t="s">
        <v>35</v>
      </c>
      <c r="C28" s="77">
        <v>166</v>
      </c>
      <c r="D28" s="78">
        <v>151</v>
      </c>
      <c r="E28" s="79">
        <v>119</v>
      </c>
      <c r="F28" s="80">
        <v>102</v>
      </c>
      <c r="G28" s="81">
        <v>51192900</v>
      </c>
      <c r="H28" s="82">
        <v>89</v>
      </c>
      <c r="I28" s="83">
        <v>45959440</v>
      </c>
      <c r="J28" s="11"/>
    </row>
    <row r="29" spans="1:10">
      <c r="A29" s="75"/>
      <c r="B29" s="84" t="s">
        <v>36</v>
      </c>
      <c r="C29" s="85">
        <v>2</v>
      </c>
      <c r="D29" s="86">
        <v>2</v>
      </c>
      <c r="E29" s="87">
        <v>0</v>
      </c>
      <c r="F29" s="88">
        <v>0</v>
      </c>
      <c r="G29" s="89">
        <v>0</v>
      </c>
      <c r="H29" s="90">
        <v>0</v>
      </c>
      <c r="I29" s="91">
        <v>0</v>
      </c>
      <c r="J29" s="11"/>
    </row>
    <row r="30" spans="1:10">
      <c r="A30" s="75"/>
      <c r="B30" s="84" t="s">
        <v>37</v>
      </c>
      <c r="C30" s="85">
        <v>1</v>
      </c>
      <c r="D30" s="86">
        <v>1</v>
      </c>
      <c r="E30" s="87">
        <v>0</v>
      </c>
      <c r="F30" s="88">
        <v>2</v>
      </c>
      <c r="G30" s="89">
        <v>990000</v>
      </c>
      <c r="H30" s="90">
        <v>0</v>
      </c>
      <c r="I30" s="91">
        <v>0</v>
      </c>
      <c r="J30" s="11"/>
    </row>
    <row r="31" spans="1:10">
      <c r="A31" s="92"/>
      <c r="B31" s="93" t="s">
        <v>38</v>
      </c>
      <c r="C31" s="94">
        <v>9</v>
      </c>
      <c r="D31" s="95">
        <v>7</v>
      </c>
      <c r="E31" s="96">
        <v>5</v>
      </c>
      <c r="F31" s="97">
        <v>3</v>
      </c>
      <c r="G31" s="98">
        <v>1017330</v>
      </c>
      <c r="H31" s="99">
        <v>4</v>
      </c>
      <c r="I31" s="100">
        <v>1680000</v>
      </c>
      <c r="J31" s="11"/>
    </row>
    <row r="32" spans="1:10" ht="18" thickBot="1">
      <c r="A32" s="66" t="s">
        <v>39</v>
      </c>
      <c r="B32" s="67" t="s">
        <v>12</v>
      </c>
      <c r="C32" s="68">
        <f t="shared" ref="C32:I32" si="10">SUM(C33:C38)</f>
        <v>84</v>
      </c>
      <c r="D32" s="69">
        <f t="shared" si="10"/>
        <v>66</v>
      </c>
      <c r="E32" s="70">
        <f t="shared" si="10"/>
        <v>50</v>
      </c>
      <c r="F32" s="71">
        <f t="shared" si="10"/>
        <v>44</v>
      </c>
      <c r="G32" s="72">
        <f t="shared" si="10"/>
        <v>19892400</v>
      </c>
      <c r="H32" s="73">
        <f t="shared" si="10"/>
        <v>24</v>
      </c>
      <c r="I32" s="74">
        <f t="shared" si="10"/>
        <v>11458360</v>
      </c>
      <c r="J32" s="11"/>
    </row>
    <row r="33" spans="1:10" ht="18" thickTop="1">
      <c r="A33" s="75"/>
      <c r="B33" s="76" t="s">
        <v>40</v>
      </c>
      <c r="C33" s="77">
        <v>32</v>
      </c>
      <c r="D33" s="78">
        <v>25</v>
      </c>
      <c r="E33" s="79">
        <v>19</v>
      </c>
      <c r="F33" s="80">
        <v>18</v>
      </c>
      <c r="G33" s="81">
        <v>8304000</v>
      </c>
      <c r="H33" s="82">
        <v>12</v>
      </c>
      <c r="I33" s="83">
        <v>6627960</v>
      </c>
      <c r="J33" s="11"/>
    </row>
    <row r="34" spans="1:10">
      <c r="A34" s="75"/>
      <c r="B34" s="84" t="s">
        <v>41</v>
      </c>
      <c r="C34" s="85">
        <v>3</v>
      </c>
      <c r="D34" s="86">
        <v>1</v>
      </c>
      <c r="E34" s="87">
        <v>2</v>
      </c>
      <c r="F34" s="88">
        <v>1</v>
      </c>
      <c r="G34" s="89">
        <v>648000</v>
      </c>
      <c r="H34" s="90">
        <v>0</v>
      </c>
      <c r="I34" s="91">
        <v>0</v>
      </c>
      <c r="J34" s="11"/>
    </row>
    <row r="35" spans="1:10">
      <c r="A35" s="75"/>
      <c r="B35" s="84" t="s">
        <v>42</v>
      </c>
      <c r="C35" s="85">
        <v>18</v>
      </c>
      <c r="D35" s="86">
        <v>14</v>
      </c>
      <c r="E35" s="87">
        <v>10</v>
      </c>
      <c r="F35" s="88">
        <v>8</v>
      </c>
      <c r="G35" s="89">
        <v>3509400</v>
      </c>
      <c r="H35" s="90">
        <v>5</v>
      </c>
      <c r="I35" s="91">
        <v>1305400</v>
      </c>
      <c r="J35" s="11"/>
    </row>
    <row r="36" spans="1:10">
      <c r="A36" s="75"/>
      <c r="B36" s="84" t="s">
        <v>43</v>
      </c>
      <c r="C36" s="85">
        <v>4</v>
      </c>
      <c r="D36" s="86">
        <v>2</v>
      </c>
      <c r="E36" s="87">
        <v>2</v>
      </c>
      <c r="F36" s="88">
        <v>2</v>
      </c>
      <c r="G36" s="89">
        <v>798000</v>
      </c>
      <c r="H36" s="90">
        <v>2</v>
      </c>
      <c r="I36" s="91">
        <v>1173000</v>
      </c>
      <c r="J36" s="11"/>
    </row>
    <row r="37" spans="1:10">
      <c r="A37" s="75"/>
      <c r="B37" s="84" t="s">
        <v>44</v>
      </c>
      <c r="C37" s="85">
        <v>5</v>
      </c>
      <c r="D37" s="86">
        <v>4</v>
      </c>
      <c r="E37" s="87">
        <v>3</v>
      </c>
      <c r="F37" s="88">
        <v>2</v>
      </c>
      <c r="G37" s="89">
        <v>1296000</v>
      </c>
      <c r="H37" s="90">
        <v>1</v>
      </c>
      <c r="I37" s="91">
        <v>648000</v>
      </c>
      <c r="J37" s="11"/>
    </row>
    <row r="38" spans="1:10">
      <c r="A38" s="92"/>
      <c r="B38" s="93" t="s">
        <v>45</v>
      </c>
      <c r="C38" s="94">
        <v>22</v>
      </c>
      <c r="D38" s="95">
        <v>20</v>
      </c>
      <c r="E38" s="96">
        <v>14</v>
      </c>
      <c r="F38" s="97">
        <v>13</v>
      </c>
      <c r="G38" s="98">
        <v>5337000</v>
      </c>
      <c r="H38" s="99">
        <v>4</v>
      </c>
      <c r="I38" s="100">
        <v>1704000</v>
      </c>
      <c r="J38" s="11"/>
    </row>
    <row r="39" spans="1:10" ht="18" thickBot="1">
      <c r="A39" s="66" t="s">
        <v>46</v>
      </c>
      <c r="B39" s="67" t="s">
        <v>12</v>
      </c>
      <c r="C39" s="68">
        <f t="shared" ref="C39:I39" si="11">SUM(C40:C44)</f>
        <v>128</v>
      </c>
      <c r="D39" s="69">
        <f t="shared" si="11"/>
        <v>113</v>
      </c>
      <c r="E39" s="70">
        <f t="shared" si="11"/>
        <v>97</v>
      </c>
      <c r="F39" s="71">
        <f t="shared" si="11"/>
        <v>55</v>
      </c>
      <c r="G39" s="72">
        <f t="shared" si="11"/>
        <v>26653710</v>
      </c>
      <c r="H39" s="73">
        <f t="shared" si="11"/>
        <v>48</v>
      </c>
      <c r="I39" s="74">
        <f t="shared" si="11"/>
        <v>23055570</v>
      </c>
      <c r="J39" s="11"/>
    </row>
    <row r="40" spans="1:10" ht="18" thickTop="1">
      <c r="A40" s="75"/>
      <c r="B40" s="103" t="s">
        <v>47</v>
      </c>
      <c r="C40" s="77">
        <v>89</v>
      </c>
      <c r="D40" s="78">
        <v>79</v>
      </c>
      <c r="E40" s="79">
        <v>73</v>
      </c>
      <c r="F40" s="80">
        <v>40</v>
      </c>
      <c r="G40" s="81">
        <v>19328710</v>
      </c>
      <c r="H40" s="82">
        <v>41</v>
      </c>
      <c r="I40" s="83">
        <v>19329180</v>
      </c>
      <c r="J40" s="11"/>
    </row>
    <row r="41" spans="1:10">
      <c r="A41" s="75"/>
      <c r="B41" s="84" t="s">
        <v>48</v>
      </c>
      <c r="C41" s="85">
        <v>16</v>
      </c>
      <c r="D41" s="86">
        <v>17</v>
      </c>
      <c r="E41" s="87">
        <v>11</v>
      </c>
      <c r="F41" s="88">
        <v>9</v>
      </c>
      <c r="G41" s="89">
        <v>4353000</v>
      </c>
      <c r="H41" s="90">
        <v>2</v>
      </c>
      <c r="I41" s="91">
        <v>1284000</v>
      </c>
      <c r="J41" s="11"/>
    </row>
    <row r="42" spans="1:10">
      <c r="A42" s="75"/>
      <c r="B42" s="84" t="s">
        <v>49</v>
      </c>
      <c r="C42" s="85">
        <v>12</v>
      </c>
      <c r="D42" s="86">
        <v>11</v>
      </c>
      <c r="E42" s="87">
        <v>7</v>
      </c>
      <c r="F42" s="88">
        <v>1</v>
      </c>
      <c r="G42" s="89">
        <v>636000</v>
      </c>
      <c r="H42" s="90">
        <v>0</v>
      </c>
      <c r="I42" s="91">
        <v>0</v>
      </c>
      <c r="J42" s="11"/>
    </row>
    <row r="43" spans="1:10">
      <c r="A43" s="75"/>
      <c r="B43" s="84" t="s">
        <v>50</v>
      </c>
      <c r="C43" s="85">
        <v>10</v>
      </c>
      <c r="D43" s="86">
        <v>5</v>
      </c>
      <c r="E43" s="87">
        <v>5</v>
      </c>
      <c r="F43" s="88">
        <v>4</v>
      </c>
      <c r="G43" s="89">
        <v>1976000</v>
      </c>
      <c r="H43" s="90">
        <v>5</v>
      </c>
      <c r="I43" s="91">
        <v>2442390</v>
      </c>
      <c r="J43" s="11"/>
    </row>
    <row r="44" spans="1:10">
      <c r="A44" s="92"/>
      <c r="B44" s="93" t="s">
        <v>51</v>
      </c>
      <c r="C44" s="94">
        <v>1</v>
      </c>
      <c r="D44" s="95">
        <v>1</v>
      </c>
      <c r="E44" s="96">
        <v>1</v>
      </c>
      <c r="F44" s="97">
        <v>1</v>
      </c>
      <c r="G44" s="98">
        <v>360000</v>
      </c>
      <c r="H44" s="104">
        <v>0</v>
      </c>
      <c r="I44" s="105">
        <v>0</v>
      </c>
      <c r="J44" s="11"/>
    </row>
    <row r="45" spans="1:10" ht="18" thickBot="1">
      <c r="A45" s="66" t="s">
        <v>52</v>
      </c>
      <c r="B45" s="67" t="s">
        <v>12</v>
      </c>
      <c r="C45" s="68">
        <f t="shared" ref="C45:I45" si="12">SUM(C46:C47)</f>
        <v>80</v>
      </c>
      <c r="D45" s="69">
        <f t="shared" si="12"/>
        <v>61</v>
      </c>
      <c r="E45" s="70">
        <f t="shared" si="12"/>
        <v>71</v>
      </c>
      <c r="F45" s="71">
        <f t="shared" si="12"/>
        <v>60</v>
      </c>
      <c r="G45" s="72">
        <f t="shared" si="12"/>
        <v>28782510</v>
      </c>
      <c r="H45" s="73">
        <f t="shared" si="12"/>
        <v>39</v>
      </c>
      <c r="I45" s="74">
        <f t="shared" si="12"/>
        <v>18335411</v>
      </c>
      <c r="J45" s="11"/>
    </row>
    <row r="46" spans="1:10" ht="18" thickTop="1">
      <c r="A46" s="75"/>
      <c r="B46" s="76" t="s">
        <v>53</v>
      </c>
      <c r="C46" s="77">
        <v>27</v>
      </c>
      <c r="D46" s="78">
        <v>20</v>
      </c>
      <c r="E46" s="79">
        <v>26</v>
      </c>
      <c r="F46" s="80">
        <v>16</v>
      </c>
      <c r="G46" s="81">
        <v>6668300</v>
      </c>
      <c r="H46" s="82">
        <v>13</v>
      </c>
      <c r="I46" s="83">
        <v>6045151</v>
      </c>
      <c r="J46" s="11"/>
    </row>
    <row r="47" spans="1:10" ht="18" thickBot="1">
      <c r="A47" s="106"/>
      <c r="B47" s="107" t="s">
        <v>54</v>
      </c>
      <c r="C47" s="108">
        <v>53</v>
      </c>
      <c r="D47" s="109">
        <v>41</v>
      </c>
      <c r="E47" s="110">
        <v>45</v>
      </c>
      <c r="F47" s="111">
        <v>44</v>
      </c>
      <c r="G47" s="112">
        <v>22114210</v>
      </c>
      <c r="H47" s="113">
        <v>26</v>
      </c>
      <c r="I47" s="114">
        <v>12290260</v>
      </c>
      <c r="J47" s="11"/>
    </row>
    <row r="48" spans="1:10">
      <c r="A48" s="1" t="s">
        <v>55</v>
      </c>
      <c r="B48" s="1"/>
      <c r="C48" s="1"/>
      <c r="D48" s="1"/>
      <c r="E48" s="1"/>
      <c r="F48" s="1"/>
      <c r="G48" s="1"/>
      <c r="H48" s="1"/>
      <c r="I48" s="1"/>
      <c r="J48" s="11"/>
    </row>
    <row r="49" spans="1:10">
      <c r="A49" s="11"/>
      <c r="B49" s="11"/>
      <c r="C49" s="11"/>
      <c r="D49" s="11"/>
      <c r="E49" s="11"/>
      <c r="F49" s="11"/>
      <c r="G49" s="11"/>
      <c r="H49" s="115"/>
      <c r="I49" s="115"/>
      <c r="J49" s="11"/>
    </row>
    <row r="50" spans="1:10">
      <c r="A50" s="11"/>
      <c r="B50" s="11"/>
      <c r="C50" s="11"/>
      <c r="D50" s="11"/>
      <c r="E50" s="11"/>
      <c r="F50" s="11"/>
      <c r="G50" s="11"/>
      <c r="H50" s="115"/>
      <c r="I50" s="115"/>
      <c r="J50" s="11"/>
    </row>
    <row r="51" spans="1:10">
      <c r="A51" s="11"/>
      <c r="B51" s="11"/>
      <c r="C51" s="11"/>
      <c r="D51" s="11"/>
      <c r="E51" s="11"/>
      <c r="F51" s="11"/>
      <c r="G51" s="11"/>
      <c r="H51" s="115"/>
      <c r="I51" s="115"/>
      <c r="J51" s="11"/>
    </row>
    <row r="52" spans="1:10">
      <c r="A52" s="11"/>
      <c r="B52" s="11"/>
      <c r="C52" s="11"/>
      <c r="D52" s="11"/>
      <c r="E52" s="11"/>
      <c r="F52" s="11"/>
      <c r="G52" s="11"/>
      <c r="H52" s="115"/>
      <c r="I52" s="115"/>
      <c r="J52" s="11"/>
    </row>
    <row r="53" spans="1:10">
      <c r="A53" s="11"/>
      <c r="B53" s="11"/>
      <c r="C53" s="11"/>
      <c r="D53" s="11"/>
      <c r="E53" s="11"/>
      <c r="F53" s="11"/>
      <c r="G53" s="11"/>
      <c r="H53" s="115"/>
      <c r="I53" s="115"/>
      <c r="J53" s="11"/>
    </row>
    <row r="54" spans="1:10">
      <c r="A54" s="11"/>
      <c r="B54" s="11"/>
      <c r="C54" s="11"/>
      <c r="D54" s="11"/>
      <c r="E54" s="11"/>
      <c r="F54" s="11"/>
      <c r="G54" s="11"/>
      <c r="H54" s="115"/>
      <c r="I54" s="115"/>
      <c r="J54" s="11"/>
    </row>
    <row r="55" spans="1:10">
      <c r="A55" s="11"/>
      <c r="B55" s="11"/>
      <c r="C55" s="11"/>
      <c r="D55" s="11"/>
      <c r="E55" s="11"/>
      <c r="F55" s="11"/>
      <c r="G55" s="11"/>
      <c r="H55" s="115"/>
      <c r="I55" s="115"/>
      <c r="J55" s="11"/>
    </row>
    <row r="56" spans="1:10">
      <c r="A56" s="11"/>
      <c r="B56" s="11"/>
      <c r="C56" s="11"/>
      <c r="D56" s="11"/>
      <c r="E56" s="11"/>
      <c r="F56" s="11"/>
      <c r="G56" s="11"/>
      <c r="H56" s="115"/>
      <c r="I56" s="115"/>
      <c r="J56" s="11"/>
    </row>
    <row r="57" spans="1:10">
      <c r="A57" s="11"/>
      <c r="B57" s="11"/>
      <c r="C57" s="11"/>
      <c r="D57" s="11"/>
      <c r="E57" s="11"/>
      <c r="F57" s="11"/>
      <c r="G57" s="11"/>
      <c r="H57" s="115"/>
      <c r="I57" s="115"/>
      <c r="J57" s="11"/>
    </row>
    <row r="58" spans="1:10">
      <c r="A58" s="11"/>
      <c r="B58" s="11"/>
      <c r="C58" s="11"/>
      <c r="D58" s="11"/>
      <c r="E58" s="11"/>
      <c r="F58" s="11"/>
      <c r="G58" s="11"/>
      <c r="H58" s="115"/>
      <c r="I58" s="115"/>
      <c r="J58" s="11"/>
    </row>
    <row r="59" spans="1:10">
      <c r="A59" s="11"/>
      <c r="B59" s="11"/>
      <c r="C59" s="11"/>
      <c r="D59" s="11"/>
      <c r="E59" s="11"/>
      <c r="F59" s="11"/>
      <c r="G59" s="11"/>
      <c r="H59" s="115"/>
      <c r="I59" s="115"/>
      <c r="J59" s="11"/>
    </row>
    <row r="60" spans="1:10">
      <c r="A60" s="11"/>
      <c r="B60" s="11"/>
      <c r="C60" s="11"/>
      <c r="D60" s="11"/>
      <c r="E60" s="11"/>
      <c r="F60" s="11"/>
      <c r="G60" s="11"/>
      <c r="H60" s="115"/>
      <c r="I60" s="115"/>
      <c r="J60" s="11"/>
    </row>
    <row r="61" spans="1:10">
      <c r="A61" s="11"/>
      <c r="B61" s="11"/>
      <c r="C61" s="11"/>
      <c r="D61" s="11"/>
      <c r="E61" s="11"/>
      <c r="F61" s="11"/>
      <c r="G61" s="11"/>
      <c r="H61" s="115"/>
      <c r="I61" s="115"/>
      <c r="J61" s="11"/>
    </row>
    <row r="62" spans="1:10">
      <c r="A62" s="11"/>
      <c r="B62" s="11"/>
      <c r="C62" s="11"/>
      <c r="D62" s="11"/>
      <c r="E62" s="11"/>
      <c r="F62" s="11"/>
      <c r="G62" s="11"/>
      <c r="H62" s="115"/>
      <c r="I62" s="115"/>
      <c r="J62" s="11"/>
    </row>
    <row r="63" spans="1:10">
      <c r="A63" s="11"/>
      <c r="B63" s="11"/>
      <c r="C63" s="11"/>
      <c r="D63" s="11"/>
      <c r="E63" s="11"/>
      <c r="F63" s="11"/>
      <c r="G63" s="11"/>
      <c r="H63" s="115"/>
      <c r="I63" s="115"/>
      <c r="J63" s="11"/>
    </row>
    <row r="64" spans="1:10">
      <c r="A64" s="11"/>
      <c r="B64" s="11"/>
      <c r="C64" s="11"/>
      <c r="D64" s="11"/>
      <c r="E64" s="11"/>
      <c r="F64" s="11"/>
      <c r="G64" s="11"/>
      <c r="H64" s="115"/>
      <c r="I64" s="115"/>
      <c r="J64" s="11"/>
    </row>
    <row r="65" spans="1:10">
      <c r="A65" s="11"/>
      <c r="B65" s="11"/>
      <c r="C65" s="11"/>
      <c r="D65" s="11"/>
      <c r="E65" s="11"/>
      <c r="F65" s="11"/>
      <c r="G65" s="11"/>
      <c r="H65" s="115"/>
      <c r="I65" s="115"/>
      <c r="J65" s="11"/>
    </row>
    <row r="66" spans="1:10">
      <c r="A66" s="11"/>
      <c r="B66" s="11"/>
      <c r="C66" s="11"/>
      <c r="D66" s="11"/>
      <c r="E66" s="11"/>
      <c r="F66" s="11"/>
      <c r="G66" s="11"/>
      <c r="H66" s="115"/>
      <c r="I66" s="115"/>
      <c r="J66" s="11"/>
    </row>
    <row r="67" spans="1:10">
      <c r="A67" s="11"/>
      <c r="B67" s="11"/>
      <c r="C67" s="11"/>
      <c r="D67" s="11"/>
      <c r="E67" s="11"/>
      <c r="F67" s="11"/>
      <c r="G67" s="11"/>
      <c r="H67" s="115"/>
      <c r="I67" s="115"/>
      <c r="J67" s="11"/>
    </row>
    <row r="68" spans="1:10">
      <c r="A68" s="11"/>
      <c r="B68" s="11"/>
      <c r="C68" s="11"/>
      <c r="D68" s="11"/>
      <c r="E68" s="11"/>
      <c r="F68" s="11"/>
      <c r="G68" s="11"/>
      <c r="H68" s="115"/>
      <c r="I68" s="115"/>
      <c r="J68" s="11"/>
    </row>
    <row r="69" spans="1:10">
      <c r="A69" s="11"/>
      <c r="B69" s="11"/>
      <c r="C69" s="11"/>
      <c r="D69" s="11"/>
      <c r="E69" s="11"/>
      <c r="F69" s="11"/>
      <c r="G69" s="11"/>
      <c r="H69" s="115"/>
      <c r="I69" s="115"/>
      <c r="J69" s="11"/>
    </row>
    <row r="70" spans="1:10">
      <c r="A70" s="11"/>
      <c r="B70" s="11"/>
      <c r="C70" s="11"/>
      <c r="D70" s="11"/>
      <c r="E70" s="11"/>
      <c r="F70" s="11"/>
      <c r="G70" s="11"/>
      <c r="H70" s="115"/>
      <c r="I70" s="115"/>
      <c r="J70" s="11"/>
    </row>
    <row r="71" spans="1:10">
      <c r="A71" s="11"/>
      <c r="B71" s="11"/>
      <c r="C71" s="11"/>
      <c r="D71" s="11"/>
      <c r="E71" s="11"/>
      <c r="F71" s="11"/>
      <c r="G71" s="11"/>
      <c r="H71" s="115"/>
      <c r="I71" s="115"/>
      <c r="J71" s="11"/>
    </row>
    <row r="72" spans="1:10">
      <c r="A72" s="11"/>
      <c r="B72" s="11"/>
      <c r="C72" s="11"/>
      <c r="D72" s="11"/>
      <c r="E72" s="11"/>
      <c r="F72" s="11"/>
      <c r="G72" s="11"/>
      <c r="H72" s="115"/>
      <c r="I72" s="115"/>
      <c r="J72" s="11"/>
    </row>
    <row r="73" spans="1:10">
      <c r="A73" s="11"/>
      <c r="B73" s="11"/>
      <c r="C73" s="11"/>
      <c r="D73" s="11"/>
      <c r="E73" s="11"/>
      <c r="F73" s="11"/>
      <c r="G73" s="11"/>
      <c r="H73" s="115"/>
      <c r="I73" s="115"/>
      <c r="J73" s="11"/>
    </row>
    <row r="74" spans="1:10">
      <c r="A74" s="11"/>
      <c r="B74" s="11"/>
      <c r="C74" s="11"/>
      <c r="D74" s="11"/>
      <c r="E74" s="11"/>
      <c r="F74" s="11"/>
      <c r="G74" s="11"/>
      <c r="H74" s="115"/>
      <c r="I74" s="115"/>
      <c r="J74" s="11"/>
    </row>
    <row r="75" spans="1:10">
      <c r="A75" s="11"/>
      <c r="B75" s="11"/>
      <c r="C75" s="11"/>
      <c r="D75" s="11"/>
      <c r="E75" s="11"/>
      <c r="F75" s="11"/>
      <c r="G75" s="11"/>
      <c r="H75" s="115"/>
      <c r="I75" s="115"/>
      <c r="J75" s="11"/>
    </row>
    <row r="76" spans="1:10">
      <c r="A76" s="11"/>
      <c r="B76" s="11"/>
      <c r="C76" s="11"/>
      <c r="D76" s="11"/>
      <c r="E76" s="11"/>
      <c r="F76" s="11"/>
      <c r="G76" s="11"/>
      <c r="H76" s="115"/>
      <c r="I76" s="115"/>
      <c r="J76" s="11"/>
    </row>
    <row r="77" spans="1:10">
      <c r="A77" s="11"/>
      <c r="B77" s="11"/>
      <c r="C77" s="11"/>
      <c r="D77" s="11"/>
      <c r="E77" s="11"/>
      <c r="F77" s="11"/>
      <c r="G77" s="11"/>
      <c r="H77" s="115"/>
      <c r="I77" s="115"/>
      <c r="J77" s="11"/>
    </row>
    <row r="78" spans="1:10">
      <c r="A78" s="11"/>
      <c r="B78" s="11"/>
      <c r="C78" s="11"/>
      <c r="D78" s="11"/>
      <c r="E78" s="11"/>
      <c r="F78" s="11"/>
      <c r="G78" s="11"/>
      <c r="H78" s="115"/>
      <c r="I78" s="115"/>
      <c r="J78" s="11"/>
    </row>
    <row r="79" spans="1:10">
      <c r="A79" s="11"/>
      <c r="B79" s="11"/>
      <c r="C79" s="11"/>
      <c r="D79" s="11"/>
      <c r="E79" s="11"/>
      <c r="F79" s="11"/>
      <c r="G79" s="11"/>
      <c r="H79" s="115"/>
      <c r="I79" s="115"/>
      <c r="J79" s="11"/>
    </row>
    <row r="80" spans="1:10">
      <c r="A80" s="11"/>
      <c r="B80" s="11"/>
      <c r="C80" s="11"/>
      <c r="D80" s="11"/>
      <c r="E80" s="11"/>
      <c r="F80" s="11"/>
      <c r="G80" s="11"/>
      <c r="H80" s="115"/>
      <c r="I80" s="115"/>
      <c r="J80" s="11"/>
    </row>
    <row r="81" spans="1:10">
      <c r="A81" s="11"/>
      <c r="B81" s="11"/>
      <c r="C81" s="11"/>
      <c r="D81" s="11"/>
      <c r="E81" s="11"/>
      <c r="F81" s="11"/>
      <c r="G81" s="11"/>
      <c r="H81" s="115"/>
      <c r="I81" s="115"/>
      <c r="J81" s="11"/>
    </row>
    <row r="82" spans="1:10">
      <c r="A82" s="11"/>
      <c r="B82" s="11"/>
      <c r="C82" s="11"/>
      <c r="D82" s="11"/>
      <c r="E82" s="11"/>
      <c r="F82" s="11"/>
      <c r="G82" s="11"/>
      <c r="H82" s="115"/>
      <c r="I82" s="115"/>
      <c r="J82" s="11"/>
    </row>
    <row r="83" spans="1:10">
      <c r="A83" s="11"/>
      <c r="B83" s="11"/>
      <c r="C83" s="11"/>
      <c r="D83" s="11"/>
      <c r="E83" s="11"/>
      <c r="F83" s="11"/>
      <c r="G83" s="11"/>
      <c r="H83" s="115"/>
      <c r="I83" s="115"/>
      <c r="J83" s="11"/>
    </row>
    <row r="84" spans="1:10">
      <c r="A84" s="11"/>
      <c r="B84" s="11"/>
      <c r="C84" s="11"/>
      <c r="D84" s="11"/>
      <c r="E84" s="11"/>
      <c r="F84" s="11"/>
      <c r="G84" s="11"/>
      <c r="H84" s="115"/>
      <c r="I84" s="115"/>
      <c r="J84" s="11"/>
    </row>
    <row r="85" spans="1:10">
      <c r="A85" s="11"/>
      <c r="B85" s="11"/>
      <c r="C85" s="11"/>
      <c r="D85" s="11"/>
      <c r="E85" s="11"/>
      <c r="F85" s="11"/>
      <c r="G85" s="11"/>
      <c r="H85" s="115"/>
      <c r="I85" s="115"/>
      <c r="J85" s="11"/>
    </row>
    <row r="86" spans="1:10">
      <c r="A86" s="11"/>
      <c r="B86" s="11"/>
      <c r="C86" s="11"/>
      <c r="D86" s="11"/>
      <c r="E86" s="11"/>
      <c r="F86" s="11"/>
      <c r="G86" s="11"/>
      <c r="H86" s="115"/>
      <c r="I86" s="115"/>
      <c r="J86" s="11"/>
    </row>
    <row r="87" spans="1:10">
      <c r="A87" s="11"/>
      <c r="B87" s="11"/>
      <c r="C87" s="11"/>
      <c r="D87" s="11"/>
      <c r="E87" s="11"/>
      <c r="F87" s="11"/>
      <c r="G87" s="11"/>
      <c r="H87" s="115"/>
      <c r="I87" s="115"/>
      <c r="J87" s="11"/>
    </row>
    <row r="88" spans="1:10">
      <c r="A88" s="11"/>
      <c r="B88" s="11"/>
      <c r="C88" s="11"/>
      <c r="D88" s="11"/>
      <c r="E88" s="11"/>
      <c r="F88" s="11"/>
      <c r="G88" s="11"/>
      <c r="H88" s="115"/>
      <c r="I88" s="115"/>
      <c r="J88" s="11"/>
    </row>
    <row r="89" spans="1:10">
      <c r="A89" s="11"/>
      <c r="B89" s="11"/>
      <c r="C89" s="11"/>
      <c r="D89" s="11"/>
      <c r="E89" s="11"/>
      <c r="F89" s="11"/>
      <c r="G89" s="11"/>
      <c r="H89" s="115"/>
      <c r="I89" s="115"/>
      <c r="J89" s="11"/>
    </row>
    <row r="90" spans="1:10">
      <c r="A90" s="11"/>
      <c r="B90" s="11"/>
      <c r="C90" s="11"/>
      <c r="D90" s="11"/>
      <c r="E90" s="11"/>
      <c r="F90" s="11"/>
      <c r="G90" s="11"/>
      <c r="H90" s="115"/>
      <c r="I90" s="115"/>
      <c r="J90" s="11"/>
    </row>
    <row r="91" spans="1:10">
      <c r="A91" s="11"/>
      <c r="B91" s="11"/>
      <c r="C91" s="11"/>
      <c r="D91" s="11"/>
      <c r="E91" s="11"/>
      <c r="F91" s="11"/>
      <c r="G91" s="11"/>
      <c r="H91" s="115"/>
      <c r="I91" s="115"/>
      <c r="J91" s="11"/>
    </row>
    <row r="92" spans="1:10">
      <c r="A92" s="11"/>
      <c r="B92" s="11"/>
      <c r="C92" s="11"/>
      <c r="D92" s="11"/>
      <c r="E92" s="11"/>
      <c r="F92" s="11"/>
      <c r="G92" s="11"/>
      <c r="H92" s="115"/>
      <c r="I92" s="115"/>
      <c r="J92" s="11"/>
    </row>
    <row r="93" spans="1:10">
      <c r="A93" s="11"/>
      <c r="B93" s="11"/>
      <c r="C93" s="11"/>
      <c r="D93" s="11"/>
      <c r="E93" s="11"/>
      <c r="F93" s="11"/>
      <c r="G93" s="11"/>
      <c r="H93" s="115"/>
      <c r="I93" s="115"/>
      <c r="J93" s="11"/>
    </row>
    <row r="94" spans="1:10">
      <c r="A94" s="11"/>
      <c r="B94" s="11"/>
      <c r="C94" s="11"/>
      <c r="D94" s="11"/>
      <c r="E94" s="11"/>
      <c r="F94" s="11"/>
      <c r="G94" s="11"/>
      <c r="H94" s="115"/>
      <c r="I94" s="115"/>
      <c r="J94" s="11"/>
    </row>
    <row r="95" spans="1:10">
      <c r="A95" s="11"/>
      <c r="B95" s="11"/>
      <c r="C95" s="11"/>
      <c r="D95" s="11"/>
      <c r="E95" s="11"/>
      <c r="F95" s="11"/>
      <c r="G95" s="11"/>
      <c r="H95" s="115"/>
      <c r="I95" s="115"/>
      <c r="J95" s="11"/>
    </row>
    <row r="96" spans="1:10">
      <c r="A96" s="11"/>
      <c r="B96" s="11"/>
      <c r="C96" s="11"/>
      <c r="D96" s="11"/>
      <c r="E96" s="11"/>
      <c r="F96" s="11"/>
      <c r="G96" s="11"/>
      <c r="H96" s="115"/>
      <c r="I96" s="115"/>
      <c r="J96" s="11"/>
    </row>
    <row r="97" spans="1:10">
      <c r="A97" s="11"/>
      <c r="B97" s="11"/>
      <c r="C97" s="11"/>
      <c r="D97" s="11"/>
      <c r="E97" s="11"/>
      <c r="F97" s="11"/>
      <c r="G97" s="11"/>
      <c r="H97" s="115"/>
      <c r="I97" s="115"/>
      <c r="J97" s="11"/>
    </row>
    <row r="98" spans="1:10">
      <c r="A98" s="11"/>
      <c r="B98" s="11"/>
      <c r="C98" s="11"/>
      <c r="D98" s="11"/>
      <c r="E98" s="11"/>
      <c r="F98" s="11"/>
      <c r="G98" s="11"/>
      <c r="H98" s="115"/>
      <c r="I98" s="115"/>
      <c r="J98" s="11"/>
    </row>
    <row r="99" spans="1:10">
      <c r="A99" s="11"/>
      <c r="B99" s="11"/>
      <c r="C99" s="11"/>
      <c r="D99" s="11"/>
      <c r="E99" s="11"/>
      <c r="F99" s="11"/>
      <c r="G99" s="11"/>
      <c r="H99" s="115"/>
      <c r="I99" s="115"/>
      <c r="J99" s="11"/>
    </row>
    <row r="100" spans="1:10">
      <c r="A100" s="11"/>
      <c r="B100" s="11"/>
      <c r="C100" s="11"/>
      <c r="D100" s="11"/>
      <c r="E100" s="11"/>
      <c r="F100" s="11"/>
      <c r="G100" s="11"/>
      <c r="H100" s="115"/>
      <c r="I100" s="115"/>
      <c r="J100" s="11"/>
    </row>
    <row r="101" spans="1:10">
      <c r="A101" s="11"/>
      <c r="B101" s="11"/>
      <c r="C101" s="11"/>
      <c r="D101" s="11"/>
      <c r="E101" s="11"/>
      <c r="F101" s="11"/>
      <c r="G101" s="11"/>
      <c r="H101" s="115"/>
      <c r="I101" s="115"/>
      <c r="J101" s="11"/>
    </row>
    <row r="102" spans="1:10">
      <c r="A102" s="11"/>
      <c r="B102" s="11"/>
      <c r="C102" s="11"/>
      <c r="D102" s="11"/>
      <c r="E102" s="11"/>
      <c r="F102" s="11"/>
      <c r="G102" s="11"/>
      <c r="H102" s="115"/>
      <c r="I102" s="115"/>
      <c r="J102" s="11"/>
    </row>
    <row r="103" spans="1:10">
      <c r="A103" s="11"/>
      <c r="B103" s="11"/>
      <c r="C103" s="11"/>
      <c r="D103" s="11"/>
      <c r="E103" s="11"/>
      <c r="F103" s="11"/>
      <c r="G103" s="11"/>
      <c r="H103" s="115"/>
      <c r="I103" s="115"/>
      <c r="J103" s="11"/>
    </row>
  </sheetData>
  <mergeCells count="17">
    <mergeCell ref="A27:A31"/>
    <mergeCell ref="A32:A38"/>
    <mergeCell ref="A39:A44"/>
    <mergeCell ref="A45:A47"/>
    <mergeCell ref="A48:I48"/>
    <mergeCell ref="A5:A9"/>
    <mergeCell ref="A10:B10"/>
    <mergeCell ref="A11:A17"/>
    <mergeCell ref="A18:A20"/>
    <mergeCell ref="A21:A24"/>
    <mergeCell ref="A25:A26"/>
    <mergeCell ref="A1:I1"/>
    <mergeCell ref="A2:A3"/>
    <mergeCell ref="B2:B3"/>
    <mergeCell ref="F2:G2"/>
    <mergeCell ref="H2:I2"/>
    <mergeCell ref="A4:B4"/>
  </mergeCells>
  <phoneticPr fontId="3"/>
  <pageMargins left="0.59055118110236227" right="0.59055118110236227" top="0.59055118110236227" bottom="0.59055118110236227" header="0.39370078740157483" footer="0.39370078740157483"/>
  <pageSetup paperSize="9" scale="92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 </vt:lpstr>
      <vt:lpstr>'4-4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2023-03-13T01:44:59Z</dcterms:created>
  <dcterms:modified xsi:type="dcterms:W3CDTF">2023-03-13T01:45:08Z</dcterms:modified>
</cp:coreProperties>
</file>