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8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#REF!</definedName>
    <definedName name="_A">'[2]2-(1)-1'!#REF!</definedName>
    <definedName name="_C" localSheetId="0">#REF!</definedName>
    <definedName name="_C">'[2]2-(1)-1'!#REF!</definedName>
    <definedName name="_E" localSheetId="0">#REF!</definedName>
    <definedName name="_E">'[2]2-(1)-1'!#REF!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#REF!</definedName>
    <definedName name="_M">'[2]2-(1)-1'!#REF!</definedName>
    <definedName name="_N" localSheetId="0">#REF!</definedName>
    <definedName name="_N">'[2]2-(1)-1'!#REF!</definedName>
    <definedName name="_o">#REF!</definedName>
    <definedName name="_Order1" hidden="1">255</definedName>
    <definedName name="_P" localSheetId="0">#REF!</definedName>
    <definedName name="_P">'[2]2-(1)-1'!#REF!</definedName>
    <definedName name="_Q" localSheetId="0">#REF!</definedName>
    <definedName name="_Q">'[2]2-(1)-1'!#REF!</definedName>
    <definedName name="_R" localSheetId="0">#REF!</definedName>
    <definedName name="_R">'[2]2-(1)-1'!#REF!</definedName>
    <definedName name="_Sort" hidden="1">'[3]重心自閉(H11)'!#REF!</definedName>
    <definedName name="_T">#REF!</definedName>
    <definedName name="_U" localSheetId="0">#REF!</definedName>
    <definedName name="_U">'[2]2-(1)-1'!#REF!</definedName>
    <definedName name="_X" localSheetId="0">#REF!</definedName>
    <definedName name="_X">'[2]2-(1)-1'!#REF!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 localSheetId="0">#REF!</definedName>
    <definedName name="A">#N/A</definedName>
    <definedName name="_xlnm.Print_Area" localSheetId="0">'5-8'!$A$1:$AA$39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'5-8'!$A$1:$AA$39</definedName>
    <definedName name="あ" localSheetId="0">#REF!</definedName>
    <definedName name="あ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C4" i="1" s="1"/>
  <c r="B6" i="1"/>
  <c r="C5" i="1"/>
  <c r="B5" i="1"/>
  <c r="B4" i="1" s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<sst xmlns="http://schemas.openxmlformats.org/spreadsheetml/2006/main" count="52" uniqueCount="52">
  <si>
    <t>5-8表　市町村における相談支援(支援内容別件数)</t>
    <rPh sb="5" eb="8">
      <t>シチョウソン</t>
    </rPh>
    <rPh sb="12" eb="14">
      <t>ソウダン</t>
    </rPh>
    <rPh sb="14" eb="16">
      <t>シエン</t>
    </rPh>
    <rPh sb="17" eb="19">
      <t>シエン</t>
    </rPh>
    <rPh sb="19" eb="21">
      <t>ナイヨウ</t>
    </rPh>
    <rPh sb="21" eb="22">
      <t>ベツ</t>
    </rPh>
    <rPh sb="22" eb="24">
      <t>ケンスウ</t>
    </rPh>
    <phoneticPr fontId="4"/>
  </si>
  <si>
    <t>令和４年3月31日現在（単位：件）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</si>
  <si>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計</t>
    <rPh sb="0" eb="1">
      <t>ケイ</t>
    </rPh>
    <phoneticPr fontId="5"/>
  </si>
  <si>
    <t>（支援内容）</t>
    <phoneticPr fontId="4"/>
  </si>
  <si>
    <t>福祉サービスの利用等に関する支援</t>
    <rPh sb="0" eb="2">
      <t>フクシ</t>
    </rPh>
    <rPh sb="7" eb="9">
      <t>リヨウ</t>
    </rPh>
    <rPh sb="9" eb="10">
      <t>トウ</t>
    </rPh>
    <rPh sb="11" eb="12">
      <t>カン</t>
    </rPh>
    <rPh sb="14" eb="16">
      <t>シエン</t>
    </rPh>
    <phoneticPr fontId="5"/>
  </si>
  <si>
    <t>障害や病状の理解に関する支援</t>
    <rPh sb="0" eb="2">
      <t>ショウガイ</t>
    </rPh>
    <rPh sb="3" eb="5">
      <t>ビョウジョウ</t>
    </rPh>
    <rPh sb="6" eb="8">
      <t>リカイ</t>
    </rPh>
    <rPh sb="9" eb="10">
      <t>カン</t>
    </rPh>
    <rPh sb="12" eb="14">
      <t>シエン</t>
    </rPh>
    <phoneticPr fontId="5"/>
  </si>
  <si>
    <t>健康・医療に関する支援</t>
    <rPh sb="0" eb="2">
      <t>ケンコウ</t>
    </rPh>
    <rPh sb="3" eb="5">
      <t>イリョウ</t>
    </rPh>
    <phoneticPr fontId="5"/>
  </si>
  <si>
    <t>不安の解消・情緒安定に関する支援</t>
    <rPh sb="0" eb="2">
      <t>フアン</t>
    </rPh>
    <rPh sb="3" eb="5">
      <t>カイショウ</t>
    </rPh>
    <rPh sb="6" eb="8">
      <t>ジョウチョ</t>
    </rPh>
    <rPh sb="8" eb="10">
      <t>アンテイ</t>
    </rPh>
    <rPh sb="11" eb="12">
      <t>カン</t>
    </rPh>
    <rPh sb="14" eb="16">
      <t>シエン</t>
    </rPh>
    <phoneticPr fontId="5"/>
  </si>
  <si>
    <t>保育・教育に関する支援</t>
    <rPh sb="0" eb="2">
      <t>ホイク</t>
    </rPh>
    <rPh sb="3" eb="5">
      <t>キョウイク</t>
    </rPh>
    <phoneticPr fontId="5"/>
  </si>
  <si>
    <t>家族関係・
人間関係に関する支援</t>
    <rPh sb="0" eb="2">
      <t>カゾク</t>
    </rPh>
    <rPh sb="2" eb="4">
      <t>カンケイ</t>
    </rPh>
    <phoneticPr fontId="5"/>
  </si>
  <si>
    <t>家計・経済に関する支援</t>
    <rPh sb="0" eb="2">
      <t>カケイ</t>
    </rPh>
    <rPh sb="3" eb="5">
      <t>ケイザイ</t>
    </rPh>
    <phoneticPr fontId="5"/>
  </si>
  <si>
    <t>生活技術に関する支援</t>
    <rPh sb="0" eb="2">
      <t>セイカツ</t>
    </rPh>
    <rPh sb="2" eb="4">
      <t>ギジュツ</t>
    </rPh>
    <rPh sb="5" eb="6">
      <t>カン</t>
    </rPh>
    <rPh sb="8" eb="10">
      <t>シエン</t>
    </rPh>
    <phoneticPr fontId="5"/>
  </si>
  <si>
    <t>就労に関する支援</t>
    <rPh sb="0" eb="2">
      <t>シュウロウ</t>
    </rPh>
    <rPh sb="3" eb="4">
      <t>カン</t>
    </rPh>
    <rPh sb="6" eb="8">
      <t>シエン</t>
    </rPh>
    <phoneticPr fontId="5"/>
  </si>
  <si>
    <t>社会参加・
余暇活動に関する支援</t>
    <rPh sb="0" eb="2">
      <t>シャカイ</t>
    </rPh>
    <rPh sb="2" eb="4">
      <t>サンカ</t>
    </rPh>
    <rPh sb="6" eb="8">
      <t>ヨカ</t>
    </rPh>
    <rPh sb="8" eb="10">
      <t>カツドウ</t>
    </rPh>
    <rPh sb="11" eb="12">
      <t>カン</t>
    </rPh>
    <rPh sb="14" eb="16">
      <t>シエン</t>
    </rPh>
    <phoneticPr fontId="5"/>
  </si>
  <si>
    <t>権利擁護に関する支援</t>
    <rPh sb="0" eb="2">
      <t>ケンリ</t>
    </rPh>
    <rPh sb="2" eb="4">
      <t>ヨウゴ</t>
    </rPh>
    <rPh sb="5" eb="6">
      <t>カン</t>
    </rPh>
    <rPh sb="8" eb="10">
      <t>シエン</t>
    </rPh>
    <phoneticPr fontId="5"/>
  </si>
  <si>
    <t>その他</t>
    <rPh sb="2" eb="3">
      <t>ホカ</t>
    </rPh>
    <phoneticPr fontId="5"/>
  </si>
  <si>
    <t>総計</t>
    <rPh sb="0" eb="2">
      <t>ソウケイ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</si>
  <si>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</si>
  <si>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</si>
  <si>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phoneticPr fontId="4"/>
  </si>
  <si>
    <t>横須賀市</t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</si>
  <si>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</si>
  <si>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</si>
  <si>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</si>
  <si>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</si>
  <si>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</si>
  <si>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2">
      <t>ズシ</t>
    </rPh>
    <rPh sb="2" eb="3">
      <t>シ</t>
    </rPh>
    <phoneticPr fontId="4"/>
  </si>
  <si>
    <t>三浦市</t>
    <rPh sb="0" eb="3">
      <t>ミウラシ</t>
    </rPh>
    <phoneticPr fontId="4"/>
  </si>
  <si>
    <t>秦野市</t>
    <rPh sb="0" eb="3">
      <t>ハダノシ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</si>
  <si>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</si>
  <si>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</si>
  <si>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</si>
  <si>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</si>
  <si>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</si>
  <si>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3">
      <t>ミナミアシガラ</t>
    </rPh>
    <rPh sb="3" eb="4">
      <t>シ</t>
    </rPh>
    <phoneticPr fontId="4"/>
  </si>
  <si>
    <t>綾瀬市</t>
    <rPh sb="0" eb="2">
      <t>アヤセ</t>
    </rPh>
    <rPh sb="2" eb="3">
      <t>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</si>
  <si>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</si>
  <si>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</si>
  <si>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</si>
  <si>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</si>
  <si>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</si>
  <si>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</si>
  <si>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</si>
  <si>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</si>
  <si>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</si>
  <si>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</si>
  <si>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</si>
  <si>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</si>
  <si>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2">
      <t>アイカワ</t>
    </rPh>
    <rPh sb="2" eb="3">
      <t>マチ</t>
    </rPh>
    <phoneticPr fontId="4"/>
  </si>
  <si>
    <t>清川村</t>
    <rPh sb="0" eb="3">
      <t>キヨカワムラ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</si>
  <si>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</si>
  <si>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（注１）（）内は、ピアカウンセラーが行った支援数で内数</t>
    <rPh sb="18" eb="19">
      <t>オコナ</t>
    </rPh>
    <rPh sb="21" eb="23">
      <t>シエン</t>
    </rPh>
    <rPh sb="25" eb="26">
      <t>ウチ</t>
    </rPh>
    <rPh sb="26" eb="27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</si>
</sst>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&quot;(&quot;##,###&quot;)&quot;"/>
    <numFmt numFmtId="178" formatCode="#,##0;[Red]#,##0"/>
  </numFmts>
  <fonts count="9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1" fontId="1" fillId="0" borderId="0"/>
    <xf numFmtId="0" fontId="8" fillId="0" borderId="0" applyNumberFormat="0" applyFill="0" applyBorder="0" applyAlignment="0" applyProtection="0"/>
    <xf numFmtId="1" fontId="1" fillId="0" borderId="0"/>
  </cellStyleXfs>
  <cellXfs count="51">
    <xf numFmtId="0" fontId="0" fillId="0" borderId="0" xfId="0">
      <alignment vertical="center"/>
    </xf>
    <xf numFmtId="0" fontId="2" fillId="0" borderId="1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horizontal="right" vertical="center"/>
    </xf>
    <xf numFmtId="1" fontId="2" fillId="0" borderId="0" xfId="1" applyFont="1" applyFill="1" applyAlignment="1">
      <alignment vertical="center"/>
    </xf>
    <xf numFmtId="1" fontId="2" fillId="2" borderId="2" xfId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 wrapText="1" justifyLastLine="1"/>
    </xf>
    <xf numFmtId="0" fontId="2" fillId="2" borderId="4" xfId="1" applyNumberFormat="1" applyFont="1" applyFill="1" applyBorder="1" applyAlignment="1">
      <alignment horizontal="center" vertical="center" wrapText="1" justifyLastLine="1"/>
    </xf>
    <xf numFmtId="176" fontId="2" fillId="2" borderId="5" xfId="1" applyNumberFormat="1" applyFont="1" applyFill="1" applyBorder="1" applyAlignment="1">
      <alignment vertical="center"/>
    </xf>
    <xf numFmtId="176" fontId="2" fillId="2" borderId="6" xfId="1" applyNumberFormat="1" applyFont="1" applyFill="1" applyBorder="1" applyAlignment="1">
      <alignment vertical="center"/>
    </xf>
    <xf numFmtId="1" fontId="2" fillId="2" borderId="7" xfId="1" applyFont="1" applyFill="1" applyBorder="1" applyAlignment="1">
      <alignment horizontal="center" vertical="center"/>
    </xf>
    <xf numFmtId="0" fontId="2" fillId="2" borderId="8" xfId="1" applyNumberFormat="1" applyFont="1" applyFill="1" applyBorder="1" applyAlignment="1">
      <alignment horizontal="center" vertical="center" wrapText="1" justifyLastLine="1"/>
    </xf>
    <xf numFmtId="0" fontId="2" fillId="2" borderId="9" xfId="1" applyNumberFormat="1" applyFont="1" applyFill="1" applyBorder="1" applyAlignment="1">
      <alignment horizontal="center" vertical="center" wrapText="1" justifyLastLine="1"/>
    </xf>
    <xf numFmtId="0" fontId="2" fillId="2" borderId="10" xfId="1" applyNumberFormat="1" applyFont="1" applyFill="1" applyBorder="1" applyAlignment="1">
      <alignment vertical="center" wrapText="1"/>
    </xf>
    <xf numFmtId="0" fontId="2" fillId="2" borderId="11" xfId="1" applyNumberFormat="1" applyFont="1" applyFill="1" applyBorder="1" applyAlignment="1">
      <alignment vertical="center" wrapText="1"/>
    </xf>
    <xf numFmtId="0" fontId="2" fillId="2" borderId="12" xfId="1" applyNumberFormat="1" applyFont="1" applyFill="1" applyBorder="1" applyAlignment="1">
      <alignment vertical="center" wrapText="1"/>
    </xf>
    <xf numFmtId="0" fontId="2" fillId="2" borderId="12" xfId="1" applyNumberFormat="1" applyFont="1" applyFill="1" applyBorder="1" applyAlignment="1">
      <alignment horizontal="distributed" vertical="center" wrapText="1" justifyLastLine="1"/>
    </xf>
    <xf numFmtId="0" fontId="2" fillId="2" borderId="13" xfId="1" applyNumberFormat="1" applyFont="1" applyFill="1" applyBorder="1" applyAlignment="1">
      <alignment horizontal="distributed" vertical="center" wrapText="1" justifyLastLine="1"/>
    </xf>
    <xf numFmtId="0" fontId="2" fillId="0" borderId="0" xfId="1" applyNumberFormat="1" applyFont="1" applyFill="1" applyAlignment="1">
      <alignment vertical="center"/>
    </xf>
    <xf numFmtId="1" fontId="2" fillId="3" borderId="14" xfId="1" applyFont="1" applyFill="1" applyBorder="1" applyAlignment="1">
      <alignment horizontal="distributed" vertical="center" justifyLastLine="1"/>
    </xf>
    <xf numFmtId="176" fontId="6" fillId="3" borderId="15" xfId="1" applyNumberFormat="1" applyFont="1" applyFill="1" applyBorder="1" applyAlignment="1" applyProtection="1">
      <alignment vertical="center"/>
    </xf>
    <xf numFmtId="177" fontId="6" fillId="3" borderId="16" xfId="1" applyNumberFormat="1" applyFont="1" applyFill="1" applyBorder="1" applyAlignment="1" applyProtection="1">
      <alignment vertical="center"/>
    </xf>
    <xf numFmtId="176" fontId="6" fillId="3" borderId="17" xfId="1" applyNumberFormat="1" applyFont="1" applyFill="1" applyBorder="1" applyAlignment="1" applyProtection="1">
      <alignment vertical="center"/>
    </xf>
    <xf numFmtId="176" fontId="6" fillId="3" borderId="18" xfId="1" applyNumberFormat="1" applyFont="1" applyFill="1" applyBorder="1" applyAlignment="1" applyProtection="1">
      <alignment vertical="center"/>
    </xf>
    <xf numFmtId="177" fontId="6" fillId="3" borderId="19" xfId="1" applyNumberFormat="1" applyFont="1" applyFill="1" applyBorder="1" applyAlignment="1" applyProtection="1">
      <alignment vertical="center"/>
    </xf>
    <xf numFmtId="1" fontId="2" fillId="0" borderId="0" xfId="1" applyFont="1" applyFill="1" applyBorder="1" applyAlignment="1">
      <alignment vertical="center"/>
    </xf>
    <xf numFmtId="1" fontId="7" fillId="0" borderId="20" xfId="1" applyFont="1" applyFill="1" applyBorder="1" applyAlignment="1">
      <alignment vertical="center"/>
    </xf>
    <xf numFmtId="178" fontId="6" fillId="3" borderId="21" xfId="1" quotePrefix="1" applyNumberFormat="1" applyFont="1" applyFill="1" applyBorder="1" applyAlignment="1">
      <alignment vertical="center"/>
    </xf>
    <xf numFmtId="177" fontId="6" fillId="3" borderId="22" xfId="1" applyNumberFormat="1" applyFont="1" applyFill="1" applyBorder="1" applyAlignment="1" applyProtection="1">
      <alignment vertical="center"/>
    </xf>
    <xf numFmtId="176" fontId="2" fillId="0" borderId="23" xfId="1" quotePrefix="1" applyNumberFormat="1" applyFont="1" applyFill="1" applyBorder="1" applyAlignment="1" applyProtection="1">
      <alignment vertical="center"/>
      <protection locked="0"/>
    </xf>
    <xf numFmtId="176" fontId="2" fillId="0" borderId="24" xfId="1" quotePrefix="1" applyNumberFormat="1" applyFont="1" applyFill="1" applyBorder="1" applyAlignment="1" applyProtection="1">
      <alignment vertical="center"/>
      <protection locked="0"/>
    </xf>
    <xf numFmtId="177" fontId="2" fillId="0" borderId="25" xfId="1" quotePrefix="1" applyNumberFormat="1" applyFont="1" applyFill="1" applyBorder="1" applyAlignment="1" applyProtection="1">
      <alignment vertical="center"/>
      <protection locked="0"/>
    </xf>
    <xf numFmtId="1" fontId="7" fillId="0" borderId="26" xfId="1" applyFont="1" applyFill="1" applyBorder="1" applyAlignment="1">
      <alignment vertical="center"/>
    </xf>
    <xf numFmtId="178" fontId="6" fillId="3" borderId="27" xfId="1" quotePrefix="1" applyNumberFormat="1" applyFont="1" applyFill="1" applyBorder="1" applyAlignment="1">
      <alignment vertical="center"/>
    </xf>
    <xf numFmtId="176" fontId="6" fillId="3" borderId="28" xfId="1" quotePrefix="1" applyNumberFormat="1" applyFont="1" applyFill="1" applyBorder="1" applyAlignment="1">
      <alignment vertical="center"/>
    </xf>
    <xf numFmtId="176" fontId="2" fillId="0" borderId="29" xfId="1" quotePrefix="1" applyNumberFormat="1" applyFont="1" applyFill="1" applyBorder="1" applyAlignment="1" applyProtection="1">
      <alignment vertical="center"/>
      <protection locked="0"/>
    </xf>
    <xf numFmtId="176" fontId="2" fillId="0" borderId="30" xfId="1" quotePrefix="1" applyNumberFormat="1" applyFont="1" applyFill="1" applyBorder="1" applyAlignment="1" applyProtection="1">
      <alignment vertical="center"/>
      <protection locked="0"/>
    </xf>
    <xf numFmtId="176" fontId="2" fillId="0" borderId="31" xfId="1" quotePrefix="1" applyNumberFormat="1" applyFont="1" applyFill="1" applyBorder="1" applyAlignment="1" applyProtection="1">
      <alignment vertical="center"/>
      <protection locked="0"/>
    </xf>
    <xf numFmtId="1" fontId="2" fillId="0" borderId="26" xfId="1" applyFont="1" applyFill="1" applyBorder="1" applyAlignment="1">
      <alignment vertical="center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" fontId="8" fillId="0" borderId="0" xfId="2" applyNumberFormat="1" applyFill="1" applyBorder="1" applyAlignment="1">
      <alignment vertical="center"/>
    </xf>
    <xf numFmtId="1" fontId="2" fillId="0" borderId="23" xfId="1" applyFont="1" applyFill="1" applyBorder="1" applyAlignment="1">
      <alignment vertical="center"/>
    </xf>
    <xf numFmtId="1" fontId="2" fillId="0" borderId="32" xfId="1" applyFont="1" applyFill="1" applyBorder="1" applyAlignment="1">
      <alignment vertical="center"/>
    </xf>
    <xf numFmtId="178" fontId="6" fillId="3" borderId="33" xfId="1" quotePrefix="1" applyNumberFormat="1" applyFont="1" applyFill="1" applyBorder="1" applyAlignment="1">
      <alignment vertical="center"/>
    </xf>
    <xf numFmtId="176" fontId="6" fillId="3" borderId="34" xfId="1" quotePrefix="1" applyNumberFormat="1" applyFont="1" applyFill="1" applyBorder="1" applyAlignment="1">
      <alignment vertical="center"/>
    </xf>
    <xf numFmtId="176" fontId="2" fillId="0" borderId="10" xfId="1" quotePrefix="1" applyNumberFormat="1" applyFont="1" applyFill="1" applyBorder="1" applyAlignment="1" applyProtection="1">
      <alignment vertical="center"/>
      <protection locked="0"/>
    </xf>
    <xf numFmtId="176" fontId="2" fillId="0" borderId="12" xfId="1" applyNumberFormat="1" applyFont="1" applyFill="1" applyBorder="1" applyAlignment="1" applyProtection="1">
      <alignment vertical="center"/>
      <protection locked="0"/>
    </xf>
    <xf numFmtId="176" fontId="2" fillId="0" borderId="12" xfId="1" quotePrefix="1" applyNumberFormat="1" applyFont="1" applyFill="1" applyBorder="1" applyAlignment="1" applyProtection="1">
      <alignment vertical="center"/>
      <protection locked="0"/>
    </xf>
    <xf numFmtId="176" fontId="2" fillId="0" borderId="13" xfId="1" quotePrefix="1" applyNumberFormat="1" applyFont="1" applyFill="1" applyBorder="1" applyAlignment="1" applyProtection="1">
      <alignment vertical="center"/>
      <protection locked="0"/>
    </xf>
    <xf numFmtId="176" fontId="2" fillId="0" borderId="0" xfId="1" applyNumberFormat="1" applyFont="1" applyFill="1" applyBorder="1" applyAlignment="1">
      <alignment vertical="center"/>
    </xf>
    <xf numFmtId="1" fontId="2" fillId="0" borderId="0" xfId="3" applyFont="1" applyFill="1" applyBorder="1" applyAlignment="1">
      <alignment vertical="center"/>
    </xf>
  </cellXfs>
  <cellStyles count="4">
    <cellStyle name="ハイパーリンク" xfId="2" builtinId="8"/>
    <cellStyle name="標準" xfId="0" builtinId="0"/>
    <cellStyle name="標準 7" xfId="1"/>
    <cellStyle name="標準_5-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2"/>
  <sheetViews>
    <sheetView showGridLines="0" tabSelected="1" view="pageBreakPreview" zoomScaleNormal="85" zoomScaleSheetLayoutView="100" workbookViewId="0">
      <pane xSplit="1" ySplit="3" topLeftCell="B4" activePane="bottomRight" state="frozen"/>
      <selection activeCell="J19" sqref="J19"/>
      <selection pane="topRight" activeCell="J19" sqref="J19"/>
      <selection pane="bottomLeft" activeCell="J19" sqref="J19"/>
      <selection pane="bottomRight" activeCell="F12" sqref="F12"/>
    </sheetView>
  </sheetViews>
  <sheetFormatPr defaultColWidth="8.09765625" defaultRowHeight="17.399999999999999" x14ac:dyDescent="0.2"/>
  <cols>
    <col min="1" max="1" width="8.296875" style="4" bestFit="1" customWidth="1"/>
    <col min="2" max="2" width="12.09765625" style="2" customWidth="1"/>
    <col min="3" max="3" width="6.19921875" style="2" customWidth="1"/>
    <col min="4" max="4" width="10" style="2" customWidth="1"/>
    <col min="5" max="5" width="4.19921875" style="2" bestFit="1" customWidth="1"/>
    <col min="6" max="6" width="9" style="2" customWidth="1"/>
    <col min="7" max="7" width="3.796875" style="2" bestFit="1" customWidth="1"/>
    <col min="8" max="8" width="10.09765625" style="2" customWidth="1"/>
    <col min="9" max="9" width="3.8984375" style="2" bestFit="1" customWidth="1"/>
    <col min="10" max="10" width="9" style="2" customWidth="1"/>
    <col min="11" max="11" width="3.8984375" style="2" bestFit="1" customWidth="1"/>
    <col min="12" max="12" width="9" style="2" customWidth="1"/>
    <col min="13" max="13" width="3.796875" style="2" bestFit="1" customWidth="1"/>
    <col min="14" max="14" width="9" style="2" customWidth="1"/>
    <col min="15" max="15" width="4.19921875" style="2" bestFit="1" customWidth="1"/>
    <col min="16" max="16" width="9" style="2" customWidth="1"/>
    <col min="17" max="17" width="3.796875" style="2" bestFit="1" customWidth="1"/>
    <col min="18" max="18" width="10.59765625" style="2" customWidth="1"/>
    <col min="19" max="19" width="3.8984375" style="2" bestFit="1" customWidth="1"/>
    <col min="20" max="20" width="9" style="2" customWidth="1"/>
    <col min="21" max="21" width="3.8984375" style="2" bestFit="1" customWidth="1"/>
    <col min="22" max="22" width="9" style="2" customWidth="1"/>
    <col min="23" max="23" width="4.296875" style="2" bestFit="1" customWidth="1"/>
    <col min="24" max="24" width="9" style="2" customWidth="1"/>
    <col min="25" max="25" width="3.796875" style="2" bestFit="1" customWidth="1"/>
    <col min="26" max="26" width="9.09765625" style="2" bestFit="1" customWidth="1"/>
    <col min="27" max="27" width="6.19921875" style="2" bestFit="1" customWidth="1"/>
    <col min="28" max="16384" width="8.09765625" style="4"/>
  </cols>
  <sheetData>
    <row r="1" spans="1:27" ht="22.5" customHeight="1" thickBot="1" x14ac:dyDescent="0.25">
      <c r="A1" s="1" t="s">
        <v>0</v>
      </c>
      <c r="D1" s="1"/>
      <c r="E1" s="1"/>
      <c r="F1" s="1"/>
      <c r="G1" s="1"/>
      <c r="H1" s="1"/>
      <c r="AA1" s="3" t="s">
        <v>1</v>
      </c>
    </row>
    <row r="2" spans="1:27" x14ac:dyDescent="0.2">
      <c r="A2" s="5"/>
      <c r="B2" s="6" t="s">
        <v>2</v>
      </c>
      <c r="C2" s="7"/>
      <c r="D2" s="8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/>
    </row>
    <row r="3" spans="1:27" s="18" customFormat="1" ht="57" customHeight="1" thickBot="1" x14ac:dyDescent="0.25">
      <c r="A3" s="10"/>
      <c r="B3" s="11"/>
      <c r="C3" s="12"/>
      <c r="D3" s="13" t="s">
        <v>4</v>
      </c>
      <c r="E3" s="14"/>
      <c r="F3" s="15" t="s">
        <v>5</v>
      </c>
      <c r="G3" s="14"/>
      <c r="H3" s="15" t="s">
        <v>6</v>
      </c>
      <c r="I3" s="14"/>
      <c r="J3" s="15" t="s">
        <v>7</v>
      </c>
      <c r="K3" s="14"/>
      <c r="L3" s="15" t="s">
        <v>8</v>
      </c>
      <c r="M3" s="14"/>
      <c r="N3" s="15" t="s">
        <v>9</v>
      </c>
      <c r="O3" s="14"/>
      <c r="P3" s="15" t="s">
        <v>10</v>
      </c>
      <c r="Q3" s="14"/>
      <c r="R3" s="15" t="s">
        <v>11</v>
      </c>
      <c r="S3" s="14"/>
      <c r="T3" s="15" t="s">
        <v>12</v>
      </c>
      <c r="U3" s="14"/>
      <c r="V3" s="15" t="s">
        <v>13</v>
      </c>
      <c r="W3" s="14"/>
      <c r="X3" s="15" t="s">
        <v>14</v>
      </c>
      <c r="Y3" s="14"/>
      <c r="Z3" s="16" t="s">
        <v>15</v>
      </c>
      <c r="AA3" s="17"/>
    </row>
    <row r="4" spans="1:27" s="25" customFormat="1" ht="18" thickBot="1" x14ac:dyDescent="0.25">
      <c r="A4" s="19" t="s">
        <v>16</v>
      </c>
      <c r="B4" s="20">
        <f>SUM(B5:B37)</f>
        <v>1035593</v>
      </c>
      <c r="C4" s="21">
        <f>SUM(C5:C37)</f>
        <v>68</v>
      </c>
      <c r="D4" s="22">
        <f t="shared" ref="D4:AA4" si="0">SUM(D5:D37)</f>
        <v>372716</v>
      </c>
      <c r="E4" s="22">
        <f t="shared" si="0"/>
        <v>0</v>
      </c>
      <c r="F4" s="23">
        <f t="shared" si="0"/>
        <v>35107</v>
      </c>
      <c r="G4" s="22">
        <f t="shared" si="0"/>
        <v>0</v>
      </c>
      <c r="H4" s="23">
        <f t="shared" si="0"/>
        <v>104818</v>
      </c>
      <c r="I4" s="22">
        <f t="shared" si="0"/>
        <v>0</v>
      </c>
      <c r="J4" s="23">
        <f t="shared" si="0"/>
        <v>76976</v>
      </c>
      <c r="K4" s="22">
        <f t="shared" si="0"/>
        <v>0</v>
      </c>
      <c r="L4" s="23">
        <f t="shared" si="0"/>
        <v>10488</v>
      </c>
      <c r="M4" s="22">
        <f t="shared" si="0"/>
        <v>0</v>
      </c>
      <c r="N4" s="23">
        <f t="shared" si="0"/>
        <v>65046</v>
      </c>
      <c r="O4" s="22">
        <f t="shared" si="0"/>
        <v>0</v>
      </c>
      <c r="P4" s="23">
        <f t="shared" si="0"/>
        <v>70975</v>
      </c>
      <c r="Q4" s="22">
        <f t="shared" si="0"/>
        <v>0</v>
      </c>
      <c r="R4" s="23">
        <f t="shared" si="0"/>
        <v>116002</v>
      </c>
      <c r="S4" s="22">
        <f t="shared" si="0"/>
        <v>0</v>
      </c>
      <c r="T4" s="23">
        <f t="shared" si="0"/>
        <v>70691</v>
      </c>
      <c r="U4" s="22">
        <f t="shared" si="0"/>
        <v>0</v>
      </c>
      <c r="V4" s="23">
        <f t="shared" si="0"/>
        <v>58192</v>
      </c>
      <c r="W4" s="22">
        <f t="shared" si="0"/>
        <v>1</v>
      </c>
      <c r="X4" s="23">
        <f t="shared" si="0"/>
        <v>9217</v>
      </c>
      <c r="Y4" s="22">
        <f t="shared" si="0"/>
        <v>0</v>
      </c>
      <c r="Z4" s="23">
        <f t="shared" si="0"/>
        <v>45365</v>
      </c>
      <c r="AA4" s="24">
        <f t="shared" si="0"/>
        <v>67</v>
      </c>
    </row>
    <row r="5" spans="1:27" s="25" customFormat="1" ht="18" thickTop="1" x14ac:dyDescent="0.2">
      <c r="A5" s="26" t="s">
        <v>17</v>
      </c>
      <c r="B5" s="27">
        <f t="shared" ref="B5:C20" si="1">SUM(D5,F5,H5,J5,L5,N5,P5,R5,T5,V5,X5,Z5)</f>
        <v>583247</v>
      </c>
      <c r="C5" s="28">
        <f t="shared" si="1"/>
        <v>67</v>
      </c>
      <c r="D5" s="29">
        <v>198318</v>
      </c>
      <c r="E5" s="29">
        <v>0</v>
      </c>
      <c r="F5" s="30">
        <v>14927</v>
      </c>
      <c r="G5" s="29">
        <v>0</v>
      </c>
      <c r="H5" s="30">
        <v>52391</v>
      </c>
      <c r="I5" s="29">
        <v>0</v>
      </c>
      <c r="J5" s="30">
        <v>27206</v>
      </c>
      <c r="K5" s="29">
        <v>0</v>
      </c>
      <c r="L5" s="30">
        <v>5183</v>
      </c>
      <c r="M5" s="29">
        <v>0</v>
      </c>
      <c r="N5" s="30">
        <v>31355</v>
      </c>
      <c r="O5" s="29">
        <v>0</v>
      </c>
      <c r="P5" s="30">
        <v>56884</v>
      </c>
      <c r="Q5" s="29">
        <v>0</v>
      </c>
      <c r="R5" s="30">
        <v>70733</v>
      </c>
      <c r="S5" s="29">
        <v>0</v>
      </c>
      <c r="T5" s="30">
        <v>46206</v>
      </c>
      <c r="U5" s="29">
        <v>0</v>
      </c>
      <c r="V5" s="30">
        <v>49587</v>
      </c>
      <c r="W5" s="29">
        <v>0</v>
      </c>
      <c r="X5" s="30">
        <v>4922</v>
      </c>
      <c r="Y5" s="29">
        <v>0</v>
      </c>
      <c r="Z5" s="30">
        <v>25535</v>
      </c>
      <c r="AA5" s="31">
        <v>67</v>
      </c>
    </row>
    <row r="6" spans="1:27" s="25" customFormat="1" x14ac:dyDescent="0.2">
      <c r="A6" s="32" t="s">
        <v>18</v>
      </c>
      <c r="B6" s="33">
        <f>SUM(D6,F6,H6,J6,L6,N6,P6,R6,T6,V6,X6,Z6)</f>
        <v>120280</v>
      </c>
      <c r="C6" s="34">
        <f t="shared" si="1"/>
        <v>0</v>
      </c>
      <c r="D6" s="35">
        <v>28424</v>
      </c>
      <c r="E6" s="29">
        <v>0</v>
      </c>
      <c r="F6" s="36">
        <v>5880</v>
      </c>
      <c r="G6" s="35">
        <v>0</v>
      </c>
      <c r="H6" s="36">
        <v>15767</v>
      </c>
      <c r="I6" s="35">
        <v>0</v>
      </c>
      <c r="J6" s="36">
        <v>12627</v>
      </c>
      <c r="K6" s="35">
        <v>0</v>
      </c>
      <c r="L6" s="36">
        <v>666</v>
      </c>
      <c r="M6" s="35">
        <v>0</v>
      </c>
      <c r="N6" s="36">
        <v>11298</v>
      </c>
      <c r="O6" s="35">
        <v>0</v>
      </c>
      <c r="P6" s="36">
        <v>5334</v>
      </c>
      <c r="Q6" s="35">
        <v>0</v>
      </c>
      <c r="R6" s="36">
        <v>23078</v>
      </c>
      <c r="S6" s="35">
        <v>0</v>
      </c>
      <c r="T6" s="36">
        <v>5572</v>
      </c>
      <c r="U6" s="35">
        <v>0</v>
      </c>
      <c r="V6" s="36">
        <v>2994</v>
      </c>
      <c r="W6" s="35">
        <v>0</v>
      </c>
      <c r="X6" s="36">
        <v>1203</v>
      </c>
      <c r="Y6" s="35">
        <v>0</v>
      </c>
      <c r="Z6" s="36">
        <v>7437</v>
      </c>
      <c r="AA6" s="37"/>
    </row>
    <row r="7" spans="1:27" s="25" customFormat="1" x14ac:dyDescent="0.2">
      <c r="A7" s="32" t="s">
        <v>19</v>
      </c>
      <c r="B7" s="33">
        <f t="shared" ref="B7:C37" si="2">SUM(D7,F7,H7,J7,L7,N7,P7,R7,T7,V7,X7,Z7)</f>
        <v>42252</v>
      </c>
      <c r="C7" s="34">
        <f t="shared" si="1"/>
        <v>0</v>
      </c>
      <c r="D7" s="35">
        <v>28368</v>
      </c>
      <c r="E7" s="29">
        <v>0</v>
      </c>
      <c r="F7" s="36">
        <v>1615</v>
      </c>
      <c r="G7" s="35">
        <v>0</v>
      </c>
      <c r="H7" s="36">
        <v>2871</v>
      </c>
      <c r="I7" s="35">
        <v>0</v>
      </c>
      <c r="J7" s="36">
        <v>3454</v>
      </c>
      <c r="K7" s="35">
        <v>0</v>
      </c>
      <c r="L7" s="36">
        <v>133</v>
      </c>
      <c r="M7" s="35">
        <v>0</v>
      </c>
      <c r="N7" s="36">
        <v>675</v>
      </c>
      <c r="O7" s="35">
        <v>0</v>
      </c>
      <c r="P7" s="36">
        <v>749</v>
      </c>
      <c r="Q7" s="35">
        <v>0</v>
      </c>
      <c r="R7" s="36">
        <v>356</v>
      </c>
      <c r="S7" s="35">
        <v>0</v>
      </c>
      <c r="T7" s="36">
        <v>543</v>
      </c>
      <c r="U7" s="35">
        <v>0</v>
      </c>
      <c r="V7" s="36">
        <v>339</v>
      </c>
      <c r="W7" s="35">
        <v>0</v>
      </c>
      <c r="X7" s="36">
        <v>159</v>
      </c>
      <c r="Y7" s="35">
        <v>0</v>
      </c>
      <c r="Z7" s="36">
        <v>2990</v>
      </c>
      <c r="AA7" s="37">
        <v>0</v>
      </c>
    </row>
    <row r="8" spans="1:27" s="25" customFormat="1" x14ac:dyDescent="0.2">
      <c r="A8" s="32" t="s">
        <v>20</v>
      </c>
      <c r="B8" s="33">
        <f t="shared" si="2"/>
        <v>22318</v>
      </c>
      <c r="C8" s="34">
        <f t="shared" si="1"/>
        <v>0</v>
      </c>
      <c r="D8" s="35">
        <v>11061</v>
      </c>
      <c r="E8" s="29">
        <v>0</v>
      </c>
      <c r="F8" s="36">
        <v>655</v>
      </c>
      <c r="G8" s="35">
        <v>0</v>
      </c>
      <c r="H8" s="36">
        <v>2627</v>
      </c>
      <c r="I8" s="35">
        <v>0</v>
      </c>
      <c r="J8" s="36">
        <v>4154</v>
      </c>
      <c r="K8" s="35">
        <v>0</v>
      </c>
      <c r="L8" s="36">
        <v>37</v>
      </c>
      <c r="M8" s="35">
        <v>0</v>
      </c>
      <c r="N8" s="36">
        <v>811</v>
      </c>
      <c r="O8" s="35">
        <v>0</v>
      </c>
      <c r="P8" s="36">
        <v>501</v>
      </c>
      <c r="Q8" s="35">
        <v>0</v>
      </c>
      <c r="R8" s="36">
        <v>891</v>
      </c>
      <c r="S8" s="35">
        <v>0</v>
      </c>
      <c r="T8" s="36">
        <v>432</v>
      </c>
      <c r="U8" s="35">
        <v>0</v>
      </c>
      <c r="V8" s="36">
        <v>174</v>
      </c>
      <c r="W8" s="35">
        <v>0</v>
      </c>
      <c r="X8" s="36">
        <v>56</v>
      </c>
      <c r="Y8" s="35">
        <v>0</v>
      </c>
      <c r="Z8" s="36">
        <v>919</v>
      </c>
      <c r="AA8" s="37">
        <v>0</v>
      </c>
    </row>
    <row r="9" spans="1:27" s="25" customFormat="1" x14ac:dyDescent="0.2">
      <c r="A9" s="38" t="s">
        <v>21</v>
      </c>
      <c r="B9" s="33">
        <f t="shared" si="2"/>
        <v>31873</v>
      </c>
      <c r="C9" s="34">
        <f t="shared" si="1"/>
        <v>0</v>
      </c>
      <c r="D9" s="35">
        <v>13620</v>
      </c>
      <c r="E9" s="29">
        <v>0</v>
      </c>
      <c r="F9" s="36">
        <v>416</v>
      </c>
      <c r="G9" s="35">
        <v>0</v>
      </c>
      <c r="H9" s="36">
        <v>4269</v>
      </c>
      <c r="I9" s="35">
        <v>0</v>
      </c>
      <c r="J9" s="36">
        <v>1825</v>
      </c>
      <c r="K9" s="35">
        <v>0</v>
      </c>
      <c r="L9" s="36">
        <v>57</v>
      </c>
      <c r="M9" s="35">
        <v>0</v>
      </c>
      <c r="N9" s="36">
        <v>3246</v>
      </c>
      <c r="O9" s="35">
        <v>0</v>
      </c>
      <c r="P9" s="36">
        <v>919</v>
      </c>
      <c r="Q9" s="35">
        <v>0</v>
      </c>
      <c r="R9" s="36">
        <v>0</v>
      </c>
      <c r="S9" s="35">
        <v>0</v>
      </c>
      <c r="T9" s="36">
        <v>6675</v>
      </c>
      <c r="U9" s="35">
        <v>0</v>
      </c>
      <c r="V9" s="36">
        <v>41</v>
      </c>
      <c r="W9" s="35">
        <v>0</v>
      </c>
      <c r="X9" s="36">
        <v>252</v>
      </c>
      <c r="Y9" s="35">
        <v>0</v>
      </c>
      <c r="Z9" s="36">
        <v>553</v>
      </c>
      <c r="AA9" s="37">
        <v>0</v>
      </c>
    </row>
    <row r="10" spans="1:27" s="25" customFormat="1" x14ac:dyDescent="0.2">
      <c r="A10" s="38" t="s">
        <v>22</v>
      </c>
      <c r="B10" s="33">
        <f t="shared" si="2"/>
        <v>16943</v>
      </c>
      <c r="C10" s="34">
        <f t="shared" si="1"/>
        <v>0</v>
      </c>
      <c r="D10" s="35">
        <v>1991</v>
      </c>
      <c r="E10" s="29">
        <v>0</v>
      </c>
      <c r="F10" s="36">
        <v>2729</v>
      </c>
      <c r="G10" s="35">
        <v>0</v>
      </c>
      <c r="H10" s="36">
        <v>2250</v>
      </c>
      <c r="I10" s="35">
        <v>0</v>
      </c>
      <c r="J10" s="36">
        <v>2577</v>
      </c>
      <c r="K10" s="35">
        <v>0</v>
      </c>
      <c r="L10" s="36">
        <v>424</v>
      </c>
      <c r="M10" s="35">
        <v>0</v>
      </c>
      <c r="N10" s="36">
        <v>2383</v>
      </c>
      <c r="O10" s="35">
        <v>0</v>
      </c>
      <c r="P10" s="36">
        <v>1050</v>
      </c>
      <c r="Q10" s="35">
        <v>0</v>
      </c>
      <c r="R10" s="36">
        <v>833</v>
      </c>
      <c r="S10" s="35">
        <v>0</v>
      </c>
      <c r="T10" s="36">
        <v>717</v>
      </c>
      <c r="U10" s="35">
        <v>0</v>
      </c>
      <c r="V10" s="36">
        <v>847</v>
      </c>
      <c r="W10" s="35">
        <v>0</v>
      </c>
      <c r="X10" s="36">
        <v>559</v>
      </c>
      <c r="Y10" s="35">
        <v>0</v>
      </c>
      <c r="Z10" s="36">
        <v>583</v>
      </c>
      <c r="AA10" s="37">
        <v>0</v>
      </c>
    </row>
    <row r="11" spans="1:27" s="25" customFormat="1" x14ac:dyDescent="0.2">
      <c r="A11" s="38" t="s">
        <v>23</v>
      </c>
      <c r="B11" s="33">
        <f t="shared" si="2"/>
        <v>26476</v>
      </c>
      <c r="C11" s="34">
        <f t="shared" si="1"/>
        <v>0</v>
      </c>
      <c r="D11" s="35">
        <v>5740</v>
      </c>
      <c r="E11" s="29">
        <v>0</v>
      </c>
      <c r="F11" s="36">
        <v>2260</v>
      </c>
      <c r="G11" s="35">
        <v>0</v>
      </c>
      <c r="H11" s="36">
        <v>2539</v>
      </c>
      <c r="I11" s="35">
        <v>0</v>
      </c>
      <c r="J11" s="36">
        <v>2748</v>
      </c>
      <c r="K11" s="35">
        <v>0</v>
      </c>
      <c r="L11" s="36">
        <v>157</v>
      </c>
      <c r="M11" s="35">
        <v>0</v>
      </c>
      <c r="N11" s="36">
        <v>2701</v>
      </c>
      <c r="O11" s="35">
        <v>0</v>
      </c>
      <c r="P11" s="36">
        <v>821</v>
      </c>
      <c r="Q11" s="35">
        <v>0</v>
      </c>
      <c r="R11" s="36">
        <v>5323</v>
      </c>
      <c r="S11" s="35">
        <v>0</v>
      </c>
      <c r="T11" s="36">
        <v>1565</v>
      </c>
      <c r="U11" s="35">
        <v>0</v>
      </c>
      <c r="V11" s="36">
        <v>914</v>
      </c>
      <c r="W11" s="35">
        <v>0</v>
      </c>
      <c r="X11" s="36">
        <v>226</v>
      </c>
      <c r="Y11" s="35">
        <v>0</v>
      </c>
      <c r="Z11" s="36">
        <v>1482</v>
      </c>
      <c r="AA11" s="37">
        <v>0</v>
      </c>
    </row>
    <row r="12" spans="1:27" s="25" customFormat="1" x14ac:dyDescent="0.2">
      <c r="A12" s="38" t="s">
        <v>24</v>
      </c>
      <c r="B12" s="33">
        <f t="shared" si="2"/>
        <v>8901</v>
      </c>
      <c r="C12" s="34">
        <f t="shared" si="1"/>
        <v>0</v>
      </c>
      <c r="D12" s="35">
        <v>1898</v>
      </c>
      <c r="E12" s="29">
        <v>0</v>
      </c>
      <c r="F12" s="36">
        <v>337</v>
      </c>
      <c r="G12" s="35">
        <v>0</v>
      </c>
      <c r="H12" s="36">
        <v>630</v>
      </c>
      <c r="I12" s="35">
        <v>0</v>
      </c>
      <c r="J12" s="36">
        <v>4346</v>
      </c>
      <c r="K12" s="35">
        <v>0</v>
      </c>
      <c r="L12" s="36">
        <v>34</v>
      </c>
      <c r="M12" s="35">
        <v>0</v>
      </c>
      <c r="N12" s="36">
        <v>41</v>
      </c>
      <c r="O12" s="35">
        <v>0</v>
      </c>
      <c r="P12" s="36">
        <v>169</v>
      </c>
      <c r="Q12" s="35">
        <v>0</v>
      </c>
      <c r="R12" s="36">
        <v>493</v>
      </c>
      <c r="S12" s="35">
        <v>0</v>
      </c>
      <c r="T12" s="36">
        <v>284</v>
      </c>
      <c r="U12" s="35">
        <v>0</v>
      </c>
      <c r="V12" s="36">
        <v>283</v>
      </c>
      <c r="W12" s="35">
        <v>0</v>
      </c>
      <c r="X12" s="36">
        <v>24</v>
      </c>
      <c r="Y12" s="35">
        <v>0</v>
      </c>
      <c r="Z12" s="36">
        <v>362</v>
      </c>
      <c r="AA12" s="37">
        <v>0</v>
      </c>
    </row>
    <row r="13" spans="1:27" s="25" customFormat="1" x14ac:dyDescent="0.2">
      <c r="A13" s="38" t="s">
        <v>25</v>
      </c>
      <c r="B13" s="33">
        <f t="shared" si="2"/>
        <v>16815</v>
      </c>
      <c r="C13" s="34">
        <f t="shared" si="1"/>
        <v>0</v>
      </c>
      <c r="D13" s="35">
        <v>11092</v>
      </c>
      <c r="E13" s="29">
        <v>0</v>
      </c>
      <c r="F13" s="36">
        <v>370</v>
      </c>
      <c r="G13" s="35">
        <v>0</v>
      </c>
      <c r="H13" s="36">
        <v>939</v>
      </c>
      <c r="I13" s="35">
        <v>0</v>
      </c>
      <c r="J13" s="36">
        <v>1557</v>
      </c>
      <c r="K13" s="35">
        <v>0</v>
      </c>
      <c r="L13" s="36">
        <v>127</v>
      </c>
      <c r="M13" s="35">
        <v>0</v>
      </c>
      <c r="N13" s="36">
        <v>552</v>
      </c>
      <c r="O13" s="35">
        <v>0</v>
      </c>
      <c r="P13" s="36">
        <v>405</v>
      </c>
      <c r="Q13" s="35">
        <v>0</v>
      </c>
      <c r="R13" s="36">
        <v>335</v>
      </c>
      <c r="S13" s="35">
        <v>0</v>
      </c>
      <c r="T13" s="36">
        <v>314</v>
      </c>
      <c r="U13" s="35">
        <v>0</v>
      </c>
      <c r="V13" s="36">
        <v>156</v>
      </c>
      <c r="W13" s="35">
        <v>0</v>
      </c>
      <c r="X13" s="36">
        <v>78</v>
      </c>
      <c r="Y13" s="35">
        <v>0</v>
      </c>
      <c r="Z13" s="36">
        <v>890</v>
      </c>
      <c r="AA13" s="37">
        <v>0</v>
      </c>
    </row>
    <row r="14" spans="1:27" s="25" customFormat="1" x14ac:dyDescent="0.2">
      <c r="A14" s="38" t="s">
        <v>26</v>
      </c>
      <c r="B14" s="33">
        <f t="shared" si="2"/>
        <v>2033</v>
      </c>
      <c r="C14" s="34">
        <f t="shared" si="1"/>
        <v>0</v>
      </c>
      <c r="D14" s="35">
        <v>906</v>
      </c>
      <c r="E14" s="29">
        <v>0</v>
      </c>
      <c r="F14" s="36">
        <v>120</v>
      </c>
      <c r="G14" s="35">
        <v>0</v>
      </c>
      <c r="H14" s="36">
        <v>157</v>
      </c>
      <c r="I14" s="35">
        <v>0</v>
      </c>
      <c r="J14" s="36">
        <v>197</v>
      </c>
      <c r="K14" s="35">
        <v>0</v>
      </c>
      <c r="L14" s="36">
        <v>45</v>
      </c>
      <c r="M14" s="35">
        <v>0</v>
      </c>
      <c r="N14" s="36">
        <v>104</v>
      </c>
      <c r="O14" s="35">
        <v>0</v>
      </c>
      <c r="P14" s="36">
        <v>70</v>
      </c>
      <c r="Q14" s="35">
        <v>0</v>
      </c>
      <c r="R14" s="36">
        <v>60</v>
      </c>
      <c r="S14" s="35">
        <v>0</v>
      </c>
      <c r="T14" s="36">
        <v>134</v>
      </c>
      <c r="U14" s="35">
        <v>0</v>
      </c>
      <c r="V14" s="36">
        <v>111</v>
      </c>
      <c r="W14" s="35">
        <v>0</v>
      </c>
      <c r="X14" s="36">
        <v>30</v>
      </c>
      <c r="Y14" s="35">
        <v>0</v>
      </c>
      <c r="Z14" s="36">
        <v>99</v>
      </c>
      <c r="AA14" s="35">
        <v>0</v>
      </c>
    </row>
    <row r="15" spans="1:27" s="25" customFormat="1" x14ac:dyDescent="0.2">
      <c r="A15" s="38" t="s">
        <v>27</v>
      </c>
      <c r="B15" s="33">
        <f t="shared" si="2"/>
        <v>6183</v>
      </c>
      <c r="C15" s="34">
        <f t="shared" si="1"/>
        <v>0</v>
      </c>
      <c r="D15" s="35">
        <v>2013</v>
      </c>
      <c r="E15" s="29">
        <v>0</v>
      </c>
      <c r="F15" s="36">
        <v>796</v>
      </c>
      <c r="G15" s="35">
        <v>0</v>
      </c>
      <c r="H15" s="36">
        <v>889</v>
      </c>
      <c r="I15" s="35">
        <v>0</v>
      </c>
      <c r="J15" s="36">
        <v>703</v>
      </c>
      <c r="K15" s="35">
        <v>0</v>
      </c>
      <c r="L15" s="36">
        <v>169</v>
      </c>
      <c r="M15" s="35">
        <v>0</v>
      </c>
      <c r="N15" s="36">
        <v>447</v>
      </c>
      <c r="O15" s="35">
        <v>0</v>
      </c>
      <c r="P15" s="36">
        <v>245</v>
      </c>
      <c r="Q15" s="35">
        <v>0</v>
      </c>
      <c r="R15" s="36">
        <v>368</v>
      </c>
      <c r="S15" s="35">
        <v>0</v>
      </c>
      <c r="T15" s="36">
        <v>313</v>
      </c>
      <c r="U15" s="35">
        <v>0</v>
      </c>
      <c r="V15" s="36">
        <v>107</v>
      </c>
      <c r="W15" s="35">
        <v>0</v>
      </c>
      <c r="X15" s="36">
        <v>42</v>
      </c>
      <c r="Y15" s="35">
        <v>0</v>
      </c>
      <c r="Z15" s="36">
        <v>91</v>
      </c>
      <c r="AA15" s="37">
        <v>0</v>
      </c>
    </row>
    <row r="16" spans="1:27" s="25" customFormat="1" x14ac:dyDescent="0.2">
      <c r="A16" s="38" t="s">
        <v>28</v>
      </c>
      <c r="B16" s="33">
        <f t="shared" si="2"/>
        <v>9385</v>
      </c>
      <c r="C16" s="34">
        <f t="shared" si="1"/>
        <v>0</v>
      </c>
      <c r="D16" s="35">
        <v>1723</v>
      </c>
      <c r="E16" s="29">
        <v>0</v>
      </c>
      <c r="F16" s="36">
        <v>369</v>
      </c>
      <c r="G16" s="35">
        <v>0</v>
      </c>
      <c r="H16" s="36">
        <v>615</v>
      </c>
      <c r="I16" s="35">
        <v>0</v>
      </c>
      <c r="J16" s="36">
        <v>1367</v>
      </c>
      <c r="K16" s="35">
        <v>0</v>
      </c>
      <c r="L16" s="36">
        <v>33</v>
      </c>
      <c r="M16" s="35">
        <v>0</v>
      </c>
      <c r="N16" s="36">
        <v>626</v>
      </c>
      <c r="O16" s="35">
        <v>0</v>
      </c>
      <c r="P16" s="36">
        <v>379</v>
      </c>
      <c r="Q16" s="35">
        <v>0</v>
      </c>
      <c r="R16" s="36">
        <v>1809</v>
      </c>
      <c r="S16" s="35">
        <v>0</v>
      </c>
      <c r="T16" s="36">
        <v>1256</v>
      </c>
      <c r="U16" s="35">
        <v>0</v>
      </c>
      <c r="V16" s="36">
        <v>281</v>
      </c>
      <c r="W16" s="35">
        <v>0</v>
      </c>
      <c r="X16" s="36">
        <v>20</v>
      </c>
      <c r="Y16" s="35">
        <v>0</v>
      </c>
      <c r="Z16" s="36">
        <v>907</v>
      </c>
      <c r="AA16" s="37">
        <v>0</v>
      </c>
    </row>
    <row r="17" spans="1:28" s="25" customFormat="1" x14ac:dyDescent="0.2">
      <c r="A17" s="38" t="s">
        <v>29</v>
      </c>
      <c r="B17" s="33">
        <f t="shared" si="2"/>
        <v>43214</v>
      </c>
      <c r="C17" s="34">
        <f t="shared" si="1"/>
        <v>0</v>
      </c>
      <c r="D17" s="35">
        <v>19885</v>
      </c>
      <c r="E17" s="29">
        <v>0</v>
      </c>
      <c r="F17" s="36">
        <v>792</v>
      </c>
      <c r="G17" s="35">
        <v>0</v>
      </c>
      <c r="H17" s="36">
        <v>6045</v>
      </c>
      <c r="I17" s="35">
        <v>0</v>
      </c>
      <c r="J17" s="36">
        <v>4928</v>
      </c>
      <c r="K17" s="35">
        <v>0</v>
      </c>
      <c r="L17" s="36">
        <v>265</v>
      </c>
      <c r="M17" s="35">
        <v>0</v>
      </c>
      <c r="N17" s="36">
        <v>2499</v>
      </c>
      <c r="O17" s="35">
        <v>0</v>
      </c>
      <c r="P17" s="36">
        <v>386</v>
      </c>
      <c r="Q17" s="35">
        <v>0</v>
      </c>
      <c r="R17" s="36">
        <v>4615</v>
      </c>
      <c r="S17" s="35">
        <v>0</v>
      </c>
      <c r="T17" s="36">
        <v>2071</v>
      </c>
      <c r="U17" s="35">
        <v>0</v>
      </c>
      <c r="V17" s="36">
        <v>423</v>
      </c>
      <c r="W17" s="35">
        <v>0</v>
      </c>
      <c r="X17" s="36">
        <v>692</v>
      </c>
      <c r="Y17" s="35">
        <v>0</v>
      </c>
      <c r="Z17" s="36">
        <v>613</v>
      </c>
      <c r="AA17" s="37">
        <v>0</v>
      </c>
    </row>
    <row r="18" spans="1:28" s="25" customFormat="1" ht="18" x14ac:dyDescent="0.2">
      <c r="A18" s="38" t="s">
        <v>30</v>
      </c>
      <c r="B18" s="33">
        <f t="shared" si="2"/>
        <v>9295</v>
      </c>
      <c r="C18" s="34">
        <f t="shared" si="1"/>
        <v>0</v>
      </c>
      <c r="D18" s="35">
        <v>4145</v>
      </c>
      <c r="E18" s="29">
        <v>0</v>
      </c>
      <c r="F18" s="36">
        <v>148</v>
      </c>
      <c r="G18" s="35">
        <v>0</v>
      </c>
      <c r="H18" s="39">
        <v>838</v>
      </c>
      <c r="I18" s="35">
        <v>0</v>
      </c>
      <c r="J18" s="36">
        <v>736</v>
      </c>
      <c r="K18" s="35">
        <v>0</v>
      </c>
      <c r="L18" s="36">
        <v>304</v>
      </c>
      <c r="M18" s="35">
        <v>0</v>
      </c>
      <c r="N18" s="36">
        <v>481</v>
      </c>
      <c r="O18" s="35">
        <v>0</v>
      </c>
      <c r="P18" s="36">
        <v>344</v>
      </c>
      <c r="Q18" s="35">
        <v>0</v>
      </c>
      <c r="R18" s="36">
        <v>370</v>
      </c>
      <c r="S18" s="35">
        <v>0</v>
      </c>
      <c r="T18" s="36">
        <v>1272</v>
      </c>
      <c r="U18" s="35">
        <v>0</v>
      </c>
      <c r="V18" s="36">
        <v>30</v>
      </c>
      <c r="W18" s="35">
        <v>0</v>
      </c>
      <c r="X18" s="36">
        <v>241</v>
      </c>
      <c r="Y18" s="35">
        <v>0</v>
      </c>
      <c r="Z18" s="36">
        <v>386</v>
      </c>
      <c r="AA18" s="37">
        <v>0</v>
      </c>
      <c r="AB18" s="40"/>
    </row>
    <row r="19" spans="1:28" s="25" customFormat="1" x14ac:dyDescent="0.2">
      <c r="A19" s="38" t="s">
        <v>31</v>
      </c>
      <c r="B19" s="33">
        <f t="shared" si="2"/>
        <v>41196</v>
      </c>
      <c r="C19" s="34">
        <f t="shared" si="1"/>
        <v>0</v>
      </c>
      <c r="D19" s="35">
        <v>19766</v>
      </c>
      <c r="E19" s="29">
        <v>0</v>
      </c>
      <c r="F19" s="36">
        <v>985</v>
      </c>
      <c r="G19" s="35">
        <v>0</v>
      </c>
      <c r="H19" s="36">
        <v>5428</v>
      </c>
      <c r="I19" s="35">
        <v>0</v>
      </c>
      <c r="J19" s="36">
        <v>2388</v>
      </c>
      <c r="K19" s="35">
        <v>0</v>
      </c>
      <c r="L19" s="36">
        <v>1094</v>
      </c>
      <c r="M19" s="35">
        <v>0</v>
      </c>
      <c r="N19" s="36">
        <v>4243</v>
      </c>
      <c r="O19" s="35">
        <v>0</v>
      </c>
      <c r="P19" s="36">
        <v>1456</v>
      </c>
      <c r="Q19" s="35">
        <v>0</v>
      </c>
      <c r="R19" s="36">
        <v>2830</v>
      </c>
      <c r="S19" s="35">
        <v>0</v>
      </c>
      <c r="T19" s="36">
        <v>1535</v>
      </c>
      <c r="U19" s="35">
        <v>0</v>
      </c>
      <c r="V19" s="36">
        <v>780</v>
      </c>
      <c r="W19" s="35">
        <v>0</v>
      </c>
      <c r="X19" s="36">
        <v>118</v>
      </c>
      <c r="Y19" s="35">
        <v>0</v>
      </c>
      <c r="Z19" s="36">
        <v>573</v>
      </c>
      <c r="AA19" s="37">
        <v>0</v>
      </c>
    </row>
    <row r="20" spans="1:28" s="25" customFormat="1" x14ac:dyDescent="0.2">
      <c r="A20" s="38" t="s">
        <v>32</v>
      </c>
      <c r="B20" s="33">
        <f t="shared" si="2"/>
        <v>6874</v>
      </c>
      <c r="C20" s="34">
        <f t="shared" si="1"/>
        <v>1</v>
      </c>
      <c r="D20" s="35">
        <v>3847</v>
      </c>
      <c r="E20" s="29">
        <v>0</v>
      </c>
      <c r="F20" s="36">
        <v>56</v>
      </c>
      <c r="G20" s="35">
        <v>0</v>
      </c>
      <c r="H20" s="36">
        <v>535</v>
      </c>
      <c r="I20" s="35">
        <v>0</v>
      </c>
      <c r="J20" s="36">
        <v>208</v>
      </c>
      <c r="K20" s="35">
        <v>0</v>
      </c>
      <c r="L20" s="36">
        <v>132</v>
      </c>
      <c r="M20" s="35">
        <v>0</v>
      </c>
      <c r="N20" s="36">
        <v>65</v>
      </c>
      <c r="O20" s="35">
        <v>0</v>
      </c>
      <c r="P20" s="36">
        <v>28</v>
      </c>
      <c r="Q20" s="35">
        <v>0</v>
      </c>
      <c r="R20" s="36">
        <v>1129</v>
      </c>
      <c r="S20" s="35">
        <v>0</v>
      </c>
      <c r="T20" s="36">
        <v>58</v>
      </c>
      <c r="U20" s="35">
        <v>0</v>
      </c>
      <c r="V20" s="36">
        <v>1</v>
      </c>
      <c r="W20" s="35">
        <v>1</v>
      </c>
      <c r="X20" s="36">
        <v>33</v>
      </c>
      <c r="Y20" s="35">
        <v>0</v>
      </c>
      <c r="Z20" s="36">
        <v>782</v>
      </c>
      <c r="AA20" s="37">
        <v>0</v>
      </c>
    </row>
    <row r="21" spans="1:28" s="25" customFormat="1" x14ac:dyDescent="0.2">
      <c r="A21" s="38" t="s">
        <v>33</v>
      </c>
      <c r="B21" s="33">
        <f t="shared" si="2"/>
        <v>10321</v>
      </c>
      <c r="C21" s="34">
        <f t="shared" si="2"/>
        <v>0</v>
      </c>
      <c r="D21" s="35">
        <v>2909</v>
      </c>
      <c r="E21" s="29">
        <v>0</v>
      </c>
      <c r="F21" s="36">
        <v>1293</v>
      </c>
      <c r="G21" s="35">
        <v>0</v>
      </c>
      <c r="H21" s="36">
        <v>1693</v>
      </c>
      <c r="I21" s="35">
        <v>0</v>
      </c>
      <c r="J21" s="36">
        <v>1216</v>
      </c>
      <c r="K21" s="35">
        <v>0</v>
      </c>
      <c r="L21" s="36">
        <v>205</v>
      </c>
      <c r="M21" s="35">
        <v>0</v>
      </c>
      <c r="N21" s="36">
        <v>1083</v>
      </c>
      <c r="O21" s="35">
        <v>0</v>
      </c>
      <c r="P21" s="36">
        <v>471</v>
      </c>
      <c r="Q21" s="35">
        <v>0</v>
      </c>
      <c r="R21" s="36">
        <v>533</v>
      </c>
      <c r="S21" s="35">
        <v>0</v>
      </c>
      <c r="T21" s="36">
        <v>193</v>
      </c>
      <c r="U21" s="35">
        <v>0</v>
      </c>
      <c r="V21" s="36">
        <v>179</v>
      </c>
      <c r="W21" s="35">
        <v>0</v>
      </c>
      <c r="X21" s="36">
        <v>184</v>
      </c>
      <c r="Y21" s="35">
        <v>0</v>
      </c>
      <c r="Z21" s="36">
        <v>362</v>
      </c>
      <c r="AA21" s="37">
        <v>0</v>
      </c>
    </row>
    <row r="22" spans="1:28" s="25" customFormat="1" x14ac:dyDescent="0.2">
      <c r="A22" s="38" t="s">
        <v>34</v>
      </c>
      <c r="B22" s="33">
        <f t="shared" si="2"/>
        <v>3754</v>
      </c>
      <c r="C22" s="34">
        <f>SUM(E22,G22,I22,K22,M22,O22,Q22,S22,U22,W22,Y22,AA22)</f>
        <v>0</v>
      </c>
      <c r="D22" s="35">
        <v>1148</v>
      </c>
      <c r="E22" s="29">
        <v>0</v>
      </c>
      <c r="F22" s="36">
        <v>120</v>
      </c>
      <c r="G22" s="35">
        <v>0</v>
      </c>
      <c r="H22" s="36">
        <v>448</v>
      </c>
      <c r="I22" s="35">
        <v>0</v>
      </c>
      <c r="J22" s="36">
        <v>377</v>
      </c>
      <c r="K22" s="35">
        <v>0</v>
      </c>
      <c r="L22" s="36">
        <v>7</v>
      </c>
      <c r="M22" s="35">
        <v>0</v>
      </c>
      <c r="N22" s="36">
        <v>372</v>
      </c>
      <c r="O22" s="35">
        <v>0</v>
      </c>
      <c r="P22" s="36">
        <v>173</v>
      </c>
      <c r="Q22" s="35">
        <v>0</v>
      </c>
      <c r="R22" s="36">
        <v>682</v>
      </c>
      <c r="S22" s="35">
        <v>0</v>
      </c>
      <c r="T22" s="36">
        <v>144</v>
      </c>
      <c r="U22" s="35">
        <v>0</v>
      </c>
      <c r="V22" s="36">
        <v>73</v>
      </c>
      <c r="W22" s="35">
        <v>0</v>
      </c>
      <c r="X22" s="36">
        <v>25</v>
      </c>
      <c r="Y22" s="35">
        <v>0</v>
      </c>
      <c r="Z22" s="36">
        <v>185</v>
      </c>
      <c r="AA22" s="37">
        <v>0</v>
      </c>
    </row>
    <row r="23" spans="1:28" s="25" customFormat="1" x14ac:dyDescent="0.2">
      <c r="A23" s="38" t="s">
        <v>35</v>
      </c>
      <c r="B23" s="33">
        <f t="shared" si="2"/>
        <v>839</v>
      </c>
      <c r="C23" s="34">
        <f>SUM(E23,G23,I23,K23,M23,O23,Q23,S23,U23,W23,Y23,AA23)</f>
        <v>0</v>
      </c>
      <c r="D23" s="35">
        <v>336</v>
      </c>
      <c r="E23" s="29">
        <v>0</v>
      </c>
      <c r="F23" s="36">
        <v>49</v>
      </c>
      <c r="G23" s="35">
        <v>0</v>
      </c>
      <c r="H23" s="36">
        <v>143</v>
      </c>
      <c r="I23" s="35">
        <v>0</v>
      </c>
      <c r="J23" s="36">
        <v>71</v>
      </c>
      <c r="K23" s="35">
        <v>0</v>
      </c>
      <c r="L23" s="36">
        <v>3</v>
      </c>
      <c r="M23" s="35">
        <v>0</v>
      </c>
      <c r="N23" s="36">
        <v>71</v>
      </c>
      <c r="O23" s="35">
        <v>0</v>
      </c>
      <c r="P23" s="36">
        <v>23</v>
      </c>
      <c r="Q23" s="35">
        <v>0</v>
      </c>
      <c r="R23" s="36">
        <v>24</v>
      </c>
      <c r="S23" s="35">
        <v>0</v>
      </c>
      <c r="T23" s="36">
        <v>57</v>
      </c>
      <c r="U23" s="35">
        <v>0</v>
      </c>
      <c r="V23" s="36">
        <v>14</v>
      </c>
      <c r="W23" s="35">
        <v>0</v>
      </c>
      <c r="X23" s="36">
        <v>5</v>
      </c>
      <c r="Y23" s="35">
        <v>0</v>
      </c>
      <c r="Z23" s="36">
        <v>43</v>
      </c>
      <c r="AA23" s="37">
        <v>0</v>
      </c>
    </row>
    <row r="24" spans="1:28" s="25" customFormat="1" x14ac:dyDescent="0.2">
      <c r="A24" s="38" t="s">
        <v>36</v>
      </c>
      <c r="B24" s="33">
        <f t="shared" si="2"/>
        <v>8919</v>
      </c>
      <c r="C24" s="34">
        <f t="shared" si="2"/>
        <v>0</v>
      </c>
      <c r="D24" s="35">
        <v>6353</v>
      </c>
      <c r="E24" s="29">
        <v>0</v>
      </c>
      <c r="F24" s="36">
        <v>36</v>
      </c>
      <c r="G24" s="35">
        <v>0</v>
      </c>
      <c r="H24" s="36">
        <v>1329</v>
      </c>
      <c r="I24" s="35">
        <v>0</v>
      </c>
      <c r="J24" s="36">
        <v>576</v>
      </c>
      <c r="K24" s="35">
        <v>0</v>
      </c>
      <c r="L24" s="36">
        <v>62</v>
      </c>
      <c r="M24" s="35">
        <v>0</v>
      </c>
      <c r="N24" s="36">
        <v>191</v>
      </c>
      <c r="O24" s="35">
        <v>0</v>
      </c>
      <c r="P24" s="36">
        <v>14</v>
      </c>
      <c r="Q24" s="35">
        <v>0</v>
      </c>
      <c r="R24" s="36">
        <v>108</v>
      </c>
      <c r="S24" s="35">
        <v>0</v>
      </c>
      <c r="T24" s="36">
        <v>154</v>
      </c>
      <c r="U24" s="35">
        <v>0</v>
      </c>
      <c r="V24" s="36">
        <v>37</v>
      </c>
      <c r="W24" s="35">
        <v>0</v>
      </c>
      <c r="X24" s="36">
        <v>56</v>
      </c>
      <c r="Y24" s="35">
        <v>0</v>
      </c>
      <c r="Z24" s="36">
        <v>3</v>
      </c>
      <c r="AA24" s="37">
        <v>0</v>
      </c>
    </row>
    <row r="25" spans="1:28" s="25" customFormat="1" x14ac:dyDescent="0.2">
      <c r="A25" s="38" t="s">
        <v>37</v>
      </c>
      <c r="B25" s="33">
        <f t="shared" si="2"/>
        <v>4202</v>
      </c>
      <c r="C25" s="34">
        <f t="shared" si="2"/>
        <v>0</v>
      </c>
      <c r="D25" s="35">
        <v>1929</v>
      </c>
      <c r="E25" s="29">
        <v>0</v>
      </c>
      <c r="F25" s="36">
        <v>55</v>
      </c>
      <c r="G25" s="35">
        <v>0</v>
      </c>
      <c r="H25" s="36">
        <v>303</v>
      </c>
      <c r="I25" s="35">
        <v>0</v>
      </c>
      <c r="J25" s="36">
        <v>485</v>
      </c>
      <c r="K25" s="35">
        <v>0</v>
      </c>
      <c r="L25" s="36">
        <v>144</v>
      </c>
      <c r="M25" s="35">
        <v>0</v>
      </c>
      <c r="N25" s="36">
        <v>163</v>
      </c>
      <c r="O25" s="35">
        <v>0</v>
      </c>
      <c r="P25" s="36">
        <v>167</v>
      </c>
      <c r="Q25" s="35">
        <v>0</v>
      </c>
      <c r="R25" s="36">
        <v>508</v>
      </c>
      <c r="S25" s="35">
        <v>0</v>
      </c>
      <c r="T25" s="36">
        <v>213</v>
      </c>
      <c r="U25" s="35">
        <v>0</v>
      </c>
      <c r="V25" s="36">
        <v>12</v>
      </c>
      <c r="W25" s="35">
        <v>0</v>
      </c>
      <c r="X25" s="36">
        <v>6</v>
      </c>
      <c r="Y25" s="35">
        <v>0</v>
      </c>
      <c r="Z25" s="36">
        <v>217</v>
      </c>
      <c r="AA25" s="37">
        <v>0</v>
      </c>
    </row>
    <row r="26" spans="1:28" s="25" customFormat="1" x14ac:dyDescent="0.2">
      <c r="A26" s="38" t="s">
        <v>38</v>
      </c>
      <c r="B26" s="33">
        <f t="shared" si="2"/>
        <v>5059</v>
      </c>
      <c r="C26" s="34">
        <f t="shared" si="2"/>
        <v>0</v>
      </c>
      <c r="D26" s="35">
        <v>1909</v>
      </c>
      <c r="E26" s="29">
        <v>0</v>
      </c>
      <c r="F26" s="36">
        <v>371</v>
      </c>
      <c r="G26" s="35">
        <v>0</v>
      </c>
      <c r="H26" s="36">
        <v>437</v>
      </c>
      <c r="I26" s="35">
        <v>0</v>
      </c>
      <c r="J26" s="36">
        <v>748</v>
      </c>
      <c r="K26" s="35">
        <v>0</v>
      </c>
      <c r="L26" s="36">
        <v>493</v>
      </c>
      <c r="M26" s="35">
        <v>0</v>
      </c>
      <c r="N26" s="36">
        <v>406</v>
      </c>
      <c r="O26" s="35">
        <v>0</v>
      </c>
      <c r="P26" s="36">
        <v>119</v>
      </c>
      <c r="Q26" s="35">
        <v>0</v>
      </c>
      <c r="R26" s="36">
        <v>71</v>
      </c>
      <c r="S26" s="35">
        <v>0</v>
      </c>
      <c r="T26" s="36">
        <v>295</v>
      </c>
      <c r="U26" s="35">
        <v>0</v>
      </c>
      <c r="V26" s="36">
        <v>101</v>
      </c>
      <c r="W26" s="35">
        <v>0</v>
      </c>
      <c r="X26" s="36">
        <v>62</v>
      </c>
      <c r="Y26" s="35">
        <v>0</v>
      </c>
      <c r="Z26" s="36">
        <v>47</v>
      </c>
      <c r="AA26" s="37">
        <v>0</v>
      </c>
    </row>
    <row r="27" spans="1:28" s="25" customFormat="1" x14ac:dyDescent="0.2">
      <c r="A27" s="38" t="s">
        <v>39</v>
      </c>
      <c r="B27" s="33">
        <f t="shared" si="2"/>
        <v>5184</v>
      </c>
      <c r="C27" s="34">
        <f t="shared" si="2"/>
        <v>0</v>
      </c>
      <c r="D27" s="35">
        <v>1862</v>
      </c>
      <c r="E27" s="29">
        <v>0</v>
      </c>
      <c r="F27" s="36">
        <v>423</v>
      </c>
      <c r="G27" s="35">
        <v>0</v>
      </c>
      <c r="H27" s="36">
        <v>498</v>
      </c>
      <c r="I27" s="35">
        <v>0</v>
      </c>
      <c r="J27" s="36">
        <v>781</v>
      </c>
      <c r="K27" s="35">
        <v>0</v>
      </c>
      <c r="L27" s="36">
        <v>491</v>
      </c>
      <c r="M27" s="35">
        <v>0</v>
      </c>
      <c r="N27" s="36">
        <v>373</v>
      </c>
      <c r="O27" s="35">
        <v>0</v>
      </c>
      <c r="P27" s="36">
        <v>138</v>
      </c>
      <c r="Q27" s="35">
        <v>0</v>
      </c>
      <c r="R27" s="36">
        <v>49</v>
      </c>
      <c r="S27" s="35">
        <v>0</v>
      </c>
      <c r="T27" s="36">
        <v>296</v>
      </c>
      <c r="U27" s="35">
        <v>0</v>
      </c>
      <c r="V27" s="36">
        <v>159</v>
      </c>
      <c r="W27" s="35">
        <v>0</v>
      </c>
      <c r="X27" s="36">
        <v>78</v>
      </c>
      <c r="Y27" s="35">
        <v>0</v>
      </c>
      <c r="Z27" s="36">
        <v>36</v>
      </c>
      <c r="AA27" s="37">
        <v>0</v>
      </c>
    </row>
    <row r="28" spans="1:28" s="25" customFormat="1" x14ac:dyDescent="0.2">
      <c r="A28" s="38" t="s">
        <v>40</v>
      </c>
      <c r="B28" s="33">
        <f t="shared" si="2"/>
        <v>259</v>
      </c>
      <c r="C28" s="34">
        <f t="shared" si="2"/>
        <v>0</v>
      </c>
      <c r="D28" s="35">
        <v>161</v>
      </c>
      <c r="E28" s="29">
        <v>0</v>
      </c>
      <c r="F28" s="36">
        <v>1</v>
      </c>
      <c r="G28" s="35">
        <v>0</v>
      </c>
      <c r="H28" s="36">
        <v>24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7</v>
      </c>
      <c r="O28" s="35">
        <v>0</v>
      </c>
      <c r="P28" s="36">
        <v>10</v>
      </c>
      <c r="Q28" s="35">
        <v>0</v>
      </c>
      <c r="R28" s="36">
        <v>12</v>
      </c>
      <c r="S28" s="35">
        <v>0</v>
      </c>
      <c r="T28" s="36">
        <v>41</v>
      </c>
      <c r="U28" s="35">
        <v>0</v>
      </c>
      <c r="V28" s="36">
        <v>0</v>
      </c>
      <c r="W28" s="35">
        <v>0</v>
      </c>
      <c r="X28" s="36">
        <v>0</v>
      </c>
      <c r="Y28" s="35">
        <v>0</v>
      </c>
      <c r="Z28" s="36">
        <v>3</v>
      </c>
      <c r="AA28" s="37">
        <v>0</v>
      </c>
    </row>
    <row r="29" spans="1:28" s="25" customFormat="1" x14ac:dyDescent="0.2">
      <c r="A29" s="38" t="s">
        <v>41</v>
      </c>
      <c r="B29" s="33">
        <f t="shared" si="2"/>
        <v>572</v>
      </c>
      <c r="C29" s="34">
        <f>SUM(E29,G29,I29,K29,M29,O29,Q29,S29,U29,W29,Y29,AA29)</f>
        <v>0</v>
      </c>
      <c r="D29" s="35">
        <v>311</v>
      </c>
      <c r="E29" s="29">
        <v>0</v>
      </c>
      <c r="F29" s="36">
        <v>0</v>
      </c>
      <c r="G29" s="35">
        <v>0</v>
      </c>
      <c r="H29" s="36">
        <v>40</v>
      </c>
      <c r="I29" s="35">
        <v>0</v>
      </c>
      <c r="J29" s="36">
        <v>27</v>
      </c>
      <c r="K29" s="35">
        <v>0</v>
      </c>
      <c r="L29" s="36">
        <v>10</v>
      </c>
      <c r="M29" s="35">
        <v>0</v>
      </c>
      <c r="N29" s="36">
        <v>32</v>
      </c>
      <c r="O29" s="35">
        <v>0</v>
      </c>
      <c r="P29" s="36">
        <v>28</v>
      </c>
      <c r="Q29" s="35">
        <v>0</v>
      </c>
      <c r="R29" s="36">
        <v>60</v>
      </c>
      <c r="S29" s="35">
        <v>0</v>
      </c>
      <c r="T29" s="36">
        <v>32</v>
      </c>
      <c r="U29" s="35">
        <v>0</v>
      </c>
      <c r="V29" s="36">
        <v>8</v>
      </c>
      <c r="W29" s="35">
        <v>0</v>
      </c>
      <c r="X29" s="36">
        <v>10</v>
      </c>
      <c r="Y29" s="35">
        <v>0</v>
      </c>
      <c r="Z29" s="36">
        <v>14</v>
      </c>
      <c r="AA29" s="37">
        <v>0</v>
      </c>
    </row>
    <row r="30" spans="1:28" s="25" customFormat="1" x14ac:dyDescent="0.2">
      <c r="A30" s="38" t="s">
        <v>42</v>
      </c>
      <c r="B30" s="33">
        <f t="shared" si="2"/>
        <v>641</v>
      </c>
      <c r="C30" s="34">
        <f t="shared" si="2"/>
        <v>0</v>
      </c>
      <c r="D30" s="35">
        <v>141</v>
      </c>
      <c r="E30" s="29">
        <v>0</v>
      </c>
      <c r="F30" s="36">
        <v>2</v>
      </c>
      <c r="G30" s="35">
        <v>0</v>
      </c>
      <c r="H30" s="36">
        <v>68</v>
      </c>
      <c r="I30" s="35">
        <v>0</v>
      </c>
      <c r="J30" s="36">
        <v>113</v>
      </c>
      <c r="K30" s="35">
        <v>0</v>
      </c>
      <c r="L30" s="36">
        <v>9</v>
      </c>
      <c r="M30" s="35">
        <v>0</v>
      </c>
      <c r="N30" s="36">
        <v>50</v>
      </c>
      <c r="O30" s="35">
        <v>0</v>
      </c>
      <c r="P30" s="36">
        <v>7</v>
      </c>
      <c r="Q30" s="35">
        <v>0</v>
      </c>
      <c r="R30" s="36">
        <v>161</v>
      </c>
      <c r="S30" s="35">
        <v>0</v>
      </c>
      <c r="T30" s="36">
        <v>12</v>
      </c>
      <c r="U30" s="35">
        <v>0</v>
      </c>
      <c r="V30" s="36">
        <v>75</v>
      </c>
      <c r="W30" s="35">
        <v>0</v>
      </c>
      <c r="X30" s="36">
        <v>0</v>
      </c>
      <c r="Y30" s="35">
        <v>0</v>
      </c>
      <c r="Z30" s="36">
        <v>3</v>
      </c>
      <c r="AA30" s="37">
        <v>0</v>
      </c>
    </row>
    <row r="31" spans="1:28" s="25" customFormat="1" x14ac:dyDescent="0.2">
      <c r="A31" s="38" t="s">
        <v>43</v>
      </c>
      <c r="B31" s="33">
        <f t="shared" si="2"/>
        <v>2022</v>
      </c>
      <c r="C31" s="34">
        <f t="shared" si="2"/>
        <v>0</v>
      </c>
      <c r="D31" s="35">
        <v>567</v>
      </c>
      <c r="E31" s="29">
        <v>0</v>
      </c>
      <c r="F31" s="36">
        <v>3</v>
      </c>
      <c r="G31" s="35">
        <v>0</v>
      </c>
      <c r="H31" s="36">
        <v>239</v>
      </c>
      <c r="I31" s="35">
        <v>0</v>
      </c>
      <c r="J31" s="36">
        <v>102</v>
      </c>
      <c r="K31" s="35">
        <v>0</v>
      </c>
      <c r="L31" s="36">
        <v>0</v>
      </c>
      <c r="M31" s="35">
        <v>0</v>
      </c>
      <c r="N31" s="36">
        <v>169</v>
      </c>
      <c r="O31" s="35">
        <v>0</v>
      </c>
      <c r="P31" s="36">
        <v>38</v>
      </c>
      <c r="Q31" s="35">
        <v>0</v>
      </c>
      <c r="R31" s="36">
        <v>406</v>
      </c>
      <c r="S31" s="35">
        <v>0</v>
      </c>
      <c r="T31" s="36">
        <v>129</v>
      </c>
      <c r="U31" s="35">
        <v>0</v>
      </c>
      <c r="V31" s="36">
        <v>286</v>
      </c>
      <c r="W31" s="35">
        <v>0</v>
      </c>
      <c r="X31" s="36">
        <v>7</v>
      </c>
      <c r="Y31" s="35">
        <v>0</v>
      </c>
      <c r="Z31" s="36">
        <v>76</v>
      </c>
      <c r="AA31" s="37">
        <v>0</v>
      </c>
    </row>
    <row r="32" spans="1:28" s="25" customFormat="1" x14ac:dyDescent="0.2">
      <c r="A32" s="38" t="s">
        <v>44</v>
      </c>
      <c r="B32" s="33">
        <f t="shared" si="2"/>
        <v>432</v>
      </c>
      <c r="C32" s="34">
        <f t="shared" si="2"/>
        <v>0</v>
      </c>
      <c r="D32" s="35">
        <v>226</v>
      </c>
      <c r="E32" s="29">
        <v>0</v>
      </c>
      <c r="F32" s="36">
        <v>8</v>
      </c>
      <c r="G32" s="35">
        <v>0</v>
      </c>
      <c r="H32" s="36">
        <v>27</v>
      </c>
      <c r="I32" s="35">
        <v>0</v>
      </c>
      <c r="J32" s="36">
        <v>11</v>
      </c>
      <c r="K32" s="35">
        <v>0</v>
      </c>
      <c r="L32" s="36">
        <v>1</v>
      </c>
      <c r="M32" s="35">
        <v>0</v>
      </c>
      <c r="N32" s="36">
        <v>31</v>
      </c>
      <c r="O32" s="35">
        <v>0</v>
      </c>
      <c r="P32" s="36">
        <v>16</v>
      </c>
      <c r="Q32" s="35">
        <v>0</v>
      </c>
      <c r="R32" s="36">
        <v>43</v>
      </c>
      <c r="S32" s="35">
        <v>0</v>
      </c>
      <c r="T32" s="36">
        <v>16</v>
      </c>
      <c r="U32" s="35">
        <v>0</v>
      </c>
      <c r="V32" s="36">
        <v>5</v>
      </c>
      <c r="W32" s="35">
        <v>0</v>
      </c>
      <c r="X32" s="36">
        <v>2</v>
      </c>
      <c r="Y32" s="35">
        <v>0</v>
      </c>
      <c r="Z32" s="36">
        <v>46</v>
      </c>
      <c r="AA32" s="37">
        <v>0</v>
      </c>
    </row>
    <row r="33" spans="1:230" s="25" customFormat="1" x14ac:dyDescent="0.2">
      <c r="A33" s="38" t="s">
        <v>45</v>
      </c>
      <c r="B33" s="33">
        <f t="shared" si="2"/>
        <v>58</v>
      </c>
      <c r="C33" s="34">
        <f t="shared" si="2"/>
        <v>0</v>
      </c>
      <c r="D33" s="35">
        <v>19</v>
      </c>
      <c r="E33" s="29">
        <v>0</v>
      </c>
      <c r="F33" s="36">
        <v>2</v>
      </c>
      <c r="G33" s="35">
        <v>0</v>
      </c>
      <c r="H33" s="36">
        <v>7</v>
      </c>
      <c r="I33" s="35">
        <v>0</v>
      </c>
      <c r="J33" s="36">
        <v>16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5">
        <v>0</v>
      </c>
      <c r="R33" s="36">
        <v>0</v>
      </c>
      <c r="S33" s="35">
        <v>0</v>
      </c>
      <c r="T33" s="36">
        <v>14</v>
      </c>
      <c r="U33" s="35">
        <v>0</v>
      </c>
      <c r="V33" s="36">
        <v>0</v>
      </c>
      <c r="W33" s="35">
        <v>0</v>
      </c>
      <c r="X33" s="36">
        <v>0</v>
      </c>
      <c r="Y33" s="35">
        <v>0</v>
      </c>
      <c r="Z33" s="36">
        <v>0</v>
      </c>
      <c r="AA33" s="37">
        <v>0</v>
      </c>
    </row>
    <row r="34" spans="1:230" s="25" customFormat="1" x14ac:dyDescent="0.2">
      <c r="A34" s="38" t="s">
        <v>46</v>
      </c>
      <c r="B34" s="33">
        <f t="shared" si="2"/>
        <v>828</v>
      </c>
      <c r="C34" s="34">
        <f t="shared" si="2"/>
        <v>0</v>
      </c>
      <c r="D34" s="35">
        <v>29</v>
      </c>
      <c r="E34" s="29">
        <v>0</v>
      </c>
      <c r="F34" s="36">
        <v>1</v>
      </c>
      <c r="G34" s="35">
        <v>0</v>
      </c>
      <c r="H34" s="36">
        <v>10</v>
      </c>
      <c r="I34" s="35">
        <v>0</v>
      </c>
      <c r="J34" s="36">
        <v>757</v>
      </c>
      <c r="K34" s="35">
        <v>0</v>
      </c>
      <c r="L34" s="36">
        <v>0</v>
      </c>
      <c r="M34" s="35">
        <v>0</v>
      </c>
      <c r="N34" s="36">
        <v>0</v>
      </c>
      <c r="O34" s="35">
        <v>0</v>
      </c>
      <c r="P34" s="36">
        <v>0</v>
      </c>
      <c r="Q34" s="35">
        <v>0</v>
      </c>
      <c r="R34" s="36">
        <v>10</v>
      </c>
      <c r="S34" s="35">
        <v>0</v>
      </c>
      <c r="T34" s="36">
        <v>4</v>
      </c>
      <c r="U34" s="35">
        <v>0</v>
      </c>
      <c r="V34" s="36">
        <v>6</v>
      </c>
      <c r="W34" s="35">
        <v>0</v>
      </c>
      <c r="X34" s="36">
        <v>0</v>
      </c>
      <c r="Y34" s="35">
        <v>0</v>
      </c>
      <c r="Z34" s="36">
        <v>11</v>
      </c>
      <c r="AA34" s="37">
        <v>0</v>
      </c>
    </row>
    <row r="35" spans="1:230" s="25" customFormat="1" x14ac:dyDescent="0.2">
      <c r="A35" s="38" t="s">
        <v>47</v>
      </c>
      <c r="B35" s="33">
        <f t="shared" si="2"/>
        <v>439</v>
      </c>
      <c r="C35" s="34">
        <f t="shared" si="2"/>
        <v>0</v>
      </c>
      <c r="D35" s="35">
        <v>112</v>
      </c>
      <c r="E35" s="29">
        <v>0</v>
      </c>
      <c r="F35" s="36">
        <v>21</v>
      </c>
      <c r="G35" s="35">
        <v>0</v>
      </c>
      <c r="H35" s="36">
        <v>32</v>
      </c>
      <c r="I35" s="35">
        <v>0</v>
      </c>
      <c r="J35" s="36">
        <v>156</v>
      </c>
      <c r="K35" s="35">
        <v>0</v>
      </c>
      <c r="L35" s="36">
        <v>0</v>
      </c>
      <c r="M35" s="35">
        <v>0</v>
      </c>
      <c r="N35" s="36">
        <v>4</v>
      </c>
      <c r="O35" s="35">
        <v>0</v>
      </c>
      <c r="P35" s="36">
        <v>17</v>
      </c>
      <c r="Q35" s="35">
        <v>0</v>
      </c>
      <c r="R35" s="36">
        <v>16</v>
      </c>
      <c r="S35" s="35">
        <v>0</v>
      </c>
      <c r="T35" s="36">
        <v>22</v>
      </c>
      <c r="U35" s="35">
        <v>0</v>
      </c>
      <c r="V35" s="36">
        <v>20</v>
      </c>
      <c r="W35" s="35">
        <v>0</v>
      </c>
      <c r="X35" s="36">
        <v>13</v>
      </c>
      <c r="Y35" s="35">
        <v>0</v>
      </c>
      <c r="Z35" s="36">
        <v>26</v>
      </c>
      <c r="AA35" s="37">
        <v>0</v>
      </c>
    </row>
    <row r="36" spans="1:230" s="41" customFormat="1" x14ac:dyDescent="0.2">
      <c r="A36" s="38" t="s">
        <v>48</v>
      </c>
      <c r="B36" s="33">
        <f t="shared" si="2"/>
        <v>4302</v>
      </c>
      <c r="C36" s="34">
        <f t="shared" si="2"/>
        <v>0</v>
      </c>
      <c r="D36" s="35">
        <v>1773</v>
      </c>
      <c r="E36" s="29">
        <v>0</v>
      </c>
      <c r="F36" s="36">
        <v>237</v>
      </c>
      <c r="G36" s="35">
        <v>0</v>
      </c>
      <c r="H36" s="36">
        <v>630</v>
      </c>
      <c r="I36" s="35">
        <v>0</v>
      </c>
      <c r="J36" s="36">
        <v>472</v>
      </c>
      <c r="K36" s="35">
        <v>0</v>
      </c>
      <c r="L36" s="36">
        <v>201</v>
      </c>
      <c r="M36" s="35">
        <v>0</v>
      </c>
      <c r="N36" s="36">
        <v>494</v>
      </c>
      <c r="O36" s="35">
        <v>0</v>
      </c>
      <c r="P36" s="36">
        <v>14</v>
      </c>
      <c r="Q36" s="35">
        <v>0</v>
      </c>
      <c r="R36" s="36">
        <v>74</v>
      </c>
      <c r="S36" s="35">
        <v>0</v>
      </c>
      <c r="T36" s="36">
        <v>114</v>
      </c>
      <c r="U36" s="35">
        <v>0</v>
      </c>
      <c r="V36" s="36">
        <v>127</v>
      </c>
      <c r="W36" s="35">
        <v>0</v>
      </c>
      <c r="X36" s="36">
        <v>114</v>
      </c>
      <c r="Y36" s="35">
        <v>0</v>
      </c>
      <c r="Z36" s="36">
        <v>52</v>
      </c>
      <c r="AA36" s="37">
        <v>0</v>
      </c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</row>
    <row r="37" spans="1:230" s="25" customFormat="1" ht="18" thickBot="1" x14ac:dyDescent="0.25">
      <c r="A37" s="42" t="s">
        <v>49</v>
      </c>
      <c r="B37" s="43">
        <f t="shared" si="2"/>
        <v>477</v>
      </c>
      <c r="C37" s="44">
        <f t="shared" si="2"/>
        <v>0</v>
      </c>
      <c r="D37" s="45">
        <v>134</v>
      </c>
      <c r="E37" s="45">
        <v>0</v>
      </c>
      <c r="F37" s="46">
        <v>30</v>
      </c>
      <c r="G37" s="45">
        <v>0</v>
      </c>
      <c r="H37" s="47">
        <v>100</v>
      </c>
      <c r="I37" s="45">
        <v>0</v>
      </c>
      <c r="J37" s="47">
        <v>47</v>
      </c>
      <c r="K37" s="45">
        <v>0</v>
      </c>
      <c r="L37" s="47">
        <v>2</v>
      </c>
      <c r="M37" s="45">
        <v>0</v>
      </c>
      <c r="N37" s="47">
        <v>73</v>
      </c>
      <c r="O37" s="45">
        <v>0</v>
      </c>
      <c r="P37" s="47">
        <v>0</v>
      </c>
      <c r="Q37" s="45">
        <v>0</v>
      </c>
      <c r="R37" s="47">
        <v>22</v>
      </c>
      <c r="S37" s="45">
        <v>0</v>
      </c>
      <c r="T37" s="47">
        <v>8</v>
      </c>
      <c r="U37" s="45">
        <v>0</v>
      </c>
      <c r="V37" s="47">
        <v>22</v>
      </c>
      <c r="W37" s="45">
        <v>0</v>
      </c>
      <c r="X37" s="47">
        <v>0</v>
      </c>
      <c r="Y37" s="45">
        <v>0</v>
      </c>
      <c r="Z37" s="47">
        <v>39</v>
      </c>
      <c r="AA37" s="48">
        <v>0</v>
      </c>
      <c r="AB37" s="4"/>
    </row>
    <row r="38" spans="1:230" x14ac:dyDescent="0.2">
      <c r="A38" s="25" t="s">
        <v>50</v>
      </c>
      <c r="B38" s="49"/>
      <c r="C38" s="49"/>
      <c r="D38" s="25"/>
      <c r="E38" s="25"/>
      <c r="F38" s="25"/>
      <c r="G38" s="25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30" x14ac:dyDescent="0.2">
      <c r="A39" s="25" t="s">
        <v>51</v>
      </c>
      <c r="B39" s="49"/>
      <c r="C39" s="49"/>
      <c r="D39" s="25"/>
      <c r="E39" s="25"/>
      <c r="F39" s="25"/>
      <c r="G39" s="25"/>
      <c r="H39" s="25"/>
      <c r="I39" s="25"/>
      <c r="J39" s="25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30" ht="18" customHeight="1" x14ac:dyDescent="0.2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30" ht="21.75" customHeight="1" x14ac:dyDescent="0.2"/>
    <row r="42" spans="1:230" x14ac:dyDescent="0.2">
      <c r="A42" s="50"/>
    </row>
  </sheetData>
  <mergeCells count="14">
    <mergeCell ref="X3:Y3"/>
    <mergeCell ref="Z3:AA3"/>
    <mergeCell ref="L3:M3"/>
    <mergeCell ref="N3:O3"/>
    <mergeCell ref="P3:Q3"/>
    <mergeCell ref="R3:S3"/>
    <mergeCell ref="T3:U3"/>
    <mergeCell ref="V3:W3"/>
    <mergeCell ref="A2:A3"/>
    <mergeCell ref="B2:C3"/>
    <mergeCell ref="D3:E3"/>
    <mergeCell ref="F3:G3"/>
    <mergeCell ref="H3:I3"/>
    <mergeCell ref="J3:K3"/>
  </mergeCells>
  <phoneticPr fontId="3"/>
  <pageMargins left="0.59055118110236227" right="0.59055118110236227" top="0.59055118110236227" bottom="0.59055118110236227" header="0.39370078740157483" footer="0.39370078740157483"/>
  <pageSetup paperSize="9" scale="6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5-8</vt:lpstr>
      <vt:lpstr>'5-8'!Print_Area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2023-03-13T01:52:03Z</dcterms:created>
  <dcterms:modified xsi:type="dcterms:W3CDTF">2023-03-13T01:52:10Z</dcterms:modified>
</cp:coreProperties>
</file>