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6-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'6-4'!$A$1:$G$43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F7" i="1" s="1"/>
  <c r="F3" i="1" s="1"/>
  <c r="E32" i="1"/>
  <c r="D32" i="1"/>
  <c r="C32" i="1"/>
  <c r="G26" i="1"/>
  <c r="F26" i="1"/>
  <c r="E26" i="1"/>
  <c r="E7" i="1" s="1"/>
  <c r="E3" i="1" s="1"/>
  <c r="D26" i="1"/>
  <c r="D7" i="1" s="1"/>
  <c r="D3" i="1" s="1"/>
  <c r="C26" i="1"/>
  <c r="C7" i="1" s="1"/>
  <c r="C3" i="1" s="1"/>
  <c r="G22" i="1"/>
  <c r="F22" i="1"/>
  <c r="E22" i="1"/>
  <c r="D22" i="1"/>
  <c r="C22" i="1"/>
  <c r="G14" i="1"/>
  <c r="F14" i="1"/>
  <c r="E14" i="1"/>
  <c r="D14" i="1"/>
  <c r="C14" i="1"/>
  <c r="G8" i="1"/>
  <c r="F8" i="1"/>
  <c r="E8" i="1"/>
  <c r="D8" i="1"/>
  <c r="C8" i="1"/>
  <c r="G7" i="1"/>
  <c r="G3" i="1" s="1"/>
</calcChain>
</file>

<file path=xl/sharedStrings.xml><?xml version="1.0" encoding="utf-8"?>
<sst xmlns="http://schemas.openxmlformats.org/spreadsheetml/2006/main" count="60" uniqueCount="54">
  <si>
    <t>６－４表　老人クラブ友愛チーム設置状況</t>
    <phoneticPr fontId="4"/>
  </si>
  <si>
    <t>各年度末現在（単位：チーム）</t>
  </si>
  <si>
    <t>区域</t>
    <rPh sb="0" eb="2">
      <t>クイキ</t>
    </rPh>
    <phoneticPr fontId="5"/>
  </si>
  <si>
    <t>市町村名</t>
    <rPh sb="3" eb="4">
      <t>ナ</t>
    </rPh>
    <phoneticPr fontId="6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</si>
  <si>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</si>
  <si>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</si>
  <si>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</si>
  <si>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令和２年度</t>
    <rPh sb="0" eb="2">
      <t>レイワ</t>
    </rPh>
    <rPh sb="3" eb="5">
      <t>ネンド</t>
    </rPh>
    <rPh sb="4" eb="5">
      <t>ド</t>
    </rPh>
    <phoneticPr fontId="6"/>
  </si>
  <si>
    <t>令和３年度</t>
    <rPh sb="0" eb="2">
      <t>レイワ</t>
    </rPh>
    <rPh sb="3" eb="5">
      <t>ネンド</t>
    </rPh>
    <rPh sb="4" eb="5">
      <t>ド</t>
    </rPh>
    <phoneticPr fontId="6"/>
  </si>
  <si>
    <t>県計</t>
    <rPh sb="0" eb="1">
      <t>ケン</t>
    </rPh>
    <rPh sb="1" eb="2">
      <t>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</si>
  <si>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</si>
  <si>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6"/>
  </si>
  <si>
    <t>相模原市</t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</si>
  <si>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5"/>
  </si>
  <si>
    <t>横須賀・三浦</t>
    <rPh sb="0" eb="3">
      <t>ヨコスカ</t>
    </rPh>
    <rPh sb="4" eb="6">
      <t>ミウラ</t>
    </rPh>
    <phoneticPr fontId="5"/>
  </si>
  <si>
    <t>小計</t>
  </si>
  <si>
    <t>横須賀市</t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</si>
  <si>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</si>
  <si>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</si>
  <si>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</si>
  <si>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</si>
  <si>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</si>
  <si>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</si>
  <si>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</si>
  <si>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</si>
  <si>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</si>
  <si>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</si>
  <si>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</si>
  <si>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</si>
  <si>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-</t>
  </si>
  <si>
    <t>湘南東部</t>
    <rPh sb="0" eb="2">
      <t>ショウナン</t>
    </rPh>
    <rPh sb="2" eb="4">
      <t>トウブ</t>
    </rPh>
    <phoneticPr fontId="5"/>
  </si>
  <si>
    <t>藤沢市</t>
  </si>
  <si>
    <t>茅ヶ崎市</t>
  </si>
  <si>
    <t>寒川町</t>
  </si>
  <si>
    <t>湘南西部</t>
    <rPh sb="0" eb="2">
      <t>ショウナン</t>
    </rPh>
    <rPh sb="2" eb="4">
      <t>セイブ</t>
    </rPh>
    <phoneticPr fontId="5"/>
  </si>
  <si>
    <t>平塚市</t>
  </si>
  <si>
    <t>秦野市</t>
  </si>
  <si>
    <t>伊勢原市</t>
  </si>
  <si>
    <t>大磯町</t>
  </si>
  <si>
    <t>二宮町</t>
  </si>
  <si>
    <t>県西</t>
    <rPh sb="0" eb="1">
      <t>ケン</t>
    </rPh>
    <rPh sb="1" eb="2">
      <t>ニシ</t>
    </rPh>
    <phoneticPr fontId="5"/>
  </si>
  <si>
    <t>小田原市</t>
  </si>
  <si>
    <t>南足柄市</t>
  </si>
  <si>
    <t>中井町</t>
  </si>
  <si>
    <t>大井町</t>
  </si>
  <si>
    <t>-</t>
    <phoneticPr fontId="6"/>
  </si>
  <si>
    <t>-</t>
    <phoneticPr fontId="4"/>
  </si>
  <si>
    <t>松田町</t>
  </si>
  <si>
    <t>山北町</t>
  </si>
  <si>
    <t>開成町</t>
  </si>
  <si>
    <t>箱根町</t>
  </si>
  <si>
    <t>真鶴町</t>
  </si>
  <si>
    <t>湯河原町</t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</si>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</sst>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#,##0&quot;人&quot;"/>
  </numFmts>
  <fonts count="10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Protection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2" fillId="0" borderId="0" xfId="1" quotePrefix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0" borderId="0" xfId="1" applyFont="1" applyFill="1" applyAlignment="1"/>
    <xf numFmtId="0" fontId="2" fillId="3" borderId="7" xfId="1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176" fontId="8" fillId="3" borderId="9" xfId="2" applyNumberFormat="1" applyFont="1" applyFill="1" applyBorder="1" applyAlignment="1">
      <alignment vertical="center"/>
    </xf>
    <xf numFmtId="176" fontId="8" fillId="3" borderId="10" xfId="2" applyNumberFormat="1" applyFont="1" applyFill="1" applyBorder="1" applyAlignment="1">
      <alignment vertical="center"/>
    </xf>
    <xf numFmtId="176" fontId="8" fillId="3" borderId="11" xfId="2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lef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4" borderId="17" xfId="1" applyNumberFormat="1" applyFont="1" applyFill="1" applyBorder="1" applyAlignment="1">
      <alignment vertic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left" vertical="center"/>
    </xf>
    <xf numFmtId="176" fontId="2" fillId="0" borderId="20" xfId="1" applyNumberFormat="1" applyFont="1" applyFill="1" applyBorder="1" applyAlignment="1">
      <alignment vertical="center"/>
    </xf>
    <xf numFmtId="176" fontId="2" fillId="0" borderId="21" xfId="1" applyNumberFormat="1" applyFont="1" applyFill="1" applyBorder="1" applyAlignment="1">
      <alignment vertical="center"/>
    </xf>
    <xf numFmtId="176" fontId="2" fillId="4" borderId="22" xfId="1" applyNumberFormat="1" applyFont="1" applyFill="1" applyBorder="1" applyAlignment="1">
      <alignment vertical="center"/>
    </xf>
    <xf numFmtId="0" fontId="2" fillId="0" borderId="23" xfId="1" applyFont="1" applyFill="1" applyBorder="1" applyAlignment="1">
      <alignment horizontal="center"/>
    </xf>
    <xf numFmtId="0" fontId="2" fillId="0" borderId="24" xfId="1" applyFont="1" applyFill="1" applyBorder="1" applyAlignment="1">
      <alignment horizontal="left"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176" fontId="2" fillId="4" borderId="27" xfId="1" applyNumberFormat="1" applyFont="1" applyFill="1" applyBorder="1" applyAlignment="1">
      <alignment vertical="center"/>
    </xf>
    <xf numFmtId="38" fontId="2" fillId="3" borderId="7" xfId="3" applyFont="1" applyFill="1" applyBorder="1" applyAlignment="1">
      <alignment vertical="center" wrapText="1"/>
    </xf>
    <xf numFmtId="38" fontId="2" fillId="3" borderId="8" xfId="3" applyFont="1" applyFill="1" applyBorder="1" applyAlignment="1">
      <alignment vertical="center" wrapText="1"/>
    </xf>
    <xf numFmtId="176" fontId="8" fillId="3" borderId="28" xfId="1" applyNumberFormat="1" applyFont="1" applyFill="1" applyBorder="1" applyAlignment="1">
      <alignment vertical="center"/>
    </xf>
    <xf numFmtId="176" fontId="8" fillId="3" borderId="8" xfId="1" applyNumberFormat="1" applyFont="1" applyFill="1" applyBorder="1" applyAlignment="1">
      <alignment vertical="center"/>
    </xf>
    <xf numFmtId="38" fontId="2" fillId="0" borderId="29" xfId="3" applyFont="1" applyFill="1" applyBorder="1" applyAlignment="1">
      <alignment horizontal="center" vertical="center" textRotation="255"/>
    </xf>
    <xf numFmtId="0" fontId="2" fillId="3" borderId="30" xfId="1" applyFont="1" applyFill="1" applyBorder="1" applyAlignment="1">
      <alignment horizontal="distributed" vertical="center" justifyLastLine="1"/>
    </xf>
    <xf numFmtId="176" fontId="8" fillId="3" borderId="14" xfId="1" applyNumberFormat="1" applyFont="1" applyFill="1" applyBorder="1" applyAlignment="1">
      <alignment vertical="center"/>
    </xf>
    <xf numFmtId="176" fontId="8" fillId="3" borderId="15" xfId="1" applyNumberFormat="1" applyFont="1" applyFill="1" applyBorder="1" applyAlignment="1">
      <alignment vertical="center"/>
    </xf>
    <xf numFmtId="176" fontId="8" fillId="3" borderId="31" xfId="1" applyNumberFormat="1" applyFont="1" applyFill="1" applyBorder="1" applyAlignment="1">
      <alignment vertical="center"/>
    </xf>
    <xf numFmtId="38" fontId="2" fillId="0" borderId="32" xfId="3" applyFont="1" applyFill="1" applyBorder="1" applyAlignment="1">
      <alignment horizontal="center" vertical="center" textRotation="255"/>
    </xf>
    <xf numFmtId="0" fontId="2" fillId="0" borderId="33" xfId="1" applyFont="1" applyFill="1" applyBorder="1" applyAlignment="1">
      <alignment horizontal="left" vertical="center"/>
    </xf>
    <xf numFmtId="176" fontId="2" fillId="0" borderId="34" xfId="1" applyNumberFormat="1" applyFont="1" applyFill="1" applyBorder="1" applyAlignment="1">
      <alignment vertical="center"/>
    </xf>
    <xf numFmtId="176" fontId="2" fillId="0" borderId="35" xfId="1" applyNumberFormat="1" applyFont="1" applyFill="1" applyBorder="1" applyAlignment="1">
      <alignment vertical="center"/>
    </xf>
    <xf numFmtId="176" fontId="2" fillId="0" borderId="36" xfId="1" applyNumberFormat="1" applyFont="1" applyFill="1" applyBorder="1" applyAlignment="1">
      <alignment vertical="center"/>
    </xf>
    <xf numFmtId="176" fontId="2" fillId="4" borderId="37" xfId="1" applyNumberFormat="1" applyFont="1" applyFill="1" applyBorder="1" applyAlignment="1">
      <alignment vertical="center"/>
    </xf>
    <xf numFmtId="176" fontId="2" fillId="0" borderId="38" xfId="1" applyNumberFormat="1" applyFont="1" applyFill="1" applyBorder="1" applyAlignment="1">
      <alignment vertical="center"/>
    </xf>
    <xf numFmtId="176" fontId="2" fillId="0" borderId="39" xfId="1" applyNumberFormat="1" applyFont="1" applyFill="1" applyBorder="1" applyAlignment="1">
      <alignment vertical="center"/>
    </xf>
    <xf numFmtId="176" fontId="2" fillId="0" borderId="40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center" vertical="distributed" textRotation="255"/>
    </xf>
    <xf numFmtId="176" fontId="2" fillId="0" borderId="41" xfId="1" applyNumberFormat="1" applyFont="1" applyFill="1" applyBorder="1" applyAlignment="1">
      <alignment vertical="center"/>
    </xf>
    <xf numFmtId="176" fontId="2" fillId="0" borderId="42" xfId="1" applyNumberFormat="1" applyFont="1" applyFill="1" applyBorder="1" applyAlignment="1">
      <alignment vertical="center"/>
    </xf>
    <xf numFmtId="176" fontId="2" fillId="0" borderId="43" xfId="1" applyNumberFormat="1" applyFont="1" applyFill="1" applyBorder="1" applyAlignment="1">
      <alignment vertical="center"/>
    </xf>
    <xf numFmtId="38" fontId="2" fillId="0" borderId="44" xfId="3" applyFont="1" applyFill="1" applyBorder="1" applyAlignment="1">
      <alignment horizontal="center" vertical="center" textRotation="255"/>
    </xf>
    <xf numFmtId="0" fontId="2" fillId="0" borderId="45" xfId="1" applyFont="1" applyFill="1" applyBorder="1" applyAlignment="1">
      <alignment horizontal="left" vertical="center"/>
    </xf>
    <xf numFmtId="176" fontId="2" fillId="0" borderId="27" xfId="1" applyNumberFormat="1" applyFont="1" applyFill="1" applyBorder="1" applyAlignment="1">
      <alignment vertical="center"/>
    </xf>
    <xf numFmtId="38" fontId="2" fillId="0" borderId="46" xfId="3" applyFont="1" applyFill="1" applyBorder="1" applyAlignment="1">
      <alignment horizontal="center" vertical="distributed" textRotation="255" justifyLastLine="1"/>
    </xf>
    <xf numFmtId="0" fontId="2" fillId="3" borderId="47" xfId="1" applyFont="1" applyFill="1" applyBorder="1" applyAlignment="1">
      <alignment horizontal="distributed" vertical="center" justifyLastLine="1"/>
    </xf>
    <xf numFmtId="176" fontId="8" fillId="3" borderId="48" xfId="1" applyNumberFormat="1" applyFont="1" applyFill="1" applyBorder="1" applyAlignment="1">
      <alignment vertical="center"/>
    </xf>
    <xf numFmtId="176" fontId="8" fillId="3" borderId="49" xfId="1" applyNumberFormat="1" applyFont="1" applyFill="1" applyBorder="1" applyAlignment="1">
      <alignment vertical="center"/>
    </xf>
    <xf numFmtId="176" fontId="8" fillId="3" borderId="50" xfId="1" applyNumberFormat="1" applyFont="1" applyFill="1" applyBorder="1" applyAlignment="1">
      <alignment vertical="center"/>
    </xf>
    <xf numFmtId="38" fontId="2" fillId="0" borderId="32" xfId="3" applyFont="1" applyFill="1" applyBorder="1" applyAlignment="1">
      <alignment horizontal="center" vertical="distributed" textRotation="255" justifyLastLine="1"/>
    </xf>
    <xf numFmtId="176" fontId="2" fillId="0" borderId="51" xfId="1" applyNumberFormat="1" applyFont="1" applyFill="1" applyBorder="1" applyAlignment="1">
      <alignment vertical="center"/>
    </xf>
    <xf numFmtId="176" fontId="2" fillId="0" borderId="52" xfId="1" applyNumberFormat="1" applyFont="1" applyFill="1" applyBorder="1" applyAlignment="1">
      <alignment vertical="center"/>
    </xf>
    <xf numFmtId="38" fontId="2" fillId="0" borderId="44" xfId="3" applyFont="1" applyFill="1" applyBorder="1" applyAlignment="1">
      <alignment horizontal="center" vertical="distributed" textRotation="255" justifyLastLine="1"/>
    </xf>
    <xf numFmtId="176" fontId="2" fillId="0" borderId="26" xfId="1" applyNumberFormat="1" applyFont="1" applyFill="1" applyBorder="1" applyAlignment="1">
      <alignment horizontal="right" vertical="center"/>
    </xf>
    <xf numFmtId="38" fontId="2" fillId="0" borderId="46" xfId="3" applyFont="1" applyFill="1" applyBorder="1" applyAlignment="1">
      <alignment horizontal="center" vertical="center" textRotation="255"/>
    </xf>
    <xf numFmtId="176" fontId="2" fillId="0" borderId="37" xfId="1" applyNumberFormat="1" applyFont="1" applyFill="1" applyBorder="1" applyAlignment="1">
      <alignment vertical="center"/>
    </xf>
    <xf numFmtId="176" fontId="2" fillId="0" borderId="42" xfId="1" applyNumberFormat="1" applyFont="1" applyFill="1" applyBorder="1" applyAlignment="1">
      <alignment horizontal="right" vertical="center"/>
    </xf>
    <xf numFmtId="176" fontId="2" fillId="0" borderId="43" xfId="1" applyNumberFormat="1" applyFont="1" applyFill="1" applyBorder="1" applyAlignment="1">
      <alignment horizontal="right" vertical="center"/>
    </xf>
    <xf numFmtId="176" fontId="2" fillId="0" borderId="41" xfId="1" applyNumberFormat="1" applyFont="1" applyFill="1" applyBorder="1" applyAlignment="1">
      <alignment horizontal="right" vertical="center"/>
    </xf>
    <xf numFmtId="0" fontId="2" fillId="0" borderId="53" xfId="1" applyFont="1" applyFill="1" applyBorder="1" applyAlignment="1">
      <alignment horizontal="left" vertical="center"/>
    </xf>
    <xf numFmtId="176" fontId="2" fillId="0" borderId="54" xfId="1" applyNumberFormat="1" applyFont="1" applyFill="1" applyBorder="1" applyAlignment="1">
      <alignment vertical="center"/>
    </xf>
    <xf numFmtId="0" fontId="2" fillId="0" borderId="55" xfId="1" applyFont="1" applyFill="1" applyBorder="1" applyAlignment="1">
      <alignment horizontal="left"/>
    </xf>
    <xf numFmtId="177" fontId="2" fillId="0" borderId="0" xfId="1" applyNumberFormat="1" applyFont="1" applyFill="1" applyAlignment="1"/>
  </cellXfs>
  <cellStyles count="4">
    <cellStyle name="桁区切り 2" xfId="2"/>
    <cellStyle name="桁区切り 3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BreakPreview" zoomScaleNormal="100" zoomScaleSheetLayoutView="100" workbookViewId="0">
      <pane xSplit="2" ySplit="2" topLeftCell="C3" activePane="bottomRight" state="frozen"/>
      <selection activeCell="H7" sqref="H7"/>
      <selection pane="topRight" activeCell="H7" sqref="H7"/>
      <selection pane="bottomLeft" activeCell="H7" sqref="H7"/>
      <selection pane="bottomRight"/>
    </sheetView>
  </sheetViews>
  <sheetFormatPr defaultColWidth="9" defaultRowHeight="17.399999999999999"/>
  <cols>
    <col min="1" max="1" width="5.296875" style="9" customWidth="1"/>
    <col min="2" max="2" width="11.69921875" style="9" customWidth="1"/>
    <col min="3" max="7" width="11" style="9" customWidth="1"/>
    <col min="8" max="16384" width="9" style="9"/>
  </cols>
  <sheetData>
    <row r="1" spans="1:14" s="2" customFormat="1" ht="18" thickBot="1">
      <c r="A1" s="1" t="s">
        <v>0</v>
      </c>
      <c r="B1" s="1"/>
      <c r="C1" s="1"/>
      <c r="E1" s="3" t="s">
        <v>1</v>
      </c>
      <c r="F1" s="3"/>
      <c r="G1" s="3"/>
    </row>
    <row r="2" spans="1:14" ht="18" thickBot="1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6" t="s">
        <v>7</v>
      </c>
      <c r="G2" s="8" t="s">
        <v>8</v>
      </c>
    </row>
    <row r="3" spans="1:14" ht="18" thickBot="1">
      <c r="A3" s="10" t="s">
        <v>9</v>
      </c>
      <c r="B3" s="11"/>
      <c r="C3" s="12">
        <f t="shared" ref="C3:G3" si="0">SUM(C4:C6,C7)</f>
        <v>2599</v>
      </c>
      <c r="D3" s="12">
        <f t="shared" si="0"/>
        <v>2558</v>
      </c>
      <c r="E3" s="13">
        <f t="shared" si="0"/>
        <v>2528</v>
      </c>
      <c r="F3" s="13">
        <f t="shared" si="0"/>
        <v>2463</v>
      </c>
      <c r="G3" s="14">
        <f t="shared" si="0"/>
        <v>2396</v>
      </c>
    </row>
    <row r="4" spans="1:14" ht="18" thickTop="1">
      <c r="A4" s="15"/>
      <c r="B4" s="16" t="s">
        <v>10</v>
      </c>
      <c r="C4" s="17">
        <v>1618</v>
      </c>
      <c r="D4" s="18">
        <v>1585</v>
      </c>
      <c r="E4" s="18">
        <v>1546</v>
      </c>
      <c r="F4" s="19">
        <v>1511</v>
      </c>
      <c r="G4" s="20">
        <v>1465</v>
      </c>
    </row>
    <row r="5" spans="1:14">
      <c r="A5" s="21"/>
      <c r="B5" s="22" t="s">
        <v>11</v>
      </c>
      <c r="C5" s="23">
        <v>396</v>
      </c>
      <c r="D5" s="24">
        <v>395</v>
      </c>
      <c r="E5" s="24">
        <v>390</v>
      </c>
      <c r="F5" s="24">
        <v>375</v>
      </c>
      <c r="G5" s="25">
        <v>363</v>
      </c>
    </row>
    <row r="6" spans="1:14" ht="18" thickBot="1">
      <c r="A6" s="26"/>
      <c r="B6" s="27" t="s">
        <v>12</v>
      </c>
      <c r="C6" s="28">
        <v>151</v>
      </c>
      <c r="D6" s="29">
        <v>146</v>
      </c>
      <c r="E6" s="29">
        <v>144</v>
      </c>
      <c r="F6" s="29">
        <v>138</v>
      </c>
      <c r="G6" s="30">
        <v>135</v>
      </c>
    </row>
    <row r="7" spans="1:14" ht="38.25" customHeight="1" thickBot="1">
      <c r="A7" s="31" t="s">
        <v>13</v>
      </c>
      <c r="B7" s="32"/>
      <c r="C7" s="33">
        <f t="shared" ref="C7:G7" si="1">SUM(C32,C26,C22,C14,C8)</f>
        <v>434</v>
      </c>
      <c r="D7" s="33">
        <f t="shared" si="1"/>
        <v>432</v>
      </c>
      <c r="E7" s="33">
        <f t="shared" si="1"/>
        <v>448</v>
      </c>
      <c r="F7" s="33">
        <f t="shared" si="1"/>
        <v>439</v>
      </c>
      <c r="G7" s="34">
        <f t="shared" si="1"/>
        <v>433</v>
      </c>
    </row>
    <row r="8" spans="1:14" ht="18" customHeight="1" thickTop="1">
      <c r="A8" s="35" t="s">
        <v>14</v>
      </c>
      <c r="B8" s="36" t="s">
        <v>15</v>
      </c>
      <c r="C8" s="37">
        <f t="shared" ref="C8:G8" si="2">SUM(C9:C13)</f>
        <v>60</v>
      </c>
      <c r="D8" s="37">
        <f t="shared" si="2"/>
        <v>60</v>
      </c>
      <c r="E8" s="38">
        <f t="shared" si="2"/>
        <v>74</v>
      </c>
      <c r="F8" s="38">
        <f t="shared" si="2"/>
        <v>76</v>
      </c>
      <c r="G8" s="39">
        <f t="shared" si="2"/>
        <v>73</v>
      </c>
    </row>
    <row r="9" spans="1:14" ht="19.5" customHeight="1">
      <c r="A9" s="40"/>
      <c r="B9" s="41" t="s">
        <v>16</v>
      </c>
      <c r="C9" s="42">
        <v>39</v>
      </c>
      <c r="D9" s="43">
        <v>38</v>
      </c>
      <c r="E9" s="43">
        <v>36</v>
      </c>
      <c r="F9" s="44">
        <v>36</v>
      </c>
      <c r="G9" s="45">
        <v>37</v>
      </c>
    </row>
    <row r="10" spans="1:14">
      <c r="A10" s="40"/>
      <c r="B10" s="41" t="s">
        <v>17</v>
      </c>
      <c r="C10" s="46">
        <v>5</v>
      </c>
      <c r="D10" s="47">
        <v>6</v>
      </c>
      <c r="E10" s="47">
        <v>5</v>
      </c>
      <c r="F10" s="47">
        <v>5</v>
      </c>
      <c r="G10" s="48">
        <v>5</v>
      </c>
      <c r="N10" s="49"/>
    </row>
    <row r="11" spans="1:14">
      <c r="A11" s="40"/>
      <c r="B11" s="41" t="s">
        <v>18</v>
      </c>
      <c r="C11" s="50">
        <v>1</v>
      </c>
      <c r="D11" s="51">
        <v>1</v>
      </c>
      <c r="E11" s="51">
        <v>15</v>
      </c>
      <c r="F11" s="51">
        <v>14</v>
      </c>
      <c r="G11" s="52">
        <v>13</v>
      </c>
    </row>
    <row r="12" spans="1:14">
      <c r="A12" s="40"/>
      <c r="B12" s="41" t="s">
        <v>19</v>
      </c>
      <c r="C12" s="50">
        <v>4</v>
      </c>
      <c r="D12" s="51">
        <v>4</v>
      </c>
      <c r="E12" s="51">
        <v>4</v>
      </c>
      <c r="F12" s="51">
        <v>5</v>
      </c>
      <c r="G12" s="52">
        <v>5</v>
      </c>
    </row>
    <row r="13" spans="1:14" ht="18" thickBot="1">
      <c r="A13" s="53"/>
      <c r="B13" s="54" t="s">
        <v>20</v>
      </c>
      <c r="C13" s="28">
        <v>11</v>
      </c>
      <c r="D13" s="29">
        <v>11</v>
      </c>
      <c r="E13" s="29">
        <v>14</v>
      </c>
      <c r="F13" s="29">
        <v>16</v>
      </c>
      <c r="G13" s="55">
        <v>13</v>
      </c>
    </row>
    <row r="14" spans="1:14" ht="17.399999999999999" customHeight="1">
      <c r="A14" s="56" t="s">
        <v>21</v>
      </c>
      <c r="B14" s="57" t="s">
        <v>15</v>
      </c>
      <c r="C14" s="58">
        <f t="shared" ref="C14:G14" si="3">SUM(C15:C21)</f>
        <v>70</v>
      </c>
      <c r="D14" s="58">
        <f t="shared" si="3"/>
        <v>69</v>
      </c>
      <c r="E14" s="59">
        <f t="shared" si="3"/>
        <v>78</v>
      </c>
      <c r="F14" s="59">
        <f t="shared" si="3"/>
        <v>77</v>
      </c>
      <c r="G14" s="60">
        <f t="shared" si="3"/>
        <v>78</v>
      </c>
    </row>
    <row r="15" spans="1:14" ht="18.75" customHeight="1">
      <c r="A15" s="61"/>
      <c r="B15" s="41" t="s">
        <v>22</v>
      </c>
      <c r="C15" s="50">
        <v>25</v>
      </c>
      <c r="D15" s="51">
        <v>24</v>
      </c>
      <c r="E15" s="51">
        <v>34</v>
      </c>
      <c r="F15" s="62">
        <v>35</v>
      </c>
      <c r="G15" s="63">
        <v>35</v>
      </c>
    </row>
    <row r="16" spans="1:14">
      <c r="A16" s="61"/>
      <c r="B16" s="41" t="s">
        <v>23</v>
      </c>
      <c r="C16" s="50">
        <v>25</v>
      </c>
      <c r="D16" s="51">
        <v>26</v>
      </c>
      <c r="E16" s="51">
        <v>25</v>
      </c>
      <c r="F16" s="51">
        <v>24</v>
      </c>
      <c r="G16" s="52">
        <v>26</v>
      </c>
    </row>
    <row r="17" spans="1:7">
      <c r="A17" s="61"/>
      <c r="B17" s="41" t="s">
        <v>24</v>
      </c>
      <c r="C17" s="50">
        <v>3</v>
      </c>
      <c r="D17" s="51">
        <v>3</v>
      </c>
      <c r="E17" s="51">
        <v>3</v>
      </c>
      <c r="F17" s="51">
        <v>2</v>
      </c>
      <c r="G17" s="52">
        <v>2</v>
      </c>
    </row>
    <row r="18" spans="1:7">
      <c r="A18" s="61"/>
      <c r="B18" s="41" t="s">
        <v>25</v>
      </c>
      <c r="C18" s="50">
        <v>3</v>
      </c>
      <c r="D18" s="51">
        <v>2</v>
      </c>
      <c r="E18" s="51">
        <v>1</v>
      </c>
      <c r="F18" s="51">
        <v>1</v>
      </c>
      <c r="G18" s="52">
        <v>1</v>
      </c>
    </row>
    <row r="19" spans="1:7">
      <c r="A19" s="61"/>
      <c r="B19" s="41" t="s">
        <v>26</v>
      </c>
      <c r="C19" s="50">
        <v>7</v>
      </c>
      <c r="D19" s="51">
        <v>7</v>
      </c>
      <c r="E19" s="51">
        <v>8</v>
      </c>
      <c r="F19" s="51">
        <v>8</v>
      </c>
      <c r="G19" s="52">
        <v>7</v>
      </c>
    </row>
    <row r="20" spans="1:7">
      <c r="A20" s="61"/>
      <c r="B20" s="41" t="s">
        <v>27</v>
      </c>
      <c r="C20" s="50">
        <v>7</v>
      </c>
      <c r="D20" s="51">
        <v>7</v>
      </c>
      <c r="E20" s="51">
        <v>7</v>
      </c>
      <c r="F20" s="51">
        <v>7</v>
      </c>
      <c r="G20" s="52">
        <v>7</v>
      </c>
    </row>
    <row r="21" spans="1:7" ht="18" thickBot="1">
      <c r="A21" s="64"/>
      <c r="B21" s="54" t="s">
        <v>28</v>
      </c>
      <c r="C21" s="28" t="s">
        <v>29</v>
      </c>
      <c r="D21" s="65">
        <v>0</v>
      </c>
      <c r="E21" s="65" t="s">
        <v>29</v>
      </c>
      <c r="F21" s="65">
        <v>0</v>
      </c>
      <c r="G21" s="65">
        <v>0</v>
      </c>
    </row>
    <row r="22" spans="1:7" ht="17.399999999999999" customHeight="1">
      <c r="A22" s="66" t="s">
        <v>30</v>
      </c>
      <c r="B22" s="57" t="s">
        <v>15</v>
      </c>
      <c r="C22" s="58">
        <f t="shared" ref="C22:G22" si="4">SUM(C23:C25)</f>
        <v>127</v>
      </c>
      <c r="D22" s="58">
        <f t="shared" si="4"/>
        <v>125</v>
      </c>
      <c r="E22" s="59">
        <f t="shared" si="4"/>
        <v>122</v>
      </c>
      <c r="F22" s="59">
        <f t="shared" si="4"/>
        <v>121</v>
      </c>
      <c r="G22" s="60">
        <f t="shared" si="4"/>
        <v>115</v>
      </c>
    </row>
    <row r="23" spans="1:7" ht="18.75" customHeight="1">
      <c r="A23" s="40"/>
      <c r="B23" s="41" t="s">
        <v>31</v>
      </c>
      <c r="C23" s="50">
        <v>109</v>
      </c>
      <c r="D23" s="51">
        <v>103</v>
      </c>
      <c r="E23" s="51">
        <v>100</v>
      </c>
      <c r="F23" s="62">
        <v>93</v>
      </c>
      <c r="G23" s="63">
        <v>89</v>
      </c>
    </row>
    <row r="24" spans="1:7">
      <c r="A24" s="40"/>
      <c r="B24" s="41" t="s">
        <v>32</v>
      </c>
      <c r="C24" s="50">
        <v>15</v>
      </c>
      <c r="D24" s="51">
        <v>19</v>
      </c>
      <c r="E24" s="51">
        <v>19</v>
      </c>
      <c r="F24" s="51">
        <v>24</v>
      </c>
      <c r="G24" s="52">
        <v>22</v>
      </c>
    </row>
    <row r="25" spans="1:7" ht="18" thickBot="1">
      <c r="A25" s="53"/>
      <c r="B25" s="54" t="s">
        <v>33</v>
      </c>
      <c r="C25" s="28">
        <v>3</v>
      </c>
      <c r="D25" s="29">
        <v>3</v>
      </c>
      <c r="E25" s="29">
        <v>3</v>
      </c>
      <c r="F25" s="29">
        <v>4</v>
      </c>
      <c r="G25" s="55">
        <v>4</v>
      </c>
    </row>
    <row r="26" spans="1:7" ht="17.399999999999999" customHeight="1">
      <c r="A26" s="56" t="s">
        <v>34</v>
      </c>
      <c r="B26" s="57" t="s">
        <v>15</v>
      </c>
      <c r="C26" s="58">
        <f t="shared" ref="C26:G26" si="5">SUM(C27:C31)</f>
        <v>68</v>
      </c>
      <c r="D26" s="58">
        <f t="shared" si="5"/>
        <v>62</v>
      </c>
      <c r="E26" s="59">
        <f t="shared" si="5"/>
        <v>59</v>
      </c>
      <c r="F26" s="59">
        <f t="shared" si="5"/>
        <v>50</v>
      </c>
      <c r="G26" s="60">
        <f t="shared" si="5"/>
        <v>51</v>
      </c>
    </row>
    <row r="27" spans="1:7" ht="18.75" customHeight="1">
      <c r="A27" s="61"/>
      <c r="B27" s="41" t="s">
        <v>35</v>
      </c>
      <c r="C27" s="50">
        <v>3</v>
      </c>
      <c r="D27" s="51">
        <v>3</v>
      </c>
      <c r="E27" s="51">
        <v>3</v>
      </c>
      <c r="F27" s="62">
        <v>3</v>
      </c>
      <c r="G27" s="63">
        <v>3</v>
      </c>
    </row>
    <row r="28" spans="1:7">
      <c r="A28" s="61"/>
      <c r="B28" s="41" t="s">
        <v>36</v>
      </c>
      <c r="C28" s="50">
        <v>24</v>
      </c>
      <c r="D28" s="51">
        <v>22</v>
      </c>
      <c r="E28" s="51">
        <v>20</v>
      </c>
      <c r="F28" s="51">
        <v>18</v>
      </c>
      <c r="G28" s="52">
        <v>19</v>
      </c>
    </row>
    <row r="29" spans="1:7">
      <c r="A29" s="61"/>
      <c r="B29" s="41" t="s">
        <v>37</v>
      </c>
      <c r="C29" s="50">
        <v>20</v>
      </c>
      <c r="D29" s="51">
        <v>18</v>
      </c>
      <c r="E29" s="51">
        <v>19</v>
      </c>
      <c r="F29" s="51">
        <v>19</v>
      </c>
      <c r="G29" s="52">
        <v>19</v>
      </c>
    </row>
    <row r="30" spans="1:7">
      <c r="A30" s="61"/>
      <c r="B30" s="41" t="s">
        <v>38</v>
      </c>
      <c r="C30" s="50">
        <v>6</v>
      </c>
      <c r="D30" s="51">
        <v>6</v>
      </c>
      <c r="E30" s="51">
        <v>5</v>
      </c>
      <c r="F30" s="51">
        <v>0</v>
      </c>
      <c r="G30" s="52">
        <v>0</v>
      </c>
    </row>
    <row r="31" spans="1:7" ht="18" thickBot="1">
      <c r="A31" s="64"/>
      <c r="B31" s="54" t="s">
        <v>39</v>
      </c>
      <c r="C31" s="28">
        <v>15</v>
      </c>
      <c r="D31" s="29">
        <v>13</v>
      </c>
      <c r="E31" s="29">
        <v>12</v>
      </c>
      <c r="F31" s="29">
        <v>10</v>
      </c>
      <c r="G31" s="55">
        <v>10</v>
      </c>
    </row>
    <row r="32" spans="1:7" ht="17.399999999999999" customHeight="1">
      <c r="A32" s="56" t="s">
        <v>40</v>
      </c>
      <c r="B32" s="57" t="s">
        <v>15</v>
      </c>
      <c r="C32" s="58">
        <f t="shared" ref="C32:G32" si="6">SUM(C33:C42)</f>
        <v>109</v>
      </c>
      <c r="D32" s="58">
        <f t="shared" si="6"/>
        <v>116</v>
      </c>
      <c r="E32" s="59">
        <f t="shared" si="6"/>
        <v>115</v>
      </c>
      <c r="F32" s="59">
        <f t="shared" si="6"/>
        <v>115</v>
      </c>
      <c r="G32" s="60">
        <f t="shared" si="6"/>
        <v>116</v>
      </c>
    </row>
    <row r="33" spans="1:7" ht="18.75" customHeight="1">
      <c r="A33" s="61"/>
      <c r="B33" s="41" t="s">
        <v>41</v>
      </c>
      <c r="C33" s="42">
        <v>66</v>
      </c>
      <c r="D33" s="43">
        <v>71</v>
      </c>
      <c r="E33" s="43">
        <v>73</v>
      </c>
      <c r="F33" s="44">
        <v>73</v>
      </c>
      <c r="G33" s="67">
        <v>72</v>
      </c>
    </row>
    <row r="34" spans="1:7">
      <c r="A34" s="61"/>
      <c r="B34" s="41" t="s">
        <v>42</v>
      </c>
      <c r="C34" s="46">
        <v>12</v>
      </c>
      <c r="D34" s="47">
        <v>13</v>
      </c>
      <c r="E34" s="47">
        <v>12</v>
      </c>
      <c r="F34" s="47">
        <v>13</v>
      </c>
      <c r="G34" s="48">
        <v>12</v>
      </c>
    </row>
    <row r="35" spans="1:7">
      <c r="A35" s="61"/>
      <c r="B35" s="41" t="s">
        <v>43</v>
      </c>
      <c r="C35" s="46">
        <v>4</v>
      </c>
      <c r="D35" s="47">
        <v>4</v>
      </c>
      <c r="E35" s="47">
        <v>4</v>
      </c>
      <c r="F35" s="47">
        <v>3</v>
      </c>
      <c r="G35" s="48">
        <v>3</v>
      </c>
    </row>
    <row r="36" spans="1:7">
      <c r="A36" s="61"/>
      <c r="B36" s="41" t="s">
        <v>44</v>
      </c>
      <c r="C36" s="50">
        <v>0</v>
      </c>
      <c r="D36" s="68" t="s">
        <v>45</v>
      </c>
      <c r="E36" s="68">
        <v>0</v>
      </c>
      <c r="F36" s="68" t="s">
        <v>46</v>
      </c>
      <c r="G36" s="69">
        <v>0</v>
      </c>
    </row>
    <row r="37" spans="1:7">
      <c r="A37" s="61"/>
      <c r="B37" s="41" t="s">
        <v>47</v>
      </c>
      <c r="C37" s="50">
        <v>4</v>
      </c>
      <c r="D37" s="51">
        <v>4</v>
      </c>
      <c r="E37" s="51">
        <v>2</v>
      </c>
      <c r="F37" s="51">
        <v>3</v>
      </c>
      <c r="G37" s="52">
        <v>3</v>
      </c>
    </row>
    <row r="38" spans="1:7">
      <c r="A38" s="61"/>
      <c r="B38" s="41" t="s">
        <v>48</v>
      </c>
      <c r="C38" s="70">
        <v>0</v>
      </c>
      <c r="D38" s="68" t="s">
        <v>45</v>
      </c>
      <c r="E38" s="68">
        <v>0</v>
      </c>
      <c r="F38" s="68">
        <v>0</v>
      </c>
      <c r="G38" s="69">
        <v>0</v>
      </c>
    </row>
    <row r="39" spans="1:7">
      <c r="A39" s="61"/>
      <c r="B39" s="71" t="s">
        <v>49</v>
      </c>
      <c r="C39" s="42">
        <v>10</v>
      </c>
      <c r="D39" s="43">
        <v>11</v>
      </c>
      <c r="E39" s="43">
        <v>11</v>
      </c>
      <c r="F39" s="43">
        <v>10</v>
      </c>
      <c r="G39" s="72">
        <v>10</v>
      </c>
    </row>
    <row r="40" spans="1:7">
      <c r="A40" s="61"/>
      <c r="B40" s="41" t="s">
        <v>50</v>
      </c>
      <c r="C40" s="46">
        <v>2</v>
      </c>
      <c r="D40" s="47">
        <v>2</v>
      </c>
      <c r="E40" s="47">
        <v>2</v>
      </c>
      <c r="F40" s="47">
        <v>2</v>
      </c>
      <c r="G40" s="48">
        <v>2</v>
      </c>
    </row>
    <row r="41" spans="1:7">
      <c r="A41" s="61"/>
      <c r="B41" s="41" t="s">
        <v>51</v>
      </c>
      <c r="C41" s="50">
        <v>5</v>
      </c>
      <c r="D41" s="51">
        <v>5</v>
      </c>
      <c r="E41" s="51">
        <v>5</v>
      </c>
      <c r="F41" s="51">
        <v>5</v>
      </c>
      <c r="G41" s="52">
        <v>8</v>
      </c>
    </row>
    <row r="42" spans="1:7" ht="18" thickBot="1">
      <c r="A42" s="64"/>
      <c r="B42" s="54" t="s">
        <v>52</v>
      </c>
      <c r="C42" s="28">
        <v>6</v>
      </c>
      <c r="D42" s="29">
        <v>6</v>
      </c>
      <c r="E42" s="29">
        <v>6</v>
      </c>
      <c r="F42" s="29">
        <v>6</v>
      </c>
      <c r="G42" s="55">
        <v>6</v>
      </c>
    </row>
    <row r="43" spans="1:7">
      <c r="A43" s="73" t="s">
        <v>53</v>
      </c>
      <c r="B43" s="73"/>
      <c r="G43" s="74"/>
    </row>
  </sheetData>
  <mergeCells count="10">
    <mergeCell ref="A22:A25"/>
    <mergeCell ref="A26:A31"/>
    <mergeCell ref="A32:A42"/>
    <mergeCell ref="A43:B43"/>
    <mergeCell ref="E1:G1"/>
    <mergeCell ref="A3:B3"/>
    <mergeCell ref="A4:A6"/>
    <mergeCell ref="A7:B7"/>
    <mergeCell ref="A8:A13"/>
    <mergeCell ref="A14:A21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2023-03-13T01:59:23Z</dcterms:created>
  <dcterms:modified xsi:type="dcterms:W3CDTF">2023-03-13T01:59:31Z</dcterms:modified>
</cp:coreProperties>
</file>