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4_たばこ対策Ｇ\03_厚生統計\11_統計資料\02_福祉統計\★R5～\00_R3年度版6-5表の追加\02_起案\"/>
    </mc:Choice>
  </mc:AlternateContent>
  <bookViews>
    <workbookView xWindow="0" yWindow="0" windowWidth="20496" windowHeight="7908"/>
  </bookViews>
  <sheets>
    <sheet name="6-5" sheetId="1" r:id="rId1"/>
  </sheets>
  <externalReferences>
    <externalReference r:id="rId2"/>
    <externalReference r:id="rId3"/>
  </externalReferences>
  <definedNames>
    <definedName name="__123Graph_A" localSheetId="0" hidden="1">'[1]８．肺がん'!#REF!</definedName>
    <definedName name="__123Graph_A" hidden="1">'[1]８．肺がん'!#REF!</definedName>
    <definedName name="__123Graph_B" localSheetId="0" hidden="1">'[1]８．肺がん'!#REF!</definedName>
    <definedName name="__123Graph_B" hidden="1">'[1]８．肺がん'!#REF!</definedName>
    <definedName name="__123Graph_C" localSheetId="0" hidden="1">'[1]８．肺がん'!#REF!</definedName>
    <definedName name="__123Graph_C" hidden="1">'[1]８．肺がん'!#REF!</definedName>
    <definedName name="__123Graph_X" localSheetId="0" hidden="1">'[1]８．肺がん'!#REF!</definedName>
    <definedName name="__123Graph_X" hidden="1">'[1]８．肺がん'!#REF!</definedName>
    <definedName name="_L__L__L__L__L_">#N/A</definedName>
    <definedName name="_Order1">255</definedName>
    <definedName name="\a" localSheetId="0">#REF!</definedName>
    <definedName name="\a">#REF!</definedName>
    <definedName name="\b">#N/A</definedName>
    <definedName name="\c" localSheetId="0">#REF!</definedName>
    <definedName name="\c">#REF!</definedName>
    <definedName name="\d">'[2]５．③検診結果'!$HC$8146</definedName>
    <definedName name="KENSU" localSheetId="0">#REF!</definedName>
    <definedName name="KENSU">#REF!</definedName>
    <definedName name="_xlnm.Print_Area" localSheetId="0">'6-5'!$A$1:$AR$45</definedName>
    <definedName name="_xlnm.Print_Area">#REF!</definedName>
    <definedName name="Print_Area_MI" localSheetId="0">#REF!</definedName>
    <definedName name="PRINT_AREA_MI">#REF!</definedName>
    <definedName name="_xlnm.Print_Titles" localSheetId="0">'6-5'!$A:$A,'6-5'!$2:$6</definedName>
    <definedName name="Print_Titles_MI">#REF!</definedName>
    <definedName name="件数" localSheetId="0">#REF!</definedName>
    <definedName name="件数">#REF!</definedName>
    <definedName name="市名">#REF!</definedName>
    <definedName name="人口と世帯３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" i="1" l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Q8" i="1" l="1"/>
  <c r="AQ8" i="1"/>
  <c r="Q9" i="1"/>
  <c r="AQ9" i="1"/>
  <c r="Q10" i="1"/>
  <c r="AQ10" i="1"/>
  <c r="Q11" i="1"/>
  <c r="AQ11" i="1"/>
  <c r="Q12" i="1"/>
  <c r="AQ12" i="1"/>
  <c r="Q13" i="1"/>
  <c r="AQ13" i="1"/>
  <c r="Q14" i="1"/>
  <c r="AQ14" i="1"/>
  <c r="Q15" i="1"/>
  <c r="AQ15" i="1"/>
  <c r="Q16" i="1"/>
  <c r="AQ16" i="1"/>
  <c r="Q17" i="1"/>
  <c r="AQ17" i="1"/>
  <c r="Q18" i="1"/>
  <c r="AQ18" i="1"/>
  <c r="Q19" i="1"/>
  <c r="AQ19" i="1"/>
  <c r="Q20" i="1"/>
  <c r="AQ20" i="1"/>
  <c r="Q21" i="1"/>
  <c r="AQ21" i="1"/>
  <c r="Q22" i="1"/>
  <c r="AQ22" i="1"/>
  <c r="Q23" i="1"/>
  <c r="AQ23" i="1"/>
  <c r="Q24" i="1"/>
  <c r="AQ24" i="1"/>
  <c r="Q25" i="1"/>
  <c r="AQ25" i="1"/>
  <c r="Q26" i="1"/>
  <c r="AQ26" i="1"/>
  <c r="Q27" i="1"/>
  <c r="AQ27" i="1"/>
  <c r="Q28" i="1"/>
  <c r="AQ28" i="1"/>
  <c r="Q29" i="1"/>
  <c r="AQ29" i="1"/>
  <c r="Q30" i="1"/>
  <c r="AQ30" i="1"/>
  <c r="Q31" i="1"/>
  <c r="AQ31" i="1"/>
  <c r="Q32" i="1"/>
  <c r="AQ32" i="1"/>
  <c r="Q33" i="1"/>
  <c r="AQ33" i="1"/>
  <c r="Q34" i="1"/>
  <c r="AQ34" i="1"/>
  <c r="Q35" i="1"/>
  <c r="AQ35" i="1"/>
  <c r="Q36" i="1"/>
  <c r="AQ36" i="1"/>
  <c r="Q37" i="1"/>
  <c r="AQ37" i="1"/>
  <c r="Q38" i="1"/>
  <c r="AQ38" i="1"/>
  <c r="Q39" i="1"/>
  <c r="AQ39" i="1"/>
  <c r="Q40" i="1"/>
  <c r="AQ40" i="1"/>
  <c r="AR10" i="1" l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5" i="1"/>
  <c r="AR26" i="1"/>
  <c r="AR27" i="1"/>
  <c r="AR28" i="1"/>
  <c r="AR30" i="1"/>
  <c r="AR31" i="1"/>
  <c r="AR32" i="1"/>
  <c r="AR33" i="1"/>
  <c r="AR34" i="1"/>
  <c r="AR35" i="1"/>
  <c r="AR36" i="1"/>
  <c r="AR37" i="1"/>
  <c r="AR38" i="1"/>
  <c r="AR39" i="1"/>
  <c r="AR40" i="1"/>
  <c r="AR9" i="1" l="1"/>
  <c r="AR8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Y7" i="1" l="1"/>
  <c r="AQ7" i="1"/>
  <c r="AR7" i="1" s="1"/>
</calcChain>
</file>

<file path=xl/sharedStrings.xml><?xml version="1.0" encoding="utf-8"?>
<sst xmlns="http://schemas.openxmlformats.org/spreadsheetml/2006/main" count="704" uniqueCount="101">
  <si>
    <t>6-5表</t>
    <rPh sb="3" eb="4">
      <t>ヒョウ</t>
    </rPh>
    <phoneticPr fontId="4"/>
  </si>
  <si>
    <t>健康増進事業実績総括表</t>
    <rPh sb="0" eb="1">
      <t>ケン</t>
    </rPh>
    <rPh sb="1" eb="2">
      <t>ヤスシ</t>
    </rPh>
    <rPh sb="2" eb="3">
      <t>ゾウ</t>
    </rPh>
    <rPh sb="3" eb="4">
      <t>ススム</t>
    </rPh>
    <rPh sb="4" eb="5">
      <t>コト</t>
    </rPh>
    <rPh sb="5" eb="6">
      <t>ギョウ</t>
    </rPh>
    <phoneticPr fontId="5"/>
  </si>
  <si>
    <t>市町村名</t>
  </si>
  <si>
    <t>(1)健康教育</t>
    <phoneticPr fontId="4"/>
  </si>
  <si>
    <t>(2)健康相談</t>
    <phoneticPr fontId="4"/>
  </si>
  <si>
    <t>(3)訪問指導</t>
    <phoneticPr fontId="4"/>
  </si>
  <si>
    <t>(4)歯周疾患検診</t>
    <phoneticPr fontId="4"/>
  </si>
  <si>
    <t>(5)骨粗鬆症検診</t>
    <rPh sb="3" eb="7">
      <t>コツソショウショウ</t>
    </rPh>
    <rPh sb="7" eb="9">
      <t>ケンシン</t>
    </rPh>
    <phoneticPr fontId="4"/>
  </si>
  <si>
    <t>(6)肝炎ウイルス検診</t>
    <phoneticPr fontId="4"/>
  </si>
  <si>
    <t>(7)健康診査</t>
    <phoneticPr fontId="4"/>
  </si>
  <si>
    <t>個別健康教育</t>
  </si>
  <si>
    <t>集団健康教育</t>
  </si>
  <si>
    <t>重点健康相談</t>
  </si>
  <si>
    <t>総合健康相談</t>
  </si>
  <si>
    <t>被訪問指導実人員</t>
    <rPh sb="1" eb="3">
      <t>ホウモン</t>
    </rPh>
    <phoneticPr fontId="4"/>
  </si>
  <si>
    <t>被訪問指導延人員</t>
    <rPh sb="1" eb="3">
      <t>ホウモン</t>
    </rPh>
    <phoneticPr fontId="4"/>
  </si>
  <si>
    <t>受診者数</t>
  </si>
  <si>
    <t>対象者数</t>
    <phoneticPr fontId="4"/>
  </si>
  <si>
    <t>受診者数</t>
    <rPh sb="0" eb="3">
      <t>ジュシンシャ</t>
    </rPh>
    <rPh sb="3" eb="4">
      <t>スウ</t>
    </rPh>
    <phoneticPr fontId="4"/>
  </si>
  <si>
    <t>受診率</t>
    <phoneticPr fontId="4"/>
  </si>
  <si>
    <t>高血圧</t>
  </si>
  <si>
    <t>脂質異常症</t>
    <rPh sb="0" eb="2">
      <t>シシツ</t>
    </rPh>
    <rPh sb="2" eb="4">
      <t>イジョウ</t>
    </rPh>
    <phoneticPr fontId="4"/>
  </si>
  <si>
    <t>糖尿病</t>
  </si>
  <si>
    <t>喫煙</t>
  </si>
  <si>
    <t>開催回数</t>
    <phoneticPr fontId="4"/>
  </si>
  <si>
    <t>参加
延人員</t>
    <rPh sb="0" eb="2">
      <t>サンカ</t>
    </rPh>
    <phoneticPr fontId="4"/>
  </si>
  <si>
    <t>合計</t>
  </si>
  <si>
    <t>要指導者等</t>
    <rPh sb="0" eb="1">
      <t>ヨウ</t>
    </rPh>
    <rPh sb="1" eb="2">
      <t>ユビ</t>
    </rPh>
    <phoneticPr fontId="4"/>
  </si>
  <si>
    <t>個別健康教育対象者</t>
    <phoneticPr fontId="4"/>
  </si>
  <si>
    <t>閉じこもり予防</t>
    <phoneticPr fontId="4"/>
  </si>
  <si>
    <t>介護家族者</t>
    <phoneticPr fontId="4"/>
  </si>
  <si>
    <t>寝たきり者</t>
    <phoneticPr fontId="4"/>
  </si>
  <si>
    <t>認知症の者</t>
    <rPh sb="0" eb="2">
      <t>ニンチ</t>
    </rPh>
    <rPh sb="2" eb="3">
      <t>ショウ</t>
    </rPh>
    <phoneticPr fontId="4"/>
  </si>
  <si>
    <t>その他</t>
  </si>
  <si>
    <t>個別健康教育対象者</t>
    <phoneticPr fontId="4"/>
  </si>
  <si>
    <t>受診者数</t>
    <phoneticPr fontId="4"/>
  </si>
  <si>
    <t>40歳検診</t>
    <rPh sb="2" eb="3">
      <t>サイ</t>
    </rPh>
    <rPh sb="3" eb="5">
      <t>ケンシン</t>
    </rPh>
    <phoneticPr fontId="4"/>
  </si>
  <si>
    <t>41歳以上検診</t>
    <rPh sb="2" eb="5">
      <t>サイイジョウ</t>
    </rPh>
    <rPh sb="5" eb="7">
      <t>ケンシン</t>
    </rPh>
    <phoneticPr fontId="5"/>
  </si>
  <si>
    <t>健康診査</t>
    <rPh sb="0" eb="2">
      <t>ケンコウ</t>
    </rPh>
    <rPh sb="2" eb="4">
      <t>シンサ</t>
    </rPh>
    <phoneticPr fontId="4"/>
  </si>
  <si>
    <t>訪問健康診査</t>
    <rPh sb="2" eb="4">
      <t>ケンコウ</t>
    </rPh>
    <phoneticPr fontId="4"/>
  </si>
  <si>
    <t>介護家族訪問健康診査</t>
    <phoneticPr fontId="4"/>
  </si>
  <si>
    <t>合計(E)</t>
    <phoneticPr fontId="4"/>
  </si>
  <si>
    <r>
      <rPr>
        <sz val="12"/>
        <rFont val="メイリオ"/>
        <family val="3"/>
        <charset val="128"/>
      </rPr>
      <t>市町村</t>
    </r>
    <r>
      <rPr>
        <sz val="10"/>
        <rFont val="メイリオ"/>
        <family val="3"/>
        <charset val="128"/>
      </rPr>
      <t xml:space="preserve">
</t>
    </r>
    <r>
      <rPr>
        <sz val="11"/>
        <rFont val="メイリオ"/>
        <family val="3"/>
        <charset val="128"/>
      </rPr>
      <t>実施実人数</t>
    </r>
    <phoneticPr fontId="4"/>
  </si>
  <si>
    <r>
      <rPr>
        <sz val="12"/>
        <rFont val="メイリオ"/>
        <family val="3"/>
        <charset val="128"/>
      </rPr>
      <t>医療機関</t>
    </r>
    <r>
      <rPr>
        <sz val="10"/>
        <rFont val="メイリオ"/>
        <family val="3"/>
        <charset val="128"/>
      </rPr>
      <t xml:space="preserve">
</t>
    </r>
    <r>
      <rPr>
        <sz val="11"/>
        <rFont val="メイリオ"/>
        <family val="3"/>
        <charset val="128"/>
      </rPr>
      <t>実施実人数</t>
    </r>
    <phoneticPr fontId="4"/>
  </si>
  <si>
    <r>
      <rPr>
        <sz val="12"/>
        <rFont val="メイリオ"/>
        <family val="3"/>
        <charset val="128"/>
      </rPr>
      <t>市町村</t>
    </r>
    <r>
      <rPr>
        <sz val="10"/>
        <rFont val="メイリオ"/>
        <family val="3"/>
        <charset val="128"/>
      </rPr>
      <t xml:space="preserve">
</t>
    </r>
    <r>
      <rPr>
        <sz val="11"/>
        <rFont val="メイリオ"/>
        <family val="3"/>
        <charset val="128"/>
      </rPr>
      <t>実施実人数</t>
    </r>
    <phoneticPr fontId="4"/>
  </si>
  <si>
    <t>開催
回数</t>
    <phoneticPr fontId="4"/>
  </si>
  <si>
    <t>被指導
延人員</t>
    <rPh sb="0" eb="2">
      <t>シドウ</t>
    </rPh>
    <phoneticPr fontId="4"/>
  </si>
  <si>
    <t>被指導
延人員</t>
    <rPh sb="0" eb="1">
      <t>ヒ</t>
    </rPh>
    <rPh sb="1" eb="3">
      <t>シドウ</t>
    </rPh>
    <phoneticPr fontId="4"/>
  </si>
  <si>
    <t>Ｂ型</t>
    <rPh sb="1" eb="2">
      <t>カタ</t>
    </rPh>
    <phoneticPr fontId="5"/>
  </si>
  <si>
    <t>Ｃ型</t>
    <rPh sb="1" eb="2">
      <t>カタ</t>
    </rPh>
    <phoneticPr fontId="5"/>
  </si>
  <si>
    <t>(A)</t>
    <phoneticPr fontId="4"/>
  </si>
  <si>
    <t>(B)</t>
    <phoneticPr fontId="4"/>
  </si>
  <si>
    <t>(C)</t>
    <phoneticPr fontId="4"/>
  </si>
  <si>
    <t>(D)</t>
    <phoneticPr fontId="4"/>
  </si>
  <si>
    <t>=(B+C+D)</t>
    <phoneticPr fontId="4"/>
  </si>
  <si>
    <t>(E/A)</t>
    <phoneticPr fontId="4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</si>
  <si>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</si>
  <si>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</si>
  <si>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</si>
  <si>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</si>
  <si>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</si>
  <si>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</si>
  <si>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</si>
  <si>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</si>
  <si>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</si>
  <si>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</si>
  <si>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</si>
  <si>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</si>
  <si>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</si>
  <si>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…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</si>
  <si>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</si>
  <si>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</si>
  <si>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</si>
  <si>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</si>
  <si>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</si>
  <si>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</si>
  <si>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</si>
  <si>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</si>
  <si>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</si>
  <si>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</si>
  <si>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</si>
  <si>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</si>
  <si>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</si>
  <si>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</si>
  <si>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</si>
  <si>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</si>
  <si>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</si>
  <si>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</si>
  <si>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</si>
  <si>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</si>
  <si>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資料：健康増進課</t>
    <rPh sb="0" eb="2">
      <t>シリョウ</t>
    </rPh>
    <rPh sb="3" eb="5">
      <t>ケンコウ</t>
    </rPh>
    <rPh sb="5" eb="7">
      <t>ゾウシン</t>
    </rPh>
    <rPh sb="7" eb="8">
      <t>カ</t>
    </rPh>
    <phoneticPr fontId="4"/>
  </si>
  <si>
    <t>※個別健康教育は、年度中にその教育課程を終了した人数。</t>
    <rPh sb="1" eb="3">
      <t>コベツ</t>
    </rPh>
    <rPh sb="3" eb="5">
      <t>ケンコウ</t>
    </rPh>
    <rPh sb="5" eb="7">
      <t>キョウイク</t>
    </rPh>
    <rPh sb="9" eb="12">
      <t>ネンドチュウ</t>
    </rPh>
    <rPh sb="15" eb="17">
      <t>キョウイク</t>
    </rPh>
    <rPh sb="17" eb="19">
      <t>カテイ</t>
    </rPh>
    <rPh sb="20" eb="22">
      <t>シュウリョウ</t>
    </rPh>
    <rPh sb="24" eb="26">
      <t>ニンズウ</t>
    </rPh>
    <phoneticPr fontId="4"/>
  </si>
  <si>
    <t>※項目別が計数不詳の市町村があるため、総数と項目別の計が一致しない場合がある。</t>
    <rPh sb="1" eb="3">
      <t>コウモク</t>
    </rPh>
    <rPh sb="3" eb="4">
      <t>ベツ</t>
    </rPh>
    <rPh sb="5" eb="7">
      <t>ケイスウ</t>
    </rPh>
    <rPh sb="7" eb="9">
      <t>フショウ</t>
    </rPh>
    <rPh sb="10" eb="13">
      <t>シチョウソン</t>
    </rPh>
    <rPh sb="19" eb="21">
      <t>ソウスウ</t>
    </rPh>
    <rPh sb="22" eb="24">
      <t>コウモク</t>
    </rPh>
    <rPh sb="24" eb="25">
      <t>ベツ</t>
    </rPh>
    <rPh sb="26" eb="27">
      <t>ケイ</t>
    </rPh>
    <rPh sb="28" eb="30">
      <t>イッチ</t>
    </rPh>
    <rPh sb="33" eb="35">
      <t>バアイ</t>
    </rPh>
    <phoneticPr fontId="4"/>
  </si>
  <si>
    <t>※平成28年度まで掲載していた「健康手帳の交付数」「機能訓練」については同年度をもって調査を終了している。</t>
    <rPh sb="1" eb="3">
      <t>ヘイセイ</t>
    </rPh>
    <rPh sb="5" eb="7">
      <t>ネンド</t>
    </rPh>
    <rPh sb="9" eb="11">
      <t>ケイサイ</t>
    </rPh>
    <rPh sb="36" eb="39">
      <t>ドウネンド</t>
    </rPh>
    <rPh sb="43" eb="45">
      <t>チョウサ</t>
    </rPh>
    <rPh sb="46" eb="48">
      <t>シュウリョウ</t>
    </rPh>
    <phoneticPr fontId="4"/>
  </si>
  <si>
    <t>受診者数（女）</t>
    <rPh sb="0" eb="2">
      <t>ジュシン</t>
    </rPh>
    <rPh sb="2" eb="3">
      <t>スウ</t>
    </rPh>
    <rPh sb="4" eb="5">
      <t>オンナ</t>
    </rPh>
    <phoneticPr fontId="4"/>
  </si>
  <si>
    <t>※市町村総人口は、県統計センター「神奈川県人口統計調査結果」による。その他は、厚生労働省「令和元年度地域保健・健康増進事業報告」による。</t>
    <rPh sb="1" eb="4">
      <t>シチョウソン</t>
    </rPh>
    <rPh sb="4" eb="5">
      <t>ソウ</t>
    </rPh>
    <rPh sb="27" eb="29">
      <t>ケッカ</t>
    </rPh>
    <rPh sb="36" eb="37">
      <t>タ</t>
    </rPh>
    <rPh sb="39" eb="41">
      <t>コウセイ</t>
    </rPh>
    <rPh sb="41" eb="44">
      <t>ロウドウショウ</t>
    </rPh>
    <rPh sb="45" eb="47">
      <t>レイワ</t>
    </rPh>
    <rPh sb="47" eb="49">
      <t>ガンネン</t>
    </rPh>
    <rPh sb="49" eb="50">
      <t>ド</t>
    </rPh>
    <rPh sb="50" eb="52">
      <t>チイキ</t>
    </rPh>
    <rPh sb="52" eb="54">
      <t>ホケン</t>
    </rPh>
    <rPh sb="55" eb="57">
      <t>ケンコウ</t>
    </rPh>
    <rPh sb="57" eb="59">
      <t>ゾウシン</t>
    </rPh>
    <rPh sb="59" eb="61">
      <t>ジギョウ</t>
    </rPh>
    <rPh sb="61" eb="63">
      <t>ホウコク</t>
    </rPh>
    <phoneticPr fontId="4"/>
  </si>
  <si>
    <t>-</t>
  </si>
  <si>
    <t>…</t>
    <phoneticPr fontId="3"/>
  </si>
  <si>
    <t>…</t>
    <phoneticPr fontId="3"/>
  </si>
  <si>
    <t xml:space="preserve">市町村総人口
(令和2年4月1日現在)
</t>
    <rPh sb="8" eb="10">
      <t>レイワ</t>
    </rPh>
    <phoneticPr fontId="4"/>
  </si>
  <si>
    <t>令和2年度</t>
    <rPh sb="0" eb="2">
      <t>レイワ</t>
    </rPh>
    <rPh sb="3" eb="5">
      <t>ネンド</t>
    </rPh>
    <rPh sb="4" eb="5">
      <t>ガンネン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</si>
</sst>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#,###;\-#,###;\-\ "/>
    <numFmt numFmtId="178" formatCode="0.0%"/>
  </numFmts>
  <fonts count="10">
    <font>
      <sz val="12"/>
      <color theme="1"/>
      <name val="ＭＳ 明朝"/>
      <family val="2"/>
      <charset val="128"/>
    </font>
    <font>
      <sz val="14"/>
      <name val="Terminal"/>
      <family val="3"/>
      <charset val="255"/>
    </font>
    <font>
      <sz val="12"/>
      <name val="メイリオ"/>
      <family val="3"/>
      <charset val="128"/>
    </font>
    <font>
      <sz val="6"/>
      <name val="ＭＳ 明朝"/>
      <family val="2"/>
      <charset val="128"/>
    </font>
    <font>
      <sz val="7"/>
      <name val="Terminal"/>
      <family val="3"/>
      <charset val="255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12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7" fontId="1" fillId="0" borderId="0"/>
    <xf numFmtId="9" fontId="6" fillId="0" borderId="0" applyFont="0" applyFill="0" applyBorder="0" applyAlignment="0" applyProtection="0"/>
  </cellStyleXfs>
  <cellXfs count="300">
    <xf numFmtId="0" fontId="0" fillId="0" borderId="0" xfId="0">
      <alignment vertical="center"/>
    </xf>
    <xf numFmtId="176" fontId="2" fillId="2" borderId="0" xfId="1" applyNumberFormat="1" applyFont="1" applyFill="1" applyAlignment="1">
      <alignment horizontal="right" vertical="center"/>
    </xf>
    <xf numFmtId="176" fontId="2" fillId="2" borderId="1" xfId="1" applyNumberFormat="1" applyFont="1" applyFill="1" applyBorder="1" applyAlignment="1">
      <alignment vertical="center"/>
    </xf>
    <xf numFmtId="176" fontId="2" fillId="2" borderId="0" xfId="1" applyNumberFormat="1" applyFont="1" applyFill="1" applyAlignment="1">
      <alignment vertical="center"/>
    </xf>
    <xf numFmtId="176" fontId="2" fillId="2" borderId="0" xfId="1" applyNumberFormat="1" applyFont="1" applyFill="1" applyBorder="1" applyAlignment="1">
      <alignment vertical="center"/>
    </xf>
    <xf numFmtId="176" fontId="2" fillId="3" borderId="37" xfId="1" applyNumberFormat="1" applyFont="1" applyFill="1" applyBorder="1" applyAlignment="1">
      <alignment horizontal="distributed" vertical="center" wrapText="1" justifyLastLine="1"/>
    </xf>
    <xf numFmtId="176" fontId="2" fillId="3" borderId="43" xfId="1" applyNumberFormat="1" applyFont="1" applyFill="1" applyBorder="1" applyAlignment="1" applyProtection="1">
      <alignment horizontal="distributed" vertical="center" wrapText="1" justifyLastLine="1"/>
    </xf>
    <xf numFmtId="176" fontId="2" fillId="3" borderId="46" xfId="1" applyNumberFormat="1" applyFont="1" applyFill="1" applyBorder="1" applyAlignment="1" applyProtection="1">
      <alignment horizontal="center" vertical="center" wrapText="1" justifyLastLine="1"/>
    </xf>
    <xf numFmtId="176" fontId="2" fillId="3" borderId="47" xfId="1" applyNumberFormat="1" applyFont="1" applyFill="1" applyBorder="1" applyAlignment="1" applyProtection="1">
      <alignment horizontal="center" vertical="center" wrapText="1" justifyLastLine="1"/>
    </xf>
    <xf numFmtId="176" fontId="2" fillId="3" borderId="53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54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4" borderId="55" xfId="1" applyNumberFormat="1" applyFont="1" applyFill="1" applyBorder="1" applyAlignment="1" applyProtection="1">
      <alignment horizontal="center" vertical="center"/>
    </xf>
    <xf numFmtId="176" fontId="2" fillId="2" borderId="70" xfId="1" applyNumberFormat="1" applyFont="1" applyFill="1" applyBorder="1" applyAlignment="1">
      <alignment vertical="center"/>
    </xf>
    <xf numFmtId="176" fontId="2" fillId="2" borderId="84" xfId="1" applyNumberFormat="1" applyFont="1" applyFill="1" applyBorder="1" applyAlignment="1">
      <alignment vertical="center"/>
    </xf>
    <xf numFmtId="176" fontId="2" fillId="2" borderId="98" xfId="1" applyNumberFormat="1" applyFont="1" applyFill="1" applyBorder="1" applyAlignment="1">
      <alignment vertical="center"/>
    </xf>
    <xf numFmtId="176" fontId="2" fillId="2" borderId="112" xfId="1" quotePrefix="1" applyNumberFormat="1" applyFont="1" applyFill="1" applyBorder="1" applyAlignment="1" applyProtection="1">
      <alignment vertical="center"/>
    </xf>
    <xf numFmtId="176" fontId="2" fillId="2" borderId="127" xfId="1" applyNumberFormat="1" applyFont="1" applyFill="1" applyBorder="1" applyAlignment="1">
      <alignment vertical="center"/>
    </xf>
    <xf numFmtId="176" fontId="2" fillId="2" borderId="112" xfId="1" applyNumberFormat="1" applyFont="1" applyFill="1" applyBorder="1" applyAlignment="1">
      <alignment vertical="center"/>
    </xf>
    <xf numFmtId="176" fontId="2" fillId="2" borderId="143" xfId="1" applyNumberFormat="1" applyFont="1" applyFill="1" applyBorder="1" applyAlignment="1">
      <alignment vertical="center"/>
    </xf>
    <xf numFmtId="176" fontId="2" fillId="2" borderId="0" xfId="1" applyNumberFormat="1" applyFont="1" applyFill="1" applyBorder="1" applyAlignment="1" applyProtection="1">
      <alignment vertical="center"/>
    </xf>
    <xf numFmtId="177" fontId="9" fillId="4" borderId="111" xfId="1" applyNumberFormat="1" applyFont="1" applyFill="1" applyBorder="1" applyAlignment="1" applyProtection="1">
      <alignment horizontal="right" vertical="center"/>
    </xf>
    <xf numFmtId="177" fontId="9" fillId="4" borderId="96" xfId="1" applyNumberFormat="1" applyFont="1" applyFill="1" applyBorder="1" applyAlignment="1" applyProtection="1">
      <alignment horizontal="right" vertical="center"/>
    </xf>
    <xf numFmtId="178" fontId="9" fillId="2" borderId="97" xfId="2" applyNumberFormat="1" applyFont="1" applyFill="1" applyBorder="1" applyAlignment="1" applyProtection="1">
      <alignment horizontal="right" vertical="center"/>
    </xf>
    <xf numFmtId="177" fontId="2" fillId="2" borderId="142" xfId="1" applyNumberFormat="1" applyFont="1" applyFill="1" applyBorder="1" applyAlignment="1" applyProtection="1">
      <alignment horizontal="right" vertical="center"/>
    </xf>
    <xf numFmtId="177" fontId="2" fillId="2" borderId="89" xfId="1" applyNumberFormat="1" applyFont="1" applyFill="1" applyBorder="1" applyAlignment="1" applyProtection="1">
      <alignment horizontal="right" vertical="center"/>
    </xf>
    <xf numFmtId="177" fontId="2" fillId="2" borderId="94" xfId="1" applyNumberFormat="1" applyFont="1" applyFill="1" applyBorder="1" applyAlignment="1" applyProtection="1">
      <alignment horizontal="right" vertical="center"/>
      <protection locked="0"/>
    </xf>
    <xf numFmtId="177" fontId="2" fillId="2" borderId="78" xfId="1" applyNumberFormat="1" applyFont="1" applyFill="1" applyBorder="1" applyAlignment="1" applyProtection="1">
      <alignment horizontal="right" vertical="center"/>
    </xf>
    <xf numFmtId="177" fontId="2" fillId="2" borderId="75" xfId="1" applyNumberFormat="1" applyFont="1" applyFill="1" applyBorder="1" applyAlignment="1" applyProtection="1">
      <alignment horizontal="right" vertical="center"/>
    </xf>
    <xf numFmtId="177" fontId="9" fillId="4" borderId="55" xfId="1" applyNumberFormat="1" applyFont="1" applyFill="1" applyBorder="1" applyAlignment="1">
      <alignment horizontal="right" vertical="center"/>
    </xf>
    <xf numFmtId="177" fontId="9" fillId="4" borderId="56" xfId="1" applyNumberFormat="1" applyFont="1" applyFill="1" applyBorder="1" applyAlignment="1">
      <alignment horizontal="right" vertical="center"/>
    </xf>
    <xf numFmtId="177" fontId="9" fillId="4" borderId="57" xfId="1" applyNumberFormat="1" applyFont="1" applyFill="1" applyBorder="1" applyAlignment="1">
      <alignment horizontal="right" vertical="center"/>
    </xf>
    <xf numFmtId="177" fontId="9" fillId="4" borderId="58" xfId="1" applyNumberFormat="1" applyFont="1" applyFill="1" applyBorder="1" applyAlignment="1">
      <alignment horizontal="right" vertical="center"/>
    </xf>
    <xf numFmtId="177" fontId="9" fillId="4" borderId="59" xfId="1" applyNumberFormat="1" applyFont="1" applyFill="1" applyBorder="1" applyAlignment="1">
      <alignment horizontal="right" vertical="center"/>
    </xf>
    <xf numFmtId="177" fontId="9" fillId="4" borderId="60" xfId="1" applyNumberFormat="1" applyFont="1" applyFill="1" applyBorder="1" applyAlignment="1">
      <alignment horizontal="right" vertical="center"/>
    </xf>
    <xf numFmtId="177" fontId="9" fillId="4" borderId="61" xfId="1" applyNumberFormat="1" applyFont="1" applyFill="1" applyBorder="1" applyAlignment="1">
      <alignment horizontal="right" vertical="center"/>
    </xf>
    <xf numFmtId="177" fontId="9" fillId="4" borderId="62" xfId="1" applyNumberFormat="1" applyFont="1" applyFill="1" applyBorder="1" applyAlignment="1">
      <alignment horizontal="right" vertical="center"/>
    </xf>
    <xf numFmtId="177" fontId="9" fillId="4" borderId="63" xfId="1" applyNumberFormat="1" applyFont="1" applyFill="1" applyBorder="1" applyAlignment="1">
      <alignment horizontal="right" vertical="center"/>
    </xf>
    <xf numFmtId="177" fontId="9" fillId="4" borderId="64" xfId="1" applyNumberFormat="1" applyFont="1" applyFill="1" applyBorder="1" applyAlignment="1">
      <alignment horizontal="right" vertical="center"/>
    </xf>
    <xf numFmtId="177" fontId="9" fillId="4" borderId="65" xfId="1" applyNumberFormat="1" applyFont="1" applyFill="1" applyBorder="1" applyAlignment="1">
      <alignment horizontal="right" vertical="center"/>
    </xf>
    <xf numFmtId="177" fontId="9" fillId="4" borderId="66" xfId="1" applyNumberFormat="1" applyFont="1" applyFill="1" applyBorder="1" applyAlignment="1">
      <alignment horizontal="right" vertical="center"/>
    </xf>
    <xf numFmtId="177" fontId="9" fillId="4" borderId="67" xfId="1" applyNumberFormat="1" applyFont="1" applyFill="1" applyBorder="1" applyAlignment="1">
      <alignment horizontal="right" vertical="center"/>
    </xf>
    <xf numFmtId="177" fontId="9" fillId="4" borderId="68" xfId="1" applyNumberFormat="1" applyFont="1" applyFill="1" applyBorder="1" applyAlignment="1">
      <alignment horizontal="right" vertical="center"/>
    </xf>
    <xf numFmtId="177" fontId="9" fillId="4" borderId="69" xfId="1" applyNumberFormat="1" applyFont="1" applyFill="1" applyBorder="1" applyAlignment="1">
      <alignment horizontal="right" vertical="center"/>
    </xf>
    <xf numFmtId="178" fontId="9" fillId="2" borderId="28" xfId="2" applyNumberFormat="1" applyFont="1" applyFill="1" applyBorder="1" applyAlignment="1">
      <alignment horizontal="right" vertical="center"/>
    </xf>
    <xf numFmtId="177" fontId="2" fillId="2" borderId="70" xfId="1" applyNumberFormat="1" applyFont="1" applyFill="1" applyBorder="1" applyAlignment="1" applyProtection="1">
      <alignment horizontal="right" vertical="center"/>
      <protection locked="0"/>
    </xf>
    <xf numFmtId="177" fontId="2" fillId="2" borderId="71" xfId="1" applyNumberFormat="1" applyFont="1" applyFill="1" applyBorder="1" applyAlignment="1" applyProtection="1">
      <alignment horizontal="right" vertical="center"/>
      <protection locked="0"/>
    </xf>
    <xf numFmtId="177" fontId="2" fillId="2" borderId="72" xfId="1" applyNumberFormat="1" applyFont="1" applyFill="1" applyBorder="1" applyAlignment="1" applyProtection="1">
      <alignment horizontal="right" vertical="center"/>
      <protection locked="0"/>
    </xf>
    <xf numFmtId="177" fontId="2" fillId="2" borderId="73" xfId="1" applyNumberFormat="1" applyFont="1" applyFill="1" applyBorder="1" applyAlignment="1" applyProtection="1">
      <alignment horizontal="right" vertical="center"/>
      <protection locked="0"/>
    </xf>
    <xf numFmtId="177" fontId="2" fillId="2" borderId="75" xfId="1" applyNumberFormat="1" applyFont="1" applyFill="1" applyBorder="1" applyAlignment="1" applyProtection="1">
      <alignment horizontal="right" vertical="center"/>
      <protection locked="0"/>
    </xf>
    <xf numFmtId="177" fontId="2" fillId="2" borderId="76" xfId="1" applyNumberFormat="1" applyFont="1" applyFill="1" applyBorder="1" applyAlignment="1" applyProtection="1">
      <alignment horizontal="right" vertical="center"/>
      <protection locked="0"/>
    </xf>
    <xf numFmtId="177" fontId="2" fillId="2" borderId="74" xfId="1" applyNumberFormat="1" applyFont="1" applyFill="1" applyBorder="1" applyAlignment="1" applyProtection="1">
      <alignment horizontal="right" vertical="center"/>
      <protection locked="0"/>
    </xf>
    <xf numFmtId="177" fontId="2" fillId="4" borderId="77" xfId="1" applyNumberFormat="1" applyFont="1" applyFill="1" applyBorder="1" applyAlignment="1">
      <alignment horizontal="right" vertical="center"/>
    </xf>
    <xf numFmtId="177" fontId="2" fillId="2" borderId="79" xfId="1" applyNumberFormat="1" applyFont="1" applyFill="1" applyBorder="1" applyAlignment="1" applyProtection="1">
      <alignment horizontal="right" vertical="center"/>
    </xf>
    <xf numFmtId="177" fontId="2" fillId="2" borderId="70" xfId="1" quotePrefix="1" applyNumberFormat="1" applyFont="1" applyFill="1" applyBorder="1" applyAlignment="1" applyProtection="1">
      <alignment horizontal="right" vertical="center"/>
      <protection locked="0"/>
    </xf>
    <xf numFmtId="177" fontId="2" fillId="2" borderId="73" xfId="1" applyNumberFormat="1" applyFont="1" applyFill="1" applyBorder="1" applyAlignment="1">
      <alignment horizontal="right" vertical="center"/>
    </xf>
    <xf numFmtId="177" fontId="2" fillId="2" borderId="76" xfId="1" applyNumberFormat="1" applyFont="1" applyFill="1" applyBorder="1" applyAlignment="1">
      <alignment horizontal="right" vertical="center"/>
    </xf>
    <xf numFmtId="177" fontId="2" fillId="2" borderId="81" xfId="1" applyNumberFormat="1" applyFont="1" applyFill="1" applyBorder="1" applyAlignment="1" applyProtection="1">
      <alignment horizontal="right" vertical="center"/>
      <protection locked="0"/>
    </xf>
    <xf numFmtId="177" fontId="2" fillId="2" borderId="80" xfId="1" applyNumberFormat="1" applyFont="1" applyFill="1" applyBorder="1" applyAlignment="1" applyProtection="1">
      <alignment horizontal="right" vertical="center"/>
      <protection locked="0"/>
    </xf>
    <xf numFmtId="177" fontId="9" fillId="4" borderId="82" xfId="1" applyNumberFormat="1" applyFont="1" applyFill="1" applyBorder="1" applyAlignment="1" applyProtection="1">
      <alignment horizontal="right" vertical="center"/>
    </xf>
    <xf numFmtId="178" fontId="9" fillId="2" borderId="83" xfId="2" applyNumberFormat="1" applyFont="1" applyFill="1" applyBorder="1" applyAlignment="1" applyProtection="1">
      <alignment horizontal="right" vertical="center"/>
    </xf>
    <xf numFmtId="177" fontId="2" fillId="2" borderId="84" xfId="1" applyNumberFormat="1" applyFont="1" applyFill="1" applyBorder="1" applyAlignment="1" applyProtection="1">
      <alignment horizontal="right" vertical="center"/>
      <protection locked="0"/>
    </xf>
    <xf numFmtId="177" fontId="2" fillId="2" borderId="85" xfId="1" applyNumberFormat="1" applyFont="1" applyFill="1" applyBorder="1" applyAlignment="1" applyProtection="1">
      <alignment horizontal="right" vertical="center"/>
      <protection locked="0"/>
    </xf>
    <xf numFmtId="177" fontId="2" fillId="2" borderId="86" xfId="1" applyNumberFormat="1" applyFont="1" applyFill="1" applyBorder="1" applyAlignment="1" applyProtection="1">
      <alignment horizontal="right" vertical="center"/>
      <protection locked="0"/>
    </xf>
    <xf numFmtId="177" fontId="2" fillId="2" borderId="87" xfId="1" applyNumberFormat="1" applyFont="1" applyFill="1" applyBorder="1" applyAlignment="1" applyProtection="1">
      <alignment horizontal="right" vertical="center"/>
      <protection locked="0"/>
    </xf>
    <xf numFmtId="177" fontId="2" fillId="2" borderId="89" xfId="1" applyNumberFormat="1" applyFont="1" applyFill="1" applyBorder="1" applyAlignment="1" applyProtection="1">
      <alignment horizontal="right" vertical="center"/>
      <protection locked="0"/>
    </xf>
    <xf numFmtId="177" fontId="2" fillId="2" borderId="90" xfId="1" applyNumberFormat="1" applyFont="1" applyFill="1" applyBorder="1" applyAlignment="1" applyProtection="1">
      <alignment horizontal="right" vertical="center"/>
      <protection locked="0"/>
    </xf>
    <xf numFmtId="177" fontId="2" fillId="2" borderId="88" xfId="1" applyNumberFormat="1" applyFont="1" applyFill="1" applyBorder="1" applyAlignment="1" applyProtection="1">
      <alignment horizontal="right" vertical="center"/>
      <protection locked="0"/>
    </xf>
    <xf numFmtId="177" fontId="2" fillId="4" borderId="91" xfId="1" applyNumberFormat="1" applyFont="1" applyFill="1" applyBorder="1" applyAlignment="1">
      <alignment horizontal="right" vertical="center"/>
    </xf>
    <xf numFmtId="177" fontId="2" fillId="2" borderId="92" xfId="1" applyNumberFormat="1" applyFont="1" applyFill="1" applyBorder="1" applyAlignment="1" applyProtection="1">
      <alignment horizontal="right" vertical="center"/>
    </xf>
    <xf numFmtId="177" fontId="2" fillId="2" borderId="93" xfId="1" applyNumberFormat="1" applyFont="1" applyFill="1" applyBorder="1" applyAlignment="1" applyProtection="1">
      <alignment horizontal="right" vertical="center"/>
    </xf>
    <xf numFmtId="177" fontId="2" fillId="2" borderId="90" xfId="1" applyNumberFormat="1" applyFont="1" applyFill="1" applyBorder="1" applyAlignment="1" applyProtection="1">
      <alignment horizontal="right" vertical="center"/>
    </xf>
    <xf numFmtId="177" fontId="2" fillId="2" borderId="84" xfId="1" quotePrefix="1" applyNumberFormat="1" applyFont="1" applyFill="1" applyBorder="1" applyAlignment="1" applyProtection="1">
      <alignment horizontal="right" vertical="center"/>
      <protection locked="0"/>
    </xf>
    <xf numFmtId="177" fontId="2" fillId="2" borderId="93" xfId="1" applyNumberFormat="1" applyFont="1" applyFill="1" applyBorder="1" applyAlignment="1">
      <alignment horizontal="right" vertical="center"/>
    </xf>
    <xf numFmtId="177" fontId="2" fillId="2" borderId="87" xfId="1" applyNumberFormat="1" applyFont="1" applyFill="1" applyBorder="1" applyAlignment="1">
      <alignment horizontal="right" vertical="center"/>
    </xf>
    <xf numFmtId="177" fontId="2" fillId="2" borderId="90" xfId="1" applyNumberFormat="1" applyFont="1" applyFill="1" applyBorder="1" applyAlignment="1">
      <alignment horizontal="right" vertical="center"/>
    </xf>
    <xf numFmtId="177" fontId="2" fillId="2" borderId="95" xfId="1" applyNumberFormat="1" applyFont="1" applyFill="1" applyBorder="1" applyAlignment="1" applyProtection="1">
      <alignment horizontal="right" vertical="center"/>
    </xf>
    <xf numFmtId="177" fontId="2" fillId="2" borderId="93" xfId="1" applyNumberFormat="1" applyFont="1" applyFill="1" applyBorder="1" applyAlignment="1" applyProtection="1">
      <alignment horizontal="right" vertical="center"/>
      <protection locked="0"/>
    </xf>
    <xf numFmtId="177" fontId="2" fillId="2" borderId="98" xfId="1" applyNumberFormat="1" applyFont="1" applyFill="1" applyBorder="1" applyAlignment="1" applyProtection="1">
      <alignment horizontal="right" vertical="center"/>
      <protection locked="0"/>
    </xf>
    <xf numFmtId="177" fontId="2" fillId="2" borderId="99" xfId="1" applyNumberFormat="1" applyFont="1" applyFill="1" applyBorder="1" applyAlignment="1" applyProtection="1">
      <alignment horizontal="right" vertical="center"/>
      <protection locked="0"/>
    </xf>
    <xf numFmtId="177" fontId="2" fillId="2" borderId="100" xfId="1" applyNumberFormat="1" applyFont="1" applyFill="1" applyBorder="1" applyAlignment="1" applyProtection="1">
      <alignment horizontal="right" vertical="center"/>
      <protection locked="0"/>
    </xf>
    <xf numFmtId="177" fontId="2" fillId="2" borderId="101" xfId="1" applyNumberFormat="1" applyFont="1" applyFill="1" applyBorder="1" applyAlignment="1" applyProtection="1">
      <alignment horizontal="right" vertical="center"/>
      <protection locked="0"/>
    </xf>
    <xf numFmtId="177" fontId="2" fillId="2" borderId="103" xfId="1" applyNumberFormat="1" applyFont="1" applyFill="1" applyBorder="1" applyAlignment="1" applyProtection="1">
      <alignment horizontal="right" vertical="center"/>
      <protection locked="0"/>
    </xf>
    <xf numFmtId="177" fontId="2" fillId="2" borderId="104" xfId="1" applyNumberFormat="1" applyFont="1" applyFill="1" applyBorder="1" applyAlignment="1" applyProtection="1">
      <alignment horizontal="right" vertical="center"/>
      <protection locked="0"/>
    </xf>
    <xf numFmtId="177" fontId="2" fillId="2" borderId="102" xfId="1" applyNumberFormat="1" applyFont="1" applyFill="1" applyBorder="1" applyAlignment="1" applyProtection="1">
      <alignment horizontal="right" vertical="center"/>
      <protection locked="0"/>
    </xf>
    <xf numFmtId="177" fontId="2" fillId="4" borderId="105" xfId="1" applyNumberFormat="1" applyFont="1" applyFill="1" applyBorder="1" applyAlignment="1">
      <alignment horizontal="right" vertical="center"/>
    </xf>
    <xf numFmtId="177" fontId="2" fillId="2" borderId="103" xfId="1" applyNumberFormat="1" applyFont="1" applyFill="1" applyBorder="1" applyAlignment="1">
      <alignment horizontal="right" vertical="center"/>
    </xf>
    <xf numFmtId="177" fontId="2" fillId="2" borderId="106" xfId="1" applyNumberFormat="1" applyFont="1" applyFill="1" applyBorder="1" applyAlignment="1">
      <alignment horizontal="right" vertical="center"/>
    </xf>
    <xf numFmtId="177" fontId="2" fillId="2" borderId="107" xfId="1" applyNumberFormat="1" applyFont="1" applyFill="1" applyBorder="1" applyAlignment="1">
      <alignment horizontal="right" vertical="center"/>
    </xf>
    <xf numFmtId="177" fontId="2" fillId="2" borderId="108" xfId="1" applyNumberFormat="1" applyFont="1" applyFill="1" applyBorder="1" applyAlignment="1">
      <alignment horizontal="right" vertical="center"/>
    </xf>
    <xf numFmtId="177" fontId="2" fillId="2" borderId="101" xfId="1" applyNumberFormat="1" applyFont="1" applyFill="1" applyBorder="1" applyAlignment="1">
      <alignment horizontal="right" vertical="center"/>
    </xf>
    <xf numFmtId="177" fontId="2" fillId="2" borderId="104" xfId="1" applyNumberFormat="1" applyFont="1" applyFill="1" applyBorder="1" applyAlignment="1">
      <alignment horizontal="right" vertical="center"/>
    </xf>
    <xf numFmtId="177" fontId="2" fillId="2" borderId="110" xfId="1" applyNumberFormat="1" applyFont="1" applyFill="1" applyBorder="1" applyAlignment="1" applyProtection="1">
      <alignment horizontal="right" vertical="center"/>
      <protection locked="0"/>
    </xf>
    <xf numFmtId="177" fontId="2" fillId="2" borderId="103" xfId="1" applyNumberFormat="1" applyFont="1" applyFill="1" applyBorder="1" applyAlignment="1" applyProtection="1">
      <alignment horizontal="right" vertical="center"/>
    </xf>
    <xf numFmtId="177" fontId="2" fillId="2" borderId="109" xfId="1" applyNumberFormat="1" applyFont="1" applyFill="1" applyBorder="1" applyAlignment="1" applyProtection="1">
      <alignment horizontal="right" vertical="center"/>
      <protection locked="0"/>
    </xf>
    <xf numFmtId="177" fontId="2" fillId="2" borderId="112" xfId="1" applyNumberFormat="1" applyFont="1" applyFill="1" applyBorder="1" applyAlignment="1" applyProtection="1">
      <alignment horizontal="right" vertical="center"/>
      <protection locked="0"/>
    </xf>
    <xf numFmtId="177" fontId="2" fillId="2" borderId="113" xfId="1" applyNumberFormat="1" applyFont="1" applyFill="1" applyBorder="1" applyAlignment="1" applyProtection="1">
      <alignment horizontal="right" vertical="center"/>
      <protection locked="0"/>
    </xf>
    <xf numFmtId="177" fontId="2" fillId="2" borderId="114" xfId="1" applyNumberFormat="1" applyFont="1" applyFill="1" applyBorder="1" applyAlignment="1" applyProtection="1">
      <alignment horizontal="right" vertical="center"/>
      <protection locked="0"/>
    </xf>
    <xf numFmtId="177" fontId="2" fillId="2" borderId="115" xfId="1" applyNumberFormat="1" applyFont="1" applyFill="1" applyBorder="1" applyAlignment="1" applyProtection="1">
      <alignment horizontal="right" vertical="center"/>
      <protection locked="0"/>
    </xf>
    <xf numFmtId="177" fontId="2" fillId="2" borderId="117" xfId="1" applyNumberFormat="1" applyFont="1" applyFill="1" applyBorder="1" applyAlignment="1" applyProtection="1">
      <alignment horizontal="right" vertical="center"/>
      <protection locked="0"/>
    </xf>
    <xf numFmtId="177" fontId="2" fillId="2" borderId="118" xfId="1" applyNumberFormat="1" applyFont="1" applyFill="1" applyBorder="1" applyAlignment="1" applyProtection="1">
      <alignment horizontal="right" vertical="center"/>
      <protection locked="0"/>
    </xf>
    <xf numFmtId="177" fontId="2" fillId="2" borderId="116" xfId="1" applyNumberFormat="1" applyFont="1" applyFill="1" applyBorder="1" applyAlignment="1" applyProtection="1">
      <alignment horizontal="right" vertical="center"/>
      <protection locked="0"/>
    </xf>
    <xf numFmtId="177" fontId="2" fillId="4" borderId="119" xfId="1" applyNumberFormat="1" applyFont="1" applyFill="1" applyBorder="1" applyAlignment="1">
      <alignment horizontal="right" vertical="center"/>
    </xf>
    <xf numFmtId="177" fontId="2" fillId="2" borderId="120" xfId="1" applyNumberFormat="1" applyFont="1" applyFill="1" applyBorder="1" applyAlignment="1">
      <alignment horizontal="right" vertical="center"/>
    </xf>
    <xf numFmtId="177" fontId="2" fillId="2" borderId="121" xfId="1" applyNumberFormat="1" applyFont="1" applyFill="1" applyBorder="1" applyAlignment="1">
      <alignment horizontal="right" vertical="center"/>
    </xf>
    <xf numFmtId="177" fontId="2" fillId="2" borderId="117" xfId="1" applyNumberFormat="1" applyFont="1" applyFill="1" applyBorder="1" applyAlignment="1">
      <alignment horizontal="right" vertical="center"/>
    </xf>
    <xf numFmtId="177" fontId="2" fillId="2" borderId="15" xfId="1" applyNumberFormat="1" applyFont="1" applyFill="1" applyBorder="1" applyAlignment="1">
      <alignment horizontal="right" vertical="center"/>
    </xf>
    <xf numFmtId="177" fontId="2" fillId="2" borderId="30" xfId="1" applyNumberFormat="1" applyFont="1" applyFill="1" applyBorder="1" applyAlignment="1">
      <alignment horizontal="right" vertical="center"/>
    </xf>
    <xf numFmtId="177" fontId="2" fillId="2" borderId="122" xfId="1" applyNumberFormat="1" applyFont="1" applyFill="1" applyBorder="1" applyAlignment="1">
      <alignment horizontal="right" vertical="center"/>
    </xf>
    <xf numFmtId="177" fontId="2" fillId="2" borderId="115" xfId="1" applyNumberFormat="1" applyFont="1" applyFill="1" applyBorder="1" applyAlignment="1">
      <alignment horizontal="right" vertical="center"/>
    </xf>
    <xf numFmtId="177" fontId="2" fillId="2" borderId="118" xfId="1" applyNumberFormat="1" applyFont="1" applyFill="1" applyBorder="1" applyAlignment="1">
      <alignment horizontal="right" vertical="center"/>
    </xf>
    <xf numFmtId="177" fontId="2" fillId="2" borderId="124" xfId="1" applyNumberFormat="1" applyFont="1" applyFill="1" applyBorder="1" applyAlignment="1" applyProtection="1">
      <alignment horizontal="right" vertical="center"/>
      <protection locked="0"/>
    </xf>
    <xf numFmtId="177" fontId="2" fillId="2" borderId="117" xfId="1" applyNumberFormat="1" applyFont="1" applyFill="1" applyBorder="1" applyAlignment="1" applyProtection="1">
      <alignment horizontal="right" vertical="center"/>
    </xf>
    <xf numFmtId="177" fontId="2" fillId="2" borderId="123" xfId="1" applyNumberFormat="1" applyFont="1" applyFill="1" applyBorder="1" applyAlignment="1" applyProtection="1">
      <alignment horizontal="right" vertical="center"/>
      <protection locked="0"/>
    </xf>
    <xf numFmtId="177" fontId="9" fillId="4" borderId="125" xfId="1" applyNumberFormat="1" applyFont="1" applyFill="1" applyBorder="1" applyAlignment="1" applyProtection="1">
      <alignment horizontal="right" vertical="center"/>
    </xf>
    <xf numFmtId="177" fontId="2" fillId="2" borderId="89" xfId="1" applyNumberFormat="1" applyFont="1" applyFill="1" applyBorder="1" applyAlignment="1">
      <alignment horizontal="right" vertical="center"/>
    </xf>
    <xf numFmtId="177" fontId="2" fillId="2" borderId="92" xfId="1" applyNumberFormat="1" applyFont="1" applyFill="1" applyBorder="1" applyAlignment="1">
      <alignment horizontal="right" vertical="center"/>
    </xf>
    <xf numFmtId="177" fontId="2" fillId="2" borderId="106" xfId="1" applyNumberFormat="1" applyFont="1" applyFill="1" applyBorder="1" applyAlignment="1" applyProtection="1">
      <alignment horizontal="right" vertical="center"/>
    </xf>
    <xf numFmtId="177" fontId="2" fillId="2" borderId="126" xfId="1" applyNumberFormat="1" applyFont="1" applyFill="1" applyBorder="1" applyAlignment="1">
      <alignment horizontal="right" vertical="center"/>
    </xf>
    <xf numFmtId="177" fontId="2" fillId="2" borderId="127" xfId="1" applyNumberFormat="1" applyFont="1" applyFill="1" applyBorder="1" applyAlignment="1" applyProtection="1">
      <alignment horizontal="right" vertical="center"/>
      <protection locked="0"/>
    </xf>
    <xf numFmtId="177" fontId="2" fillId="2" borderId="128" xfId="1" applyNumberFormat="1" applyFont="1" applyFill="1" applyBorder="1" applyAlignment="1" applyProtection="1">
      <alignment horizontal="right" vertical="center"/>
      <protection locked="0"/>
    </xf>
    <xf numFmtId="177" fontId="2" fillId="2" borderId="129" xfId="1" applyNumberFormat="1" applyFont="1" applyFill="1" applyBorder="1" applyAlignment="1" applyProtection="1">
      <alignment horizontal="right" vertical="center"/>
      <protection locked="0"/>
    </xf>
    <xf numFmtId="177" fontId="2" fillId="2" borderId="130" xfId="1" applyNumberFormat="1" applyFont="1" applyFill="1" applyBorder="1" applyAlignment="1" applyProtection="1">
      <alignment horizontal="right" vertical="center"/>
      <protection locked="0"/>
    </xf>
    <xf numFmtId="177" fontId="2" fillId="2" borderId="132" xfId="1" applyNumberFormat="1" applyFont="1" applyFill="1" applyBorder="1" applyAlignment="1" applyProtection="1">
      <alignment horizontal="right" vertical="center"/>
      <protection locked="0"/>
    </xf>
    <xf numFmtId="177" fontId="2" fillId="2" borderId="133" xfId="1" applyNumberFormat="1" applyFont="1" applyFill="1" applyBorder="1" applyAlignment="1" applyProtection="1">
      <alignment horizontal="right" vertical="center"/>
      <protection locked="0"/>
    </xf>
    <xf numFmtId="177" fontId="2" fillId="2" borderId="131" xfId="1" applyNumberFormat="1" applyFont="1" applyFill="1" applyBorder="1" applyAlignment="1" applyProtection="1">
      <alignment horizontal="right" vertical="center"/>
      <protection locked="0"/>
    </xf>
    <xf numFmtId="177" fontId="2" fillId="4" borderId="134" xfId="1" applyNumberFormat="1" applyFont="1" applyFill="1" applyBorder="1" applyAlignment="1">
      <alignment horizontal="right" vertical="center"/>
    </xf>
    <xf numFmtId="177" fontId="2" fillId="2" borderId="132" xfId="1" applyNumberFormat="1" applyFont="1" applyFill="1" applyBorder="1" applyAlignment="1">
      <alignment horizontal="right" vertical="center"/>
    </xf>
    <xf numFmtId="177" fontId="2" fillId="2" borderId="135" xfId="1" applyNumberFormat="1" applyFont="1" applyFill="1" applyBorder="1" applyAlignment="1">
      <alignment horizontal="right" vertical="center"/>
    </xf>
    <xf numFmtId="177" fontId="2" fillId="2" borderId="130" xfId="1" applyNumberFormat="1" applyFont="1" applyFill="1" applyBorder="1" applyAlignment="1">
      <alignment horizontal="right" vertical="center"/>
    </xf>
    <xf numFmtId="177" fontId="2" fillId="2" borderId="133" xfId="1" applyNumberFormat="1" applyFont="1" applyFill="1" applyBorder="1" applyAlignment="1">
      <alignment horizontal="right" vertical="center"/>
    </xf>
    <xf numFmtId="177" fontId="2" fillId="2" borderId="137" xfId="1" applyNumberFormat="1" applyFont="1" applyFill="1" applyBorder="1" applyAlignment="1" applyProtection="1">
      <alignment horizontal="right" vertical="center"/>
      <protection locked="0"/>
    </xf>
    <xf numFmtId="177" fontId="2" fillId="2" borderId="138" xfId="1" applyNumberFormat="1" applyFont="1" applyFill="1" applyBorder="1" applyAlignment="1" applyProtection="1">
      <alignment horizontal="right" vertical="center"/>
    </xf>
    <xf numFmtId="177" fontId="2" fillId="2" borderId="136" xfId="1" applyNumberFormat="1" applyFont="1" applyFill="1" applyBorder="1" applyAlignment="1" applyProtection="1">
      <alignment horizontal="right" vertical="center"/>
      <protection locked="0"/>
    </xf>
    <xf numFmtId="177" fontId="9" fillId="4" borderId="139" xfId="1" applyNumberFormat="1" applyFont="1" applyFill="1" applyBorder="1" applyAlignment="1" applyProtection="1">
      <alignment horizontal="right" vertical="center"/>
    </xf>
    <xf numFmtId="177" fontId="2" fillId="2" borderId="75" xfId="1" applyNumberFormat="1" applyFont="1" applyFill="1" applyBorder="1" applyAlignment="1">
      <alignment horizontal="right" vertical="center"/>
    </xf>
    <xf numFmtId="177" fontId="2" fillId="2" borderId="78" xfId="1" applyNumberFormat="1" applyFont="1" applyFill="1" applyBorder="1" applyAlignment="1">
      <alignment horizontal="right" vertical="center"/>
    </xf>
    <xf numFmtId="177" fontId="2" fillId="2" borderId="140" xfId="1" applyNumberFormat="1" applyFont="1" applyFill="1" applyBorder="1" applyAlignment="1">
      <alignment horizontal="right" vertical="center"/>
    </xf>
    <xf numFmtId="177" fontId="2" fillId="2" borderId="141" xfId="1" applyNumberFormat="1" applyFont="1" applyFill="1" applyBorder="1" applyAlignment="1" applyProtection="1">
      <alignment horizontal="right" vertical="center"/>
    </xf>
    <xf numFmtId="177" fontId="2" fillId="2" borderId="138" xfId="1" applyNumberFormat="1" applyFont="1" applyFill="1" applyBorder="1" applyAlignment="1">
      <alignment horizontal="right" vertical="center"/>
    </xf>
    <xf numFmtId="177" fontId="2" fillId="2" borderId="141" xfId="1" applyNumberFormat="1" applyFont="1" applyFill="1" applyBorder="1" applyAlignment="1">
      <alignment horizontal="right" vertical="center"/>
    </xf>
    <xf numFmtId="177" fontId="2" fillId="2" borderId="95" xfId="1" applyNumberFormat="1" applyFont="1" applyFill="1" applyBorder="1" applyAlignment="1">
      <alignment horizontal="right" vertical="center"/>
    </xf>
    <xf numFmtId="177" fontId="2" fillId="2" borderId="142" xfId="1" applyNumberFormat="1" applyFont="1" applyFill="1" applyBorder="1" applyAlignment="1">
      <alignment horizontal="right" vertical="center"/>
    </xf>
    <xf numFmtId="177" fontId="2" fillId="2" borderId="132" xfId="1" applyNumberFormat="1" applyFont="1" applyFill="1" applyBorder="1" applyAlignment="1" applyProtection="1">
      <alignment horizontal="right" vertical="center"/>
    </xf>
    <xf numFmtId="177" fontId="2" fillId="2" borderId="143" xfId="1" applyNumberFormat="1" applyFont="1" applyFill="1" applyBorder="1" applyAlignment="1" applyProtection="1">
      <alignment horizontal="right" vertical="center"/>
      <protection locked="0"/>
    </xf>
    <xf numFmtId="177" fontId="2" fillId="2" borderId="144" xfId="1" applyNumberFormat="1" applyFont="1" applyFill="1" applyBorder="1" applyAlignment="1" applyProtection="1">
      <alignment horizontal="right" vertical="center"/>
      <protection locked="0"/>
    </xf>
    <xf numFmtId="177" fontId="2" fillId="2" borderId="145" xfId="1" applyNumberFormat="1" applyFont="1" applyFill="1" applyBorder="1" applyAlignment="1" applyProtection="1">
      <alignment horizontal="right" vertical="center"/>
      <protection locked="0"/>
    </xf>
    <xf numFmtId="177" fontId="2" fillId="2" borderId="146" xfId="1" applyNumberFormat="1" applyFont="1" applyFill="1" applyBorder="1" applyAlignment="1" applyProtection="1">
      <alignment horizontal="right" vertical="center"/>
      <protection locked="0"/>
    </xf>
    <xf numFmtId="177" fontId="2" fillId="2" borderId="147" xfId="1" applyNumberFormat="1" applyFont="1" applyFill="1" applyBorder="1" applyAlignment="1" applyProtection="1">
      <alignment horizontal="right" vertical="center"/>
      <protection locked="0"/>
    </xf>
    <xf numFmtId="177" fontId="2" fillId="2" borderId="148" xfId="1" applyNumberFormat="1" applyFont="1" applyFill="1" applyBorder="1" applyAlignment="1" applyProtection="1">
      <alignment horizontal="right" vertical="center"/>
      <protection locked="0"/>
    </xf>
    <xf numFmtId="177" fontId="2" fillId="4" borderId="149" xfId="1" applyNumberFormat="1" applyFont="1" applyFill="1" applyBorder="1" applyAlignment="1">
      <alignment horizontal="right" vertical="center"/>
    </xf>
    <xf numFmtId="177" fontId="2" fillId="2" borderId="147" xfId="1" applyNumberFormat="1" applyFont="1" applyFill="1" applyBorder="1" applyAlignment="1">
      <alignment horizontal="right" vertical="center"/>
    </xf>
    <xf numFmtId="177" fontId="2" fillId="2" borderId="150" xfId="1" applyNumberFormat="1" applyFont="1" applyFill="1" applyBorder="1" applyAlignment="1">
      <alignment horizontal="right" vertical="center"/>
    </xf>
    <xf numFmtId="177" fontId="2" fillId="2" borderId="151" xfId="1" applyNumberFormat="1" applyFont="1" applyFill="1" applyBorder="1" applyAlignment="1">
      <alignment horizontal="right" vertical="center"/>
    </xf>
    <xf numFmtId="177" fontId="2" fillId="2" borderId="146" xfId="1" applyNumberFormat="1" applyFont="1" applyFill="1" applyBorder="1" applyAlignment="1">
      <alignment horizontal="right" vertical="center"/>
    </xf>
    <xf numFmtId="177" fontId="2" fillId="2" borderId="148" xfId="1" applyNumberFormat="1" applyFont="1" applyFill="1" applyBorder="1" applyAlignment="1">
      <alignment horizontal="right" vertical="center"/>
    </xf>
    <xf numFmtId="177" fontId="2" fillId="2" borderId="153" xfId="1" applyNumberFormat="1" applyFont="1" applyFill="1" applyBorder="1" applyAlignment="1" applyProtection="1">
      <alignment horizontal="right" vertical="center"/>
      <protection locked="0"/>
    </xf>
    <xf numFmtId="177" fontId="2" fillId="2" borderId="147" xfId="1" applyNumberFormat="1" applyFont="1" applyFill="1" applyBorder="1" applyAlignment="1" applyProtection="1">
      <alignment horizontal="right" vertical="center"/>
    </xf>
    <xf numFmtId="177" fontId="2" fillId="2" borderId="152" xfId="1" applyNumberFormat="1" applyFont="1" applyFill="1" applyBorder="1" applyAlignment="1" applyProtection="1">
      <alignment horizontal="right" vertical="center"/>
      <protection locked="0"/>
    </xf>
    <xf numFmtId="177" fontId="9" fillId="4" borderId="154" xfId="1" applyNumberFormat="1" applyFont="1" applyFill="1" applyBorder="1" applyAlignment="1" applyProtection="1">
      <alignment horizontal="right" vertical="center"/>
    </xf>
    <xf numFmtId="177" fontId="9" fillId="4" borderId="156" xfId="1" applyNumberFormat="1" applyFont="1" applyFill="1" applyBorder="1" applyAlignment="1">
      <alignment horizontal="right" vertical="center"/>
    </xf>
    <xf numFmtId="178" fontId="9" fillId="2" borderId="155" xfId="2" applyNumberFormat="1" applyFont="1" applyFill="1" applyBorder="1" applyAlignment="1">
      <alignment horizontal="right" vertical="center"/>
    </xf>
    <xf numFmtId="177" fontId="2" fillId="2" borderId="157" xfId="1" applyNumberFormat="1" applyFont="1" applyFill="1" applyBorder="1" applyAlignment="1" applyProtection="1">
      <alignment horizontal="right" vertical="center"/>
      <protection locked="0"/>
    </xf>
    <xf numFmtId="177" fontId="2" fillId="2" borderId="158" xfId="1" applyNumberFormat="1" applyFont="1" applyFill="1" applyBorder="1" applyAlignment="1" applyProtection="1">
      <alignment horizontal="right" vertical="center"/>
      <protection locked="0"/>
    </xf>
    <xf numFmtId="177" fontId="2" fillId="0" borderId="73" xfId="1" applyNumberFormat="1" applyFont="1" applyFill="1" applyBorder="1" applyAlignment="1" applyProtection="1">
      <alignment horizontal="right" vertical="center"/>
      <protection locked="0"/>
    </xf>
    <xf numFmtId="177" fontId="2" fillId="0" borderId="87" xfId="1" applyNumberFormat="1" applyFont="1" applyFill="1" applyBorder="1" applyAlignment="1" applyProtection="1">
      <alignment horizontal="right" vertical="center"/>
      <protection locked="0"/>
    </xf>
    <xf numFmtId="177" fontId="2" fillId="0" borderId="101" xfId="1" applyNumberFormat="1" applyFont="1" applyFill="1" applyBorder="1" applyAlignment="1" applyProtection="1">
      <alignment horizontal="right" vertical="center"/>
      <protection locked="0"/>
    </xf>
    <xf numFmtId="177" fontId="2" fillId="0" borderId="115" xfId="1" applyNumberFormat="1" applyFont="1" applyFill="1" applyBorder="1" applyAlignment="1" applyProtection="1">
      <alignment horizontal="right" vertical="center"/>
      <protection locked="0"/>
    </xf>
    <xf numFmtId="177" fontId="2" fillId="0" borderId="130" xfId="1" applyNumberFormat="1" applyFont="1" applyFill="1" applyBorder="1" applyAlignment="1" applyProtection="1">
      <alignment horizontal="right" vertical="center"/>
      <protection locked="0"/>
    </xf>
    <xf numFmtId="177" fontId="2" fillId="0" borderId="146" xfId="1" applyNumberFormat="1" applyFont="1" applyFill="1" applyBorder="1" applyAlignment="1" applyProtection="1">
      <alignment horizontal="right" vertical="center"/>
      <protection locked="0"/>
    </xf>
    <xf numFmtId="177" fontId="2" fillId="4" borderId="159" xfId="1" applyNumberFormat="1" applyFont="1" applyFill="1" applyBorder="1" applyAlignment="1">
      <alignment horizontal="right" vertical="center"/>
    </xf>
    <xf numFmtId="177" fontId="2" fillId="4" borderId="160" xfId="1" applyNumberFormat="1" applyFont="1" applyFill="1" applyBorder="1" applyAlignment="1">
      <alignment horizontal="right" vertical="center"/>
    </xf>
    <xf numFmtId="177" fontId="2" fillId="4" borderId="161" xfId="1" applyNumberFormat="1" applyFont="1" applyFill="1" applyBorder="1" applyAlignment="1">
      <alignment horizontal="right" vertical="center"/>
    </xf>
    <xf numFmtId="177" fontId="2" fillId="4" borderId="162" xfId="1" applyNumberFormat="1" applyFont="1" applyFill="1" applyBorder="1" applyAlignment="1">
      <alignment horizontal="right" vertical="center"/>
    </xf>
    <xf numFmtId="177" fontId="2" fillId="4" borderId="163" xfId="1" applyNumberFormat="1" applyFont="1" applyFill="1" applyBorder="1" applyAlignment="1">
      <alignment horizontal="right" vertical="center"/>
    </xf>
    <xf numFmtId="177" fontId="2" fillId="4" borderId="164" xfId="1" applyNumberFormat="1" applyFont="1" applyFill="1" applyBorder="1" applyAlignment="1">
      <alignment horizontal="right" vertical="center"/>
    </xf>
    <xf numFmtId="177" fontId="2" fillId="2" borderId="165" xfId="1" applyNumberFormat="1" applyFont="1" applyFill="1" applyBorder="1" applyAlignment="1" applyProtection="1">
      <alignment horizontal="right" vertical="center"/>
    </xf>
    <xf numFmtId="177" fontId="2" fillId="2" borderId="88" xfId="1" applyNumberFormat="1" applyFont="1" applyFill="1" applyBorder="1" applyAlignment="1" applyProtection="1">
      <alignment horizontal="right" vertical="center"/>
    </xf>
    <xf numFmtId="177" fontId="2" fillId="2" borderId="102" xfId="1" applyNumberFormat="1" applyFont="1" applyFill="1" applyBorder="1" applyAlignment="1">
      <alignment horizontal="right" vertical="center"/>
    </xf>
    <xf numFmtId="177" fontId="2" fillId="2" borderId="116" xfId="1" applyNumberFormat="1" applyFont="1" applyFill="1" applyBorder="1" applyAlignment="1">
      <alignment horizontal="right" vertical="center"/>
    </xf>
    <xf numFmtId="177" fontId="2" fillId="2" borderId="88" xfId="1" applyNumberFormat="1" applyFont="1" applyFill="1" applyBorder="1" applyAlignment="1">
      <alignment horizontal="right" vertical="center"/>
    </xf>
    <xf numFmtId="177" fontId="2" fillId="2" borderId="131" xfId="1" applyNumberFormat="1" applyFont="1" applyFill="1" applyBorder="1" applyAlignment="1">
      <alignment horizontal="right" vertical="center"/>
    </xf>
    <xf numFmtId="177" fontId="2" fillId="2" borderId="74" xfId="1" applyNumberFormat="1" applyFont="1" applyFill="1" applyBorder="1" applyAlignment="1">
      <alignment horizontal="right" vertical="center"/>
    </xf>
    <xf numFmtId="177" fontId="2" fillId="2" borderId="145" xfId="1" applyNumberFormat="1" applyFont="1" applyFill="1" applyBorder="1" applyAlignment="1">
      <alignment horizontal="right" vertical="center"/>
    </xf>
    <xf numFmtId="178" fontId="9" fillId="2" borderId="166" xfId="2" applyNumberFormat="1" applyFont="1" applyFill="1" applyBorder="1" applyAlignment="1" applyProtection="1">
      <alignment horizontal="right" vertical="center"/>
    </xf>
    <xf numFmtId="178" fontId="9" fillId="2" borderId="97" xfId="2" applyNumberFormat="1" applyFont="1" applyFill="1" applyBorder="1" applyAlignment="1">
      <alignment horizontal="right" vertical="center"/>
    </xf>
    <xf numFmtId="178" fontId="9" fillId="2" borderId="167" xfId="2" applyNumberFormat="1" applyFont="1" applyFill="1" applyBorder="1" applyAlignment="1">
      <alignment horizontal="right" vertical="center"/>
    </xf>
    <xf numFmtId="178" fontId="9" fillId="2" borderId="83" xfId="2" applyNumberFormat="1" applyFont="1" applyFill="1" applyBorder="1" applyAlignment="1">
      <alignment horizontal="right" vertical="center"/>
    </xf>
    <xf numFmtId="178" fontId="9" fillId="2" borderId="167" xfId="2" applyNumberFormat="1" applyFont="1" applyFill="1" applyBorder="1" applyAlignment="1" applyProtection="1">
      <alignment horizontal="right" vertical="center"/>
    </xf>
    <xf numFmtId="178" fontId="9" fillId="2" borderId="168" xfId="2" applyNumberFormat="1" applyFont="1" applyFill="1" applyBorder="1" applyAlignment="1">
      <alignment horizontal="right" vertical="center"/>
    </xf>
    <xf numFmtId="177" fontId="2" fillId="0" borderId="169" xfId="1" applyNumberFormat="1" applyFont="1" applyFill="1" applyBorder="1" applyAlignment="1">
      <alignment horizontal="right" vertical="center"/>
    </xf>
    <xf numFmtId="177" fontId="2" fillId="0" borderId="170" xfId="1" applyNumberFormat="1" applyFont="1" applyFill="1" applyBorder="1" applyAlignment="1">
      <alignment horizontal="right" vertical="center"/>
    </xf>
    <xf numFmtId="177" fontId="2" fillId="0" borderId="171" xfId="1" applyNumberFormat="1" applyFont="1" applyFill="1" applyBorder="1" applyAlignment="1">
      <alignment horizontal="right" vertical="center"/>
    </xf>
    <xf numFmtId="177" fontId="2" fillId="0" borderId="172" xfId="1" applyNumberFormat="1" applyFont="1" applyFill="1" applyBorder="1" applyAlignment="1">
      <alignment horizontal="right" vertical="center"/>
    </xf>
    <xf numFmtId="177" fontId="2" fillId="0" borderId="173" xfId="1" applyNumberFormat="1" applyFont="1" applyFill="1" applyBorder="1" applyAlignment="1">
      <alignment horizontal="right" vertical="center"/>
    </xf>
    <xf numFmtId="177" fontId="2" fillId="0" borderId="174" xfId="1" applyNumberFormat="1" applyFont="1" applyFill="1" applyBorder="1" applyAlignment="1">
      <alignment horizontal="right" vertical="center"/>
    </xf>
    <xf numFmtId="177" fontId="2" fillId="0" borderId="175" xfId="1" applyNumberFormat="1" applyFont="1" applyFill="1" applyBorder="1" applyAlignment="1">
      <alignment horizontal="right" vertical="center"/>
    </xf>
    <xf numFmtId="177" fontId="2" fillId="0" borderId="176" xfId="1" applyNumberFormat="1" applyFont="1" applyFill="1" applyBorder="1" applyAlignment="1">
      <alignment horizontal="right" vertical="center"/>
    </xf>
    <xf numFmtId="177" fontId="2" fillId="0" borderId="177" xfId="1" applyNumberFormat="1" applyFont="1" applyFill="1" applyBorder="1" applyAlignment="1">
      <alignment horizontal="right" vertical="center"/>
    </xf>
    <xf numFmtId="177" fontId="2" fillId="0" borderId="178" xfId="1" applyNumberFormat="1" applyFont="1" applyFill="1" applyBorder="1" applyAlignment="1">
      <alignment horizontal="right" vertical="center"/>
    </xf>
    <xf numFmtId="177" fontId="2" fillId="0" borderId="179" xfId="1" applyNumberFormat="1" applyFont="1" applyFill="1" applyBorder="1" applyAlignment="1">
      <alignment horizontal="right" vertical="center"/>
    </xf>
    <xf numFmtId="177" fontId="2" fillId="0" borderId="70" xfId="1" applyNumberFormat="1" applyFont="1" applyFill="1" applyBorder="1" applyAlignment="1" applyProtection="1">
      <alignment horizontal="right" vertical="center"/>
      <protection locked="0"/>
    </xf>
    <xf numFmtId="177" fontId="2" fillId="0" borderId="84" xfId="1" applyNumberFormat="1" applyFont="1" applyFill="1" applyBorder="1" applyAlignment="1" applyProtection="1">
      <alignment horizontal="right" vertical="center"/>
      <protection locked="0"/>
    </xf>
    <xf numFmtId="177" fontId="2" fillId="0" borderId="98" xfId="1" applyNumberFormat="1" applyFont="1" applyFill="1" applyBorder="1" applyAlignment="1" applyProtection="1">
      <alignment horizontal="right" vertical="center"/>
      <protection locked="0"/>
    </xf>
    <xf numFmtId="177" fontId="2" fillId="0" borderId="112" xfId="1" applyNumberFormat="1" applyFont="1" applyFill="1" applyBorder="1" applyAlignment="1" applyProtection="1">
      <alignment horizontal="right" vertical="center"/>
      <protection locked="0"/>
    </xf>
    <xf numFmtId="177" fontId="2" fillId="0" borderId="127" xfId="1" applyNumberFormat="1" applyFont="1" applyFill="1" applyBorder="1" applyAlignment="1" applyProtection="1">
      <alignment horizontal="right" vertical="center"/>
      <protection locked="0"/>
    </xf>
    <xf numFmtId="177" fontId="2" fillId="0" borderId="143" xfId="1" applyNumberFormat="1" applyFont="1" applyFill="1" applyBorder="1" applyAlignment="1" applyProtection="1">
      <alignment horizontal="right" vertical="center"/>
      <protection locked="0"/>
    </xf>
    <xf numFmtId="176" fontId="2" fillId="3" borderId="21" xfId="1" applyNumberFormat="1" applyFont="1" applyFill="1" applyBorder="1" applyAlignment="1" applyProtection="1">
      <alignment horizontal="center" vertical="center" wrapText="1" justifyLastLine="1"/>
    </xf>
    <xf numFmtId="176" fontId="2" fillId="3" borderId="30" xfId="1" applyNumberFormat="1" applyFont="1" applyFill="1" applyBorder="1" applyAlignment="1" applyProtection="1">
      <alignment horizontal="center" vertical="center" wrapText="1" justifyLastLine="1"/>
    </xf>
    <xf numFmtId="176" fontId="2" fillId="3" borderId="41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51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24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43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25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44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40" xfId="1" applyNumberFormat="1" applyFont="1" applyFill="1" applyBorder="1" applyAlignment="1">
      <alignment horizontal="center" vertical="center"/>
    </xf>
    <xf numFmtId="176" fontId="2" fillId="3" borderId="50" xfId="1" applyNumberFormat="1" applyFont="1" applyFill="1" applyBorder="1" applyAlignment="1">
      <alignment horizontal="center" vertical="center"/>
    </xf>
    <xf numFmtId="176" fontId="2" fillId="3" borderId="31" xfId="1" applyNumberFormat="1" applyFont="1" applyFill="1" applyBorder="1" applyAlignment="1">
      <alignment horizontal="center" vertical="center"/>
    </xf>
    <xf numFmtId="176" fontId="2" fillId="3" borderId="47" xfId="1" applyNumberFormat="1" applyFont="1" applyFill="1" applyBorder="1" applyAlignment="1">
      <alignment horizontal="center" vertical="center"/>
    </xf>
    <xf numFmtId="176" fontId="2" fillId="3" borderId="30" xfId="1" applyNumberFormat="1" applyFont="1" applyFill="1" applyBorder="1" applyAlignment="1" applyProtection="1">
      <alignment vertical="center" wrapText="1"/>
    </xf>
    <xf numFmtId="176" fontId="2" fillId="3" borderId="46" xfId="1" applyNumberFormat="1" applyFont="1" applyFill="1" applyBorder="1" applyAlignment="1" applyProtection="1">
      <alignment vertical="center" wrapText="1"/>
    </xf>
    <xf numFmtId="176" fontId="2" fillId="3" borderId="31" xfId="1" applyNumberFormat="1" applyFont="1" applyFill="1" applyBorder="1" applyAlignment="1" applyProtection="1">
      <alignment vertical="center" wrapText="1"/>
    </xf>
    <xf numFmtId="176" fontId="2" fillId="3" borderId="47" xfId="1" applyNumberFormat="1" applyFont="1" applyFill="1" applyBorder="1" applyAlignment="1" applyProtection="1">
      <alignment vertical="center" wrapText="1"/>
    </xf>
    <xf numFmtId="176" fontId="2" fillId="3" borderId="32" xfId="1" applyNumberFormat="1" applyFont="1" applyFill="1" applyBorder="1" applyAlignment="1">
      <alignment vertical="center" wrapText="1"/>
    </xf>
    <xf numFmtId="176" fontId="2" fillId="3" borderId="48" xfId="1" applyNumberFormat="1" applyFont="1" applyFill="1" applyBorder="1" applyAlignment="1">
      <alignment vertical="center" wrapText="1"/>
    </xf>
    <xf numFmtId="176" fontId="2" fillId="3" borderId="24" xfId="1" applyNumberFormat="1" applyFont="1" applyFill="1" applyBorder="1" applyAlignment="1" applyProtection="1">
      <alignment vertical="center" wrapText="1"/>
    </xf>
    <xf numFmtId="176" fontId="2" fillId="3" borderId="43" xfId="1" applyNumberFormat="1" applyFont="1" applyFill="1" applyBorder="1" applyAlignment="1" applyProtection="1">
      <alignment vertical="center" wrapText="1"/>
    </xf>
    <xf numFmtId="176" fontId="2" fillId="3" borderId="30" xfId="1" quotePrefix="1" applyNumberFormat="1" applyFont="1" applyFill="1" applyBorder="1" applyAlignment="1" applyProtection="1">
      <alignment vertical="center" wrapText="1"/>
    </xf>
    <xf numFmtId="176" fontId="2" fillId="3" borderId="46" xfId="1" quotePrefix="1" applyNumberFormat="1" applyFont="1" applyFill="1" applyBorder="1" applyAlignment="1" applyProtection="1">
      <alignment vertical="center" wrapText="1"/>
    </xf>
    <xf numFmtId="176" fontId="7" fillId="3" borderId="41" xfId="1" applyNumberFormat="1" applyFont="1" applyFill="1" applyBorder="1" applyAlignment="1">
      <alignment horizontal="center" vertical="center" wrapText="1"/>
    </xf>
    <xf numFmtId="176" fontId="7" fillId="3" borderId="51" xfId="1" applyNumberFormat="1" applyFont="1" applyFill="1" applyBorder="1" applyAlignment="1">
      <alignment horizontal="center" vertical="center" wrapText="1"/>
    </xf>
    <xf numFmtId="176" fontId="2" fillId="3" borderId="33" xfId="1" quotePrefix="1" applyNumberFormat="1" applyFont="1" applyFill="1" applyBorder="1" applyAlignment="1" applyProtection="1">
      <alignment horizontal="center" vertical="center" wrapText="1"/>
    </xf>
    <xf numFmtId="176" fontId="2" fillId="3" borderId="9" xfId="1" quotePrefix="1" applyNumberFormat="1" applyFont="1" applyFill="1" applyBorder="1" applyAlignment="1" applyProtection="1">
      <alignment horizontal="center" vertical="center" wrapText="1"/>
    </xf>
    <xf numFmtId="176" fontId="2" fillId="3" borderId="34" xfId="1" applyNumberFormat="1" applyFont="1" applyFill="1" applyBorder="1" applyAlignment="1">
      <alignment horizontal="center" vertical="center"/>
    </xf>
    <xf numFmtId="176" fontId="2" fillId="3" borderId="22" xfId="1" applyNumberFormat="1" applyFont="1" applyFill="1" applyBorder="1" applyAlignment="1">
      <alignment horizontal="center" vertical="center"/>
    </xf>
    <xf numFmtId="176" fontId="2" fillId="3" borderId="35" xfId="1" applyNumberFormat="1" applyFont="1" applyFill="1" applyBorder="1" applyAlignment="1">
      <alignment horizontal="center" vertical="center"/>
    </xf>
    <xf numFmtId="176" fontId="2" fillId="3" borderId="36" xfId="1" applyNumberFormat="1" applyFont="1" applyFill="1" applyBorder="1" applyAlignment="1">
      <alignment horizontal="center" vertical="center"/>
    </xf>
    <xf numFmtId="176" fontId="2" fillId="3" borderId="22" xfId="1" applyNumberFormat="1" applyFont="1" applyFill="1" applyBorder="1" applyAlignment="1" applyProtection="1">
      <alignment horizontal="center" vertical="center" wrapText="1" justifyLastLine="1"/>
    </xf>
    <xf numFmtId="176" fontId="2" fillId="3" borderId="31" xfId="1" applyNumberFormat="1" applyFont="1" applyFill="1" applyBorder="1" applyAlignment="1" applyProtection="1">
      <alignment horizontal="center" vertical="center" wrapText="1" justifyLastLine="1"/>
    </xf>
    <xf numFmtId="176" fontId="2" fillId="3" borderId="25" xfId="1" applyNumberFormat="1" applyFont="1" applyFill="1" applyBorder="1" applyAlignment="1">
      <alignment horizontal="center" vertical="center"/>
    </xf>
    <xf numFmtId="176" fontId="2" fillId="3" borderId="44" xfId="1" applyNumberFormat="1" applyFont="1" applyFill="1" applyBorder="1" applyAlignment="1">
      <alignment horizontal="center" vertical="center"/>
    </xf>
    <xf numFmtId="176" fontId="2" fillId="3" borderId="25" xfId="1" applyNumberFormat="1" applyFont="1" applyFill="1" applyBorder="1" applyAlignment="1" applyProtection="1">
      <alignment vertical="center" wrapText="1"/>
    </xf>
    <xf numFmtId="176" fontId="2" fillId="3" borderId="44" xfId="1" applyNumberFormat="1" applyFont="1" applyFill="1" applyBorder="1" applyAlignment="1" applyProtection="1">
      <alignment vertical="center" wrapText="1"/>
    </xf>
    <xf numFmtId="176" fontId="2" fillId="3" borderId="33" xfId="1" quotePrefix="1" applyNumberFormat="1" applyFont="1" applyFill="1" applyBorder="1" applyAlignment="1" applyProtection="1">
      <alignment horizontal="center" vertical="center"/>
    </xf>
    <xf numFmtId="176" fontId="2" fillId="3" borderId="9" xfId="1" quotePrefix="1" applyNumberFormat="1" applyFont="1" applyFill="1" applyBorder="1" applyAlignment="1" applyProtection="1">
      <alignment horizontal="center" vertical="center"/>
    </xf>
    <xf numFmtId="176" fontId="2" fillId="3" borderId="19" xfId="1" applyNumberFormat="1" applyFont="1" applyFill="1" applyBorder="1" applyAlignment="1">
      <alignment horizontal="center" vertical="center" wrapText="1" justifyLastLine="1"/>
    </xf>
    <xf numFmtId="176" fontId="2" fillId="3" borderId="37" xfId="1" applyNumberFormat="1" applyFont="1" applyFill="1" applyBorder="1" applyAlignment="1">
      <alignment horizontal="center" vertical="center" wrapText="1" justifyLastLine="1"/>
    </xf>
    <xf numFmtId="176" fontId="2" fillId="3" borderId="20" xfId="1" applyNumberFormat="1" applyFont="1" applyFill="1" applyBorder="1" applyAlignment="1">
      <alignment horizontal="distributed" vertical="center" wrapText="1" justifyLastLine="1"/>
    </xf>
    <xf numFmtId="176" fontId="2" fillId="3" borderId="21" xfId="1" applyNumberFormat="1" applyFont="1" applyFill="1" applyBorder="1" applyAlignment="1">
      <alignment horizontal="distributed" vertical="center" wrapText="1" justifyLastLine="1"/>
    </xf>
    <xf numFmtId="176" fontId="2" fillId="3" borderId="22" xfId="1" applyNumberFormat="1" applyFont="1" applyFill="1" applyBorder="1" applyAlignment="1">
      <alignment horizontal="distributed" vertical="center" wrapText="1" justifyLastLine="1"/>
    </xf>
    <xf numFmtId="176" fontId="2" fillId="3" borderId="13" xfId="1" applyNumberFormat="1" applyFont="1" applyFill="1" applyBorder="1" applyAlignment="1" applyProtection="1">
      <alignment vertical="center"/>
    </xf>
    <xf numFmtId="176" fontId="2" fillId="3" borderId="11" xfId="1" applyNumberFormat="1" applyFont="1" applyFill="1" applyBorder="1" applyAlignment="1" applyProtection="1">
      <alignment vertical="center"/>
    </xf>
    <xf numFmtId="176" fontId="2" fillId="3" borderId="14" xfId="1" applyNumberFormat="1" applyFont="1" applyFill="1" applyBorder="1" applyAlignment="1" applyProtection="1">
      <alignment vertical="center"/>
    </xf>
    <xf numFmtId="176" fontId="2" fillId="3" borderId="10" xfId="1" applyNumberFormat="1" applyFont="1" applyFill="1" applyBorder="1" applyAlignment="1">
      <alignment horizontal="center" vertical="center"/>
    </xf>
    <xf numFmtId="176" fontId="2" fillId="3" borderId="11" xfId="1" applyNumberFormat="1" applyFont="1" applyFill="1" applyBorder="1" applyAlignment="1">
      <alignment horizontal="center" vertical="center"/>
    </xf>
    <xf numFmtId="176" fontId="2" fillId="3" borderId="14" xfId="1" applyNumberFormat="1" applyFont="1" applyFill="1" applyBorder="1" applyAlignment="1">
      <alignment horizontal="center" vertical="center"/>
    </xf>
    <xf numFmtId="176" fontId="2" fillId="3" borderId="2" xfId="2" applyNumberFormat="1" applyFont="1" applyFill="1" applyBorder="1" applyAlignment="1">
      <alignment horizontal="center" vertical="center" wrapText="1"/>
    </xf>
    <xf numFmtId="176" fontId="2" fillId="3" borderId="18" xfId="2" applyNumberFormat="1" applyFont="1" applyFill="1" applyBorder="1" applyAlignment="1">
      <alignment horizontal="center" vertical="center" wrapText="1"/>
    </xf>
    <xf numFmtId="176" fontId="2" fillId="3" borderId="42" xfId="1" applyNumberFormat="1" applyFont="1" applyFill="1" applyBorder="1" applyAlignment="1">
      <alignment horizontal="center" vertical="center"/>
    </xf>
    <xf numFmtId="176" fontId="2" fillId="3" borderId="52" xfId="1" applyNumberFormat="1" applyFont="1" applyFill="1" applyBorder="1" applyAlignment="1">
      <alignment horizontal="center" vertical="center"/>
    </xf>
    <xf numFmtId="176" fontId="2" fillId="3" borderId="38" xfId="1" quotePrefix="1" applyNumberFormat="1" applyFont="1" applyFill="1" applyBorder="1" applyAlignment="1" applyProtection="1">
      <alignment horizontal="center" vertical="center" wrapText="1" justifyLastLine="1"/>
    </xf>
    <xf numFmtId="176" fontId="2" fillId="3" borderId="49" xfId="1" quotePrefix="1" applyNumberFormat="1" applyFont="1" applyFill="1" applyBorder="1" applyAlignment="1" applyProtection="1">
      <alignment horizontal="center" vertical="center" wrapText="1" justifyLastLine="1"/>
    </xf>
    <xf numFmtId="176" fontId="2" fillId="3" borderId="20" xfId="1" applyNumberFormat="1" applyFont="1" applyFill="1" applyBorder="1" applyAlignment="1" applyProtection="1">
      <alignment horizontal="center" vertical="center" wrapText="1" justifyLastLine="1"/>
    </xf>
    <xf numFmtId="176" fontId="2" fillId="3" borderId="24" xfId="1" applyNumberFormat="1" applyFont="1" applyFill="1" applyBorder="1" applyAlignment="1" applyProtection="1">
      <alignment horizontal="center" vertical="center" wrapText="1" justifyLastLine="1"/>
    </xf>
    <xf numFmtId="176" fontId="2" fillId="3" borderId="23" xfId="1" applyNumberFormat="1" applyFont="1" applyFill="1" applyBorder="1" applyAlignment="1" applyProtection="1">
      <alignment horizontal="center" vertical="center" wrapText="1" justifyLastLine="1"/>
    </xf>
    <xf numFmtId="176" fontId="2" fillId="3" borderId="39" xfId="1" applyNumberFormat="1" applyFont="1" applyFill="1" applyBorder="1" applyAlignment="1" applyProtection="1">
      <alignment horizontal="center" vertical="center" wrapText="1" justifyLastLine="1"/>
    </xf>
    <xf numFmtId="176" fontId="2" fillId="3" borderId="10" xfId="1" applyNumberFormat="1" applyFont="1" applyFill="1" applyBorder="1" applyAlignment="1" applyProtection="1">
      <alignment horizontal="center" vertical="center"/>
    </xf>
    <xf numFmtId="176" fontId="2" fillId="3" borderId="12" xfId="1" applyNumberFormat="1" applyFont="1" applyFill="1" applyBorder="1" applyAlignment="1" applyProtection="1">
      <alignment horizontal="center" vertical="center"/>
    </xf>
    <xf numFmtId="176" fontId="2" fillId="3" borderId="13" xfId="1" applyNumberFormat="1" applyFont="1" applyFill="1" applyBorder="1" applyAlignment="1" applyProtection="1">
      <alignment horizontal="center" vertical="center"/>
    </xf>
    <xf numFmtId="176" fontId="2" fillId="3" borderId="24" xfId="1" quotePrefix="1" applyNumberFormat="1" applyFont="1" applyFill="1" applyBorder="1" applyAlignment="1" applyProtection="1">
      <alignment horizontal="center" vertical="center" wrapText="1"/>
    </xf>
    <xf numFmtId="176" fontId="2" fillId="3" borderId="43" xfId="1" quotePrefix="1" applyNumberFormat="1" applyFont="1" applyFill="1" applyBorder="1" applyAlignment="1" applyProtection="1">
      <alignment horizontal="center" vertical="center" wrapText="1"/>
    </xf>
    <xf numFmtId="176" fontId="2" fillId="3" borderId="25" xfId="1" quotePrefix="1" applyNumberFormat="1" applyFont="1" applyFill="1" applyBorder="1" applyAlignment="1" applyProtection="1">
      <alignment horizontal="center" vertical="center" wrapText="1"/>
    </xf>
    <xf numFmtId="176" fontId="2" fillId="3" borderId="44" xfId="1" quotePrefix="1" applyNumberFormat="1" applyFont="1" applyFill="1" applyBorder="1" applyAlignment="1" applyProtection="1">
      <alignment horizontal="center" vertical="center" wrapText="1"/>
    </xf>
    <xf numFmtId="176" fontId="2" fillId="3" borderId="29" xfId="1" applyNumberFormat="1" applyFont="1" applyFill="1" applyBorder="1" applyAlignment="1">
      <alignment vertical="center" wrapText="1"/>
    </xf>
    <xf numFmtId="176" fontId="2" fillId="3" borderId="45" xfId="1" applyNumberFormat="1" applyFont="1" applyFill="1" applyBorder="1" applyAlignment="1">
      <alignment vertical="center" wrapText="1"/>
    </xf>
    <xf numFmtId="176" fontId="2" fillId="3" borderId="6" xfId="1" applyNumberFormat="1" applyFont="1" applyFill="1" applyBorder="1" applyAlignment="1">
      <alignment vertical="center"/>
    </xf>
    <xf numFmtId="176" fontId="2" fillId="3" borderId="7" xfId="1" applyNumberFormat="1" applyFont="1" applyFill="1" applyBorder="1" applyAlignment="1">
      <alignment vertical="center"/>
    </xf>
    <xf numFmtId="176" fontId="2" fillId="3" borderId="8" xfId="1" applyNumberFormat="1" applyFont="1" applyFill="1" applyBorder="1" applyAlignment="1">
      <alignment vertical="center"/>
    </xf>
    <xf numFmtId="176" fontId="2" fillId="3" borderId="6" xfId="1" applyNumberFormat="1" applyFont="1" applyFill="1" applyBorder="1" applyAlignment="1" applyProtection="1">
      <alignment vertical="center"/>
    </xf>
    <xf numFmtId="176" fontId="2" fillId="3" borderId="7" xfId="1" applyNumberFormat="1" applyFont="1" applyFill="1" applyBorder="1" applyAlignment="1" applyProtection="1">
      <alignment vertical="center"/>
    </xf>
    <xf numFmtId="176" fontId="2" fillId="3" borderId="8" xfId="1" applyNumberFormat="1" applyFont="1" applyFill="1" applyBorder="1" applyAlignment="1" applyProtection="1">
      <alignment vertical="center"/>
    </xf>
    <xf numFmtId="176" fontId="2" fillId="3" borderId="10" xfId="1" applyNumberFormat="1" applyFont="1" applyFill="1" applyBorder="1" applyAlignment="1" applyProtection="1">
      <alignment vertical="center"/>
    </xf>
    <xf numFmtId="176" fontId="2" fillId="3" borderId="12" xfId="1" applyNumberFormat="1" applyFont="1" applyFill="1" applyBorder="1" applyAlignment="1" applyProtection="1">
      <alignment vertical="center"/>
    </xf>
    <xf numFmtId="176" fontId="2" fillId="3" borderId="13" xfId="1" quotePrefix="1" applyNumberFormat="1" applyFont="1" applyFill="1" applyBorder="1" applyAlignment="1" applyProtection="1">
      <alignment vertical="center"/>
    </xf>
    <xf numFmtId="176" fontId="2" fillId="3" borderId="14" xfId="1" quotePrefix="1" applyNumberFormat="1" applyFont="1" applyFill="1" applyBorder="1" applyAlignment="1" applyProtection="1">
      <alignment vertical="center"/>
    </xf>
    <xf numFmtId="176" fontId="2" fillId="3" borderId="15" xfId="1" applyNumberFormat="1" applyFont="1" applyFill="1" applyBorder="1" applyAlignment="1" applyProtection="1">
      <alignment horizontal="distributed" vertical="center" wrapText="1" justifyLastLine="1"/>
    </xf>
    <xf numFmtId="176" fontId="2" fillId="3" borderId="16" xfId="1" applyNumberFormat="1" applyFont="1" applyFill="1" applyBorder="1" applyAlignment="1" applyProtection="1">
      <alignment horizontal="distributed" vertical="center" wrapText="1" justifyLastLine="1"/>
    </xf>
    <xf numFmtId="176" fontId="2" fillId="3" borderId="26" xfId="1" applyNumberFormat="1" applyFont="1" applyFill="1" applyBorder="1" applyAlignment="1" applyProtection="1">
      <alignment horizontal="distributed" vertical="center" wrapText="1" justifyLastLine="1"/>
    </xf>
    <xf numFmtId="176" fontId="2" fillId="3" borderId="27" xfId="1" applyNumberFormat="1" applyFont="1" applyFill="1" applyBorder="1" applyAlignment="1" applyProtection="1">
      <alignment horizontal="distributed" vertical="center" wrapText="1" justifyLastLine="1"/>
    </xf>
    <xf numFmtId="176" fontId="2" fillId="3" borderId="17" xfId="1" applyNumberFormat="1" applyFont="1" applyFill="1" applyBorder="1" applyAlignment="1" applyProtection="1">
      <alignment horizontal="distributed" vertical="center" wrapText="1" justifyLastLine="1"/>
    </xf>
    <xf numFmtId="176" fontId="2" fillId="3" borderId="28" xfId="1" applyNumberFormat="1" applyFont="1" applyFill="1" applyBorder="1" applyAlignment="1" applyProtection="1">
      <alignment horizontal="distributed" vertical="center" wrapText="1" justifyLastLine="1"/>
    </xf>
    <xf numFmtId="176" fontId="2" fillId="3" borderId="2" xfId="1" quotePrefix="1" applyNumberFormat="1" applyFont="1" applyFill="1" applyBorder="1" applyAlignment="1" applyProtection="1">
      <alignment horizontal="center" vertical="center"/>
    </xf>
    <xf numFmtId="176" fontId="2" fillId="3" borderId="2" xfId="1" quotePrefix="1" applyNumberFormat="1" applyFont="1" applyFill="1" applyBorder="1" applyAlignment="1" applyProtection="1">
      <alignment vertical="top" wrapText="1"/>
    </xf>
    <xf numFmtId="176" fontId="2" fillId="3" borderId="9" xfId="1" quotePrefix="1" applyNumberFormat="1" applyFont="1" applyFill="1" applyBorder="1" applyAlignment="1" applyProtection="1">
      <alignment vertical="top" wrapText="1"/>
    </xf>
    <xf numFmtId="176" fontId="2" fillId="3" borderId="3" xfId="1" quotePrefix="1" applyNumberFormat="1" applyFont="1" applyFill="1" applyBorder="1" applyAlignment="1" applyProtection="1">
      <alignment vertical="center"/>
    </xf>
    <xf numFmtId="176" fontId="2" fillId="3" borderId="4" xfId="1" quotePrefix="1" applyNumberFormat="1" applyFont="1" applyFill="1" applyBorder="1" applyAlignment="1" applyProtection="1">
      <alignment vertical="center"/>
    </xf>
    <xf numFmtId="176" fontId="2" fillId="3" borderId="5" xfId="1" quotePrefix="1" applyNumberFormat="1" applyFont="1" applyFill="1" applyBorder="1" applyAlignment="1" applyProtection="1">
      <alignment vertical="center"/>
    </xf>
    <xf numFmtId="176" fontId="7" fillId="3" borderId="40" xfId="1" applyNumberFormat="1" applyFont="1" applyFill="1" applyBorder="1" applyAlignment="1">
      <alignment horizontal="center" vertical="center" wrapText="1"/>
    </xf>
    <xf numFmtId="176" fontId="7" fillId="3" borderId="50" xfId="1" applyNumberFormat="1" applyFont="1" applyFill="1" applyBorder="1" applyAlignment="1">
      <alignment horizontal="center" vertical="center" wrapText="1"/>
    </xf>
    <xf numFmtId="176" fontId="7" fillId="3" borderId="42" xfId="1" applyNumberFormat="1" applyFont="1" applyFill="1" applyBorder="1" applyAlignment="1">
      <alignment horizontal="center" vertical="center" wrapText="1"/>
    </xf>
    <xf numFmtId="176" fontId="7" fillId="3" borderId="52" xfId="1" applyNumberFormat="1" applyFont="1" applyFill="1" applyBorder="1" applyAlignment="1">
      <alignment horizontal="center" vertical="center" wrapText="1"/>
    </xf>
  </cellXfs>
  <cellStyles count="3">
    <cellStyle name="パーセント 2" xfId="2"/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40</xdr:row>
      <xdr:rowOff>0</xdr:rowOff>
    </xdr:from>
    <xdr:to>
      <xdr:col>17</xdr:col>
      <xdr:colOff>0</xdr:colOff>
      <xdr:row>40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12639675" y="9144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32963;&#329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22522;&#33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．胃がん"/>
      <sheetName val="６．①胃がん(男）"/>
      <sheetName val="６．②胃がん(女)"/>
      <sheetName val="６．③年齢階級別"/>
      <sheetName val="８．肺がん"/>
      <sheetName val="８．②男性"/>
      <sheetName val="８．③女性"/>
      <sheetName val="８．①年齢階級別"/>
      <sheetName val="Sheet1"/>
      <sheetName val="Sheet2"/>
      <sheetName val="Sheet3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５．基本健康診査"/>
      <sheetName val="５．基本健康診査 (2)"/>
      <sheetName val="５．②年齢階級別"/>
      <sheetName val="５．③検診結果"/>
      <sheetName val="５．④結果 年齢階級別"/>
      <sheetName val="５．⑥生活習慣"/>
      <sheetName val="１０．大腸がん"/>
      <sheetName val="１０．①男性"/>
      <sheetName val="１０．②女性"/>
      <sheetName val="１０．③年齢階級別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5"/>
  <sheetViews>
    <sheetView showGridLines="0" tabSelected="1" showRuler="0" zoomScale="85" zoomScaleNormal="85" zoomScaleSheetLayoutView="85" workbookViewId="0">
      <pane xSplit="1" topLeftCell="AI1" activePane="topRight" state="frozen"/>
      <selection pane="topRight" activeCell="K7" sqref="K7"/>
    </sheetView>
  </sheetViews>
  <sheetFormatPr defaultColWidth="8.59765625" defaultRowHeight="18" customHeight="1"/>
  <cols>
    <col min="1" max="1" width="10" style="3" customWidth="1"/>
    <col min="2" max="2" width="13" style="3" customWidth="1"/>
    <col min="3" max="10" width="10" style="3" customWidth="1"/>
    <col min="11" max="11" width="8.8984375" style="3" customWidth="1"/>
    <col min="12" max="12" width="9.09765625" style="3" customWidth="1"/>
    <col min="13" max="13" width="8.69921875" style="3" customWidth="1"/>
    <col min="14" max="14" width="9.09765625" style="3" customWidth="1"/>
    <col min="15" max="15" width="8.69921875" style="3" customWidth="1"/>
    <col min="16" max="32" width="9.09765625" style="3" customWidth="1"/>
    <col min="33" max="38" width="10.59765625" style="3" customWidth="1"/>
    <col min="39" max="39" width="10.69921875" style="3" customWidth="1"/>
    <col min="40" max="42" width="9.09765625" style="3" customWidth="1"/>
    <col min="43" max="43" width="12.19921875" style="3" customWidth="1"/>
    <col min="44" max="44" width="9.59765625" style="3" customWidth="1"/>
    <col min="45" max="45" width="7.3984375" style="3" customWidth="1"/>
    <col min="46" max="16384" width="8.59765625" style="4"/>
  </cols>
  <sheetData>
    <row r="1" spans="1:45" ht="18" customHeight="1" thickBot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AR1" s="1" t="s">
        <v>100</v>
      </c>
    </row>
    <row r="2" spans="1:45" ht="18" customHeight="1">
      <c r="A2" s="290" t="s">
        <v>2</v>
      </c>
      <c r="B2" s="291" t="s">
        <v>99</v>
      </c>
      <c r="C2" s="293" t="s">
        <v>3</v>
      </c>
      <c r="D2" s="294"/>
      <c r="E2" s="294"/>
      <c r="F2" s="294"/>
      <c r="G2" s="294"/>
      <c r="H2" s="294"/>
      <c r="I2" s="294"/>
      <c r="J2" s="294"/>
      <c r="K2" s="294"/>
      <c r="L2" s="295"/>
      <c r="M2" s="294" t="s">
        <v>4</v>
      </c>
      <c r="N2" s="294"/>
      <c r="O2" s="294"/>
      <c r="P2" s="295"/>
      <c r="Q2" s="293" t="s">
        <v>5</v>
      </c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5"/>
      <c r="AG2" s="255" t="s">
        <v>6</v>
      </c>
      <c r="AH2" s="255" t="s">
        <v>7</v>
      </c>
      <c r="AI2" s="274" t="s">
        <v>8</v>
      </c>
      <c r="AJ2" s="275"/>
      <c r="AK2" s="275"/>
      <c r="AL2" s="276"/>
      <c r="AM2" s="277" t="s">
        <v>9</v>
      </c>
      <c r="AN2" s="278"/>
      <c r="AO2" s="278"/>
      <c r="AP2" s="278"/>
      <c r="AQ2" s="278"/>
      <c r="AR2" s="279"/>
    </row>
    <row r="3" spans="1:45" ht="18" customHeight="1">
      <c r="A3" s="243"/>
      <c r="B3" s="292"/>
      <c r="C3" s="280" t="s">
        <v>10</v>
      </c>
      <c r="D3" s="250"/>
      <c r="E3" s="250"/>
      <c r="F3" s="250"/>
      <c r="G3" s="250"/>
      <c r="H3" s="250"/>
      <c r="I3" s="250"/>
      <c r="J3" s="281"/>
      <c r="K3" s="282" t="s">
        <v>11</v>
      </c>
      <c r="L3" s="283"/>
      <c r="M3" s="284" t="s">
        <v>12</v>
      </c>
      <c r="N3" s="285"/>
      <c r="O3" s="284" t="s">
        <v>13</v>
      </c>
      <c r="P3" s="288"/>
      <c r="Q3" s="280" t="s">
        <v>14</v>
      </c>
      <c r="R3" s="250"/>
      <c r="S3" s="250"/>
      <c r="T3" s="250"/>
      <c r="U3" s="250"/>
      <c r="V3" s="250"/>
      <c r="W3" s="250"/>
      <c r="X3" s="250"/>
      <c r="Y3" s="249" t="s">
        <v>15</v>
      </c>
      <c r="Z3" s="250"/>
      <c r="AA3" s="250"/>
      <c r="AB3" s="250"/>
      <c r="AC3" s="250"/>
      <c r="AD3" s="250"/>
      <c r="AE3" s="250"/>
      <c r="AF3" s="251"/>
      <c r="AG3" s="256"/>
      <c r="AH3" s="256"/>
      <c r="AI3" s="252" t="s">
        <v>16</v>
      </c>
      <c r="AJ3" s="253"/>
      <c r="AK3" s="253"/>
      <c r="AL3" s="254"/>
      <c r="AM3" s="244" t="s">
        <v>17</v>
      </c>
      <c r="AN3" s="246" t="s">
        <v>18</v>
      </c>
      <c r="AO3" s="247"/>
      <c r="AP3" s="247"/>
      <c r="AQ3" s="248"/>
      <c r="AR3" s="263" t="s">
        <v>19</v>
      </c>
    </row>
    <row r="4" spans="1:45" ht="18" customHeight="1">
      <c r="A4" s="243"/>
      <c r="B4" s="292"/>
      <c r="C4" s="265" t="s">
        <v>20</v>
      </c>
      <c r="D4" s="266"/>
      <c r="E4" s="267" t="s">
        <v>21</v>
      </c>
      <c r="F4" s="266"/>
      <c r="G4" s="267" t="s">
        <v>22</v>
      </c>
      <c r="H4" s="266"/>
      <c r="I4" s="267" t="s">
        <v>23</v>
      </c>
      <c r="J4" s="266"/>
      <c r="K4" s="268" t="s">
        <v>24</v>
      </c>
      <c r="L4" s="270" t="s">
        <v>25</v>
      </c>
      <c r="M4" s="286"/>
      <c r="N4" s="287"/>
      <c r="O4" s="286"/>
      <c r="P4" s="289"/>
      <c r="Q4" s="272" t="s">
        <v>26</v>
      </c>
      <c r="R4" s="224" t="s">
        <v>27</v>
      </c>
      <c r="S4" s="226" t="s">
        <v>28</v>
      </c>
      <c r="T4" s="218" t="s">
        <v>29</v>
      </c>
      <c r="U4" s="218" t="s">
        <v>30</v>
      </c>
      <c r="V4" s="218" t="s">
        <v>31</v>
      </c>
      <c r="W4" s="218" t="s">
        <v>32</v>
      </c>
      <c r="X4" s="220" t="s">
        <v>33</v>
      </c>
      <c r="Y4" s="222" t="s">
        <v>26</v>
      </c>
      <c r="Z4" s="224" t="s">
        <v>27</v>
      </c>
      <c r="AA4" s="226" t="s">
        <v>34</v>
      </c>
      <c r="AB4" s="218" t="s">
        <v>29</v>
      </c>
      <c r="AC4" s="218" t="s">
        <v>30</v>
      </c>
      <c r="AD4" s="218" t="s">
        <v>31</v>
      </c>
      <c r="AE4" s="218" t="s">
        <v>32</v>
      </c>
      <c r="AF4" s="240" t="s">
        <v>33</v>
      </c>
      <c r="AG4" s="242" t="s">
        <v>35</v>
      </c>
      <c r="AH4" s="230" t="s">
        <v>94</v>
      </c>
      <c r="AI4" s="232" t="s">
        <v>36</v>
      </c>
      <c r="AJ4" s="233"/>
      <c r="AK4" s="234" t="s">
        <v>37</v>
      </c>
      <c r="AL4" s="235"/>
      <c r="AM4" s="245"/>
      <c r="AN4" s="261" t="s">
        <v>38</v>
      </c>
      <c r="AO4" s="206" t="s">
        <v>39</v>
      </c>
      <c r="AP4" s="236" t="s">
        <v>40</v>
      </c>
      <c r="AQ4" s="259" t="s">
        <v>41</v>
      </c>
      <c r="AR4" s="264"/>
    </row>
    <row r="5" spans="1:45" ht="18" customHeight="1">
      <c r="A5" s="243"/>
      <c r="B5" s="292"/>
      <c r="C5" s="296" t="s">
        <v>42</v>
      </c>
      <c r="D5" s="228" t="s">
        <v>43</v>
      </c>
      <c r="E5" s="298" t="s">
        <v>44</v>
      </c>
      <c r="F5" s="228" t="s">
        <v>43</v>
      </c>
      <c r="G5" s="298" t="s">
        <v>44</v>
      </c>
      <c r="H5" s="228" t="s">
        <v>43</v>
      </c>
      <c r="I5" s="298" t="s">
        <v>44</v>
      </c>
      <c r="J5" s="228" t="s">
        <v>43</v>
      </c>
      <c r="K5" s="269"/>
      <c r="L5" s="271"/>
      <c r="M5" s="210" t="s">
        <v>45</v>
      </c>
      <c r="N5" s="208" t="s">
        <v>46</v>
      </c>
      <c r="O5" s="210" t="s">
        <v>45</v>
      </c>
      <c r="P5" s="212" t="s">
        <v>47</v>
      </c>
      <c r="Q5" s="273"/>
      <c r="R5" s="225"/>
      <c r="S5" s="227"/>
      <c r="T5" s="219"/>
      <c r="U5" s="219"/>
      <c r="V5" s="219"/>
      <c r="W5" s="219"/>
      <c r="X5" s="221"/>
      <c r="Y5" s="223"/>
      <c r="Z5" s="225"/>
      <c r="AA5" s="227"/>
      <c r="AB5" s="219"/>
      <c r="AC5" s="219"/>
      <c r="AD5" s="219"/>
      <c r="AE5" s="219"/>
      <c r="AF5" s="241"/>
      <c r="AG5" s="243"/>
      <c r="AH5" s="231"/>
      <c r="AI5" s="214" t="s">
        <v>48</v>
      </c>
      <c r="AJ5" s="216" t="s">
        <v>49</v>
      </c>
      <c r="AK5" s="257" t="s">
        <v>48</v>
      </c>
      <c r="AL5" s="238" t="s">
        <v>49</v>
      </c>
      <c r="AM5" s="245"/>
      <c r="AN5" s="262"/>
      <c r="AO5" s="207"/>
      <c r="AP5" s="237"/>
      <c r="AQ5" s="260"/>
      <c r="AR5" s="264"/>
    </row>
    <row r="6" spans="1:45" ht="18" customHeight="1" thickBot="1">
      <c r="A6" s="243"/>
      <c r="B6" s="292"/>
      <c r="C6" s="297"/>
      <c r="D6" s="229"/>
      <c r="E6" s="299"/>
      <c r="F6" s="229"/>
      <c r="G6" s="299"/>
      <c r="H6" s="229"/>
      <c r="I6" s="299"/>
      <c r="J6" s="229"/>
      <c r="K6" s="269"/>
      <c r="L6" s="271"/>
      <c r="M6" s="211"/>
      <c r="N6" s="209"/>
      <c r="O6" s="211"/>
      <c r="P6" s="213"/>
      <c r="Q6" s="273"/>
      <c r="R6" s="225"/>
      <c r="S6" s="227"/>
      <c r="T6" s="219"/>
      <c r="U6" s="219"/>
      <c r="V6" s="219"/>
      <c r="W6" s="219"/>
      <c r="X6" s="221"/>
      <c r="Y6" s="223"/>
      <c r="Z6" s="225"/>
      <c r="AA6" s="227"/>
      <c r="AB6" s="219"/>
      <c r="AC6" s="219"/>
      <c r="AD6" s="219"/>
      <c r="AE6" s="219"/>
      <c r="AF6" s="241"/>
      <c r="AG6" s="243"/>
      <c r="AH6" s="231"/>
      <c r="AI6" s="215"/>
      <c r="AJ6" s="217"/>
      <c r="AK6" s="258"/>
      <c r="AL6" s="239"/>
      <c r="AM6" s="5" t="s">
        <v>50</v>
      </c>
      <c r="AN6" s="6" t="s">
        <v>51</v>
      </c>
      <c r="AO6" s="7" t="s">
        <v>52</v>
      </c>
      <c r="AP6" s="8" t="s">
        <v>53</v>
      </c>
      <c r="AQ6" s="9" t="s">
        <v>54</v>
      </c>
      <c r="AR6" s="10" t="s">
        <v>55</v>
      </c>
    </row>
    <row r="7" spans="1:45" ht="18" customHeight="1" thickBot="1">
      <c r="A7" s="11" t="s">
        <v>26</v>
      </c>
      <c r="B7" s="28">
        <f t="shared" ref="B7:AP7" si="0">SUM(B8:B40)</f>
        <v>9232623</v>
      </c>
      <c r="C7" s="29">
        <f t="shared" si="0"/>
        <v>14</v>
      </c>
      <c r="D7" s="30">
        <f t="shared" si="0"/>
        <v>0</v>
      </c>
      <c r="E7" s="31">
        <f t="shared" si="0"/>
        <v>8</v>
      </c>
      <c r="F7" s="32">
        <f t="shared" si="0"/>
        <v>0</v>
      </c>
      <c r="G7" s="31">
        <f t="shared" si="0"/>
        <v>3</v>
      </c>
      <c r="H7" s="32">
        <f t="shared" si="0"/>
        <v>0</v>
      </c>
      <c r="I7" s="33">
        <f t="shared" si="0"/>
        <v>2</v>
      </c>
      <c r="J7" s="30">
        <f t="shared" si="0"/>
        <v>0</v>
      </c>
      <c r="K7" s="34">
        <f t="shared" si="0"/>
        <v>1918</v>
      </c>
      <c r="L7" s="35">
        <f t="shared" si="0"/>
        <v>34930</v>
      </c>
      <c r="M7" s="36">
        <f t="shared" si="0"/>
        <v>1966</v>
      </c>
      <c r="N7" s="30">
        <f t="shared" si="0"/>
        <v>5870</v>
      </c>
      <c r="O7" s="34">
        <f t="shared" si="0"/>
        <v>2315</v>
      </c>
      <c r="P7" s="35">
        <f t="shared" si="0"/>
        <v>9011</v>
      </c>
      <c r="Q7" s="37">
        <f t="shared" si="0"/>
        <v>3198</v>
      </c>
      <c r="R7" s="36">
        <f t="shared" si="0"/>
        <v>1567</v>
      </c>
      <c r="S7" s="38">
        <f t="shared" si="0"/>
        <v>0</v>
      </c>
      <c r="T7" s="38">
        <f t="shared" si="0"/>
        <v>231</v>
      </c>
      <c r="U7" s="38">
        <f t="shared" si="0"/>
        <v>67</v>
      </c>
      <c r="V7" s="38">
        <f t="shared" si="0"/>
        <v>646</v>
      </c>
      <c r="W7" s="34">
        <f t="shared" si="0"/>
        <v>389</v>
      </c>
      <c r="X7" s="39">
        <f t="shared" si="0"/>
        <v>298</v>
      </c>
      <c r="Y7" s="40">
        <f t="shared" si="0"/>
        <v>6008</v>
      </c>
      <c r="Z7" s="34">
        <f t="shared" si="0"/>
        <v>2991</v>
      </c>
      <c r="AA7" s="39">
        <f t="shared" si="0"/>
        <v>0</v>
      </c>
      <c r="AB7" s="39">
        <f t="shared" si="0"/>
        <v>412</v>
      </c>
      <c r="AC7" s="39">
        <f t="shared" si="0"/>
        <v>106</v>
      </c>
      <c r="AD7" s="39">
        <f t="shared" si="0"/>
        <v>1307</v>
      </c>
      <c r="AE7" s="39">
        <f t="shared" si="0"/>
        <v>700</v>
      </c>
      <c r="AF7" s="35">
        <f t="shared" si="0"/>
        <v>492</v>
      </c>
      <c r="AG7" s="28">
        <f t="shared" si="0"/>
        <v>13770</v>
      </c>
      <c r="AH7" s="28">
        <f t="shared" si="0"/>
        <v>3681</v>
      </c>
      <c r="AI7" s="41">
        <f t="shared" si="0"/>
        <v>1940</v>
      </c>
      <c r="AJ7" s="30">
        <f t="shared" si="0"/>
        <v>1936</v>
      </c>
      <c r="AK7" s="33">
        <f t="shared" si="0"/>
        <v>21620</v>
      </c>
      <c r="AL7" s="35">
        <f t="shared" si="0"/>
        <v>21350</v>
      </c>
      <c r="AM7" s="42">
        <f t="shared" si="0"/>
        <v>118302</v>
      </c>
      <c r="AN7" s="34">
        <f t="shared" si="0"/>
        <v>8372</v>
      </c>
      <c r="AO7" s="39">
        <f t="shared" si="0"/>
        <v>128</v>
      </c>
      <c r="AP7" s="39">
        <f t="shared" si="0"/>
        <v>4</v>
      </c>
      <c r="AQ7" s="159">
        <f t="shared" ref="AQ7:AQ20" si="1">SUM(AN7:AP7)</f>
        <v>8504</v>
      </c>
      <c r="AR7" s="160">
        <f t="shared" ref="AR7:AR40" si="2">AQ7/AM7</f>
        <v>7.1883822758702309E-2</v>
      </c>
      <c r="AS7" s="4"/>
    </row>
    <row r="8" spans="1:45" ht="18" customHeight="1" thickTop="1">
      <c r="A8" s="12" t="s">
        <v>56</v>
      </c>
      <c r="B8" s="200">
        <v>3775319</v>
      </c>
      <c r="C8" s="45" t="s">
        <v>96</v>
      </c>
      <c r="D8" s="46">
        <v>0</v>
      </c>
      <c r="E8" s="161" t="s">
        <v>96</v>
      </c>
      <c r="F8" s="46">
        <v>0</v>
      </c>
      <c r="G8" s="163">
        <v>0</v>
      </c>
      <c r="H8" s="46">
        <v>0</v>
      </c>
      <c r="I8" s="47" t="s">
        <v>96</v>
      </c>
      <c r="J8" s="46">
        <v>0</v>
      </c>
      <c r="K8" s="48">
        <v>842</v>
      </c>
      <c r="L8" s="49">
        <v>14776</v>
      </c>
      <c r="M8" s="48">
        <v>579</v>
      </c>
      <c r="N8" s="50">
        <v>1793</v>
      </c>
      <c r="O8" s="48">
        <v>2</v>
      </c>
      <c r="P8" s="49">
        <v>56</v>
      </c>
      <c r="Q8" s="51">
        <f t="shared" ref="Q8:Q40" si="3">SUM(R8:X8)</f>
        <v>2333</v>
      </c>
      <c r="R8" s="27">
        <v>1075</v>
      </c>
      <c r="S8" s="26" t="s">
        <v>96</v>
      </c>
      <c r="T8" s="27">
        <v>214</v>
      </c>
      <c r="U8" s="26">
        <v>20</v>
      </c>
      <c r="V8" s="27">
        <v>594</v>
      </c>
      <c r="W8" s="26">
        <v>373</v>
      </c>
      <c r="X8" s="175">
        <v>57</v>
      </c>
      <c r="Y8" s="169">
        <f t="shared" ref="Y8:Y40" si="4">SUM(Z8:AF8)</f>
        <v>4795</v>
      </c>
      <c r="Z8" s="27">
        <v>2384</v>
      </c>
      <c r="AA8" s="26" t="s">
        <v>96</v>
      </c>
      <c r="AB8" s="27">
        <v>381</v>
      </c>
      <c r="AC8" s="26">
        <v>30</v>
      </c>
      <c r="AD8" s="26">
        <v>1255</v>
      </c>
      <c r="AE8" s="26">
        <v>675</v>
      </c>
      <c r="AF8" s="52">
        <v>70</v>
      </c>
      <c r="AG8" s="44">
        <v>1379</v>
      </c>
      <c r="AH8" s="53" t="s">
        <v>96</v>
      </c>
      <c r="AI8" s="189" t="s">
        <v>96</v>
      </c>
      <c r="AJ8" s="199" t="s">
        <v>96</v>
      </c>
      <c r="AK8" s="54" t="s">
        <v>96</v>
      </c>
      <c r="AL8" s="55" t="s">
        <v>96</v>
      </c>
      <c r="AM8" s="56">
        <v>55973</v>
      </c>
      <c r="AN8" s="27">
        <v>2591</v>
      </c>
      <c r="AO8" s="57" t="s">
        <v>96</v>
      </c>
      <c r="AP8" s="57" t="s">
        <v>96</v>
      </c>
      <c r="AQ8" s="58">
        <f t="shared" si="1"/>
        <v>2591</v>
      </c>
      <c r="AR8" s="59">
        <f t="shared" si="2"/>
        <v>4.6290175620388403E-2</v>
      </c>
      <c r="AS8" s="4"/>
    </row>
    <row r="9" spans="1:45" ht="18" customHeight="1">
      <c r="A9" s="13" t="s">
        <v>57</v>
      </c>
      <c r="B9" s="201">
        <v>1539127</v>
      </c>
      <c r="C9" s="61" t="s">
        <v>96</v>
      </c>
      <c r="D9" s="62">
        <v>0</v>
      </c>
      <c r="E9" s="63" t="s">
        <v>96</v>
      </c>
      <c r="F9" s="62">
        <v>0</v>
      </c>
      <c r="G9" s="164">
        <v>0</v>
      </c>
      <c r="H9" s="62">
        <v>0</v>
      </c>
      <c r="I9" s="63" t="s">
        <v>96</v>
      </c>
      <c r="J9" s="62">
        <v>0</v>
      </c>
      <c r="K9" s="64">
        <v>61</v>
      </c>
      <c r="L9" s="65">
        <v>799</v>
      </c>
      <c r="M9" s="64">
        <v>12</v>
      </c>
      <c r="N9" s="66">
        <v>31</v>
      </c>
      <c r="O9" s="64">
        <v>5</v>
      </c>
      <c r="P9" s="65">
        <v>20</v>
      </c>
      <c r="Q9" s="67">
        <f t="shared" si="3"/>
        <v>12</v>
      </c>
      <c r="R9" s="24">
        <v>6</v>
      </c>
      <c r="S9" s="68" t="s">
        <v>96</v>
      </c>
      <c r="T9" s="24">
        <v>2</v>
      </c>
      <c r="U9" s="68" t="s">
        <v>96</v>
      </c>
      <c r="V9" s="24">
        <v>1</v>
      </c>
      <c r="W9" s="68">
        <v>3</v>
      </c>
      <c r="X9" s="176" t="s">
        <v>96</v>
      </c>
      <c r="Y9" s="170">
        <f t="shared" si="4"/>
        <v>20</v>
      </c>
      <c r="Z9" s="24">
        <v>12</v>
      </c>
      <c r="AA9" s="68" t="s">
        <v>96</v>
      </c>
      <c r="AB9" s="69">
        <v>2</v>
      </c>
      <c r="AC9" s="68" t="s">
        <v>96</v>
      </c>
      <c r="AD9" s="68">
        <v>1</v>
      </c>
      <c r="AE9" s="68">
        <v>5</v>
      </c>
      <c r="AF9" s="70" t="s">
        <v>96</v>
      </c>
      <c r="AG9" s="60">
        <v>3129</v>
      </c>
      <c r="AH9" s="71">
        <v>3224</v>
      </c>
      <c r="AI9" s="190" t="s">
        <v>96</v>
      </c>
      <c r="AJ9" s="196" t="s">
        <v>96</v>
      </c>
      <c r="AK9" s="73" t="s">
        <v>96</v>
      </c>
      <c r="AL9" s="74" t="s">
        <v>96</v>
      </c>
      <c r="AM9" s="25">
        <v>23140</v>
      </c>
      <c r="AN9" s="75">
        <v>2405</v>
      </c>
      <c r="AO9" s="76" t="s">
        <v>96</v>
      </c>
      <c r="AP9" s="76" t="s">
        <v>96</v>
      </c>
      <c r="AQ9" s="21">
        <f t="shared" si="1"/>
        <v>2405</v>
      </c>
      <c r="AR9" s="22">
        <f t="shared" si="2"/>
        <v>0.10393258426966293</v>
      </c>
      <c r="AS9" s="4"/>
    </row>
    <row r="10" spans="1:45" ht="18" customHeight="1">
      <c r="A10" s="14" t="s">
        <v>58</v>
      </c>
      <c r="B10" s="202">
        <v>725132</v>
      </c>
      <c r="C10" s="78" t="s">
        <v>96</v>
      </c>
      <c r="D10" s="79">
        <v>0</v>
      </c>
      <c r="E10" s="80" t="s">
        <v>96</v>
      </c>
      <c r="F10" s="79">
        <v>0</v>
      </c>
      <c r="G10" s="165">
        <v>0</v>
      </c>
      <c r="H10" s="79">
        <v>0</v>
      </c>
      <c r="I10" s="80" t="s">
        <v>96</v>
      </c>
      <c r="J10" s="79">
        <v>0</v>
      </c>
      <c r="K10" s="81">
        <v>8</v>
      </c>
      <c r="L10" s="82">
        <v>597</v>
      </c>
      <c r="M10" s="81">
        <v>41</v>
      </c>
      <c r="N10" s="83">
        <v>51</v>
      </c>
      <c r="O10" s="81">
        <v>968</v>
      </c>
      <c r="P10" s="82">
        <v>2682</v>
      </c>
      <c r="Q10" s="84">
        <f t="shared" si="3"/>
        <v>2</v>
      </c>
      <c r="R10" s="85">
        <v>2</v>
      </c>
      <c r="S10" s="86" t="s">
        <v>96</v>
      </c>
      <c r="T10" s="85" t="s">
        <v>96</v>
      </c>
      <c r="U10" s="86" t="s">
        <v>96</v>
      </c>
      <c r="V10" s="87" t="s">
        <v>96</v>
      </c>
      <c r="W10" s="86" t="s">
        <v>96</v>
      </c>
      <c r="X10" s="177" t="s">
        <v>96</v>
      </c>
      <c r="Y10" s="171">
        <f t="shared" si="4"/>
        <v>2</v>
      </c>
      <c r="Z10" s="85">
        <v>2</v>
      </c>
      <c r="AA10" s="86" t="s">
        <v>96</v>
      </c>
      <c r="AB10" s="26" t="s">
        <v>96</v>
      </c>
      <c r="AC10" s="26" t="s">
        <v>96</v>
      </c>
      <c r="AD10" s="26" t="s">
        <v>96</v>
      </c>
      <c r="AE10" s="26" t="s">
        <v>96</v>
      </c>
      <c r="AF10" s="88" t="s">
        <v>96</v>
      </c>
      <c r="AG10" s="77">
        <v>320</v>
      </c>
      <c r="AH10" s="77" t="s">
        <v>96</v>
      </c>
      <c r="AI10" s="191">
        <v>531</v>
      </c>
      <c r="AJ10" s="197">
        <v>531</v>
      </c>
      <c r="AK10" s="89">
        <v>6124</v>
      </c>
      <c r="AL10" s="90">
        <v>6124</v>
      </c>
      <c r="AM10" s="91">
        <v>10536</v>
      </c>
      <c r="AN10" s="92">
        <v>709</v>
      </c>
      <c r="AO10" s="93" t="s">
        <v>96</v>
      </c>
      <c r="AP10" s="93" t="s">
        <v>96</v>
      </c>
      <c r="AQ10" s="20">
        <f t="shared" si="1"/>
        <v>709</v>
      </c>
      <c r="AR10" s="43">
        <f t="shared" si="2"/>
        <v>6.7293090356871685E-2</v>
      </c>
      <c r="AS10" s="4"/>
    </row>
    <row r="11" spans="1:45" ht="18" customHeight="1">
      <c r="A11" s="15" t="s">
        <v>59</v>
      </c>
      <c r="B11" s="203">
        <v>384846</v>
      </c>
      <c r="C11" s="95" t="s">
        <v>96</v>
      </c>
      <c r="D11" s="96">
        <v>0</v>
      </c>
      <c r="E11" s="97" t="s">
        <v>96</v>
      </c>
      <c r="F11" s="96">
        <v>0</v>
      </c>
      <c r="G11" s="166">
        <v>0</v>
      </c>
      <c r="H11" s="96">
        <v>0</v>
      </c>
      <c r="I11" s="97">
        <v>1</v>
      </c>
      <c r="J11" s="96">
        <v>0</v>
      </c>
      <c r="K11" s="98">
        <v>21</v>
      </c>
      <c r="L11" s="99">
        <v>316</v>
      </c>
      <c r="M11" s="98">
        <v>55</v>
      </c>
      <c r="N11" s="100">
        <v>159</v>
      </c>
      <c r="O11" s="98">
        <v>22</v>
      </c>
      <c r="P11" s="99">
        <v>22</v>
      </c>
      <c r="Q11" s="101">
        <f t="shared" si="3"/>
        <v>25</v>
      </c>
      <c r="R11" s="102" t="s">
        <v>96</v>
      </c>
      <c r="S11" s="103" t="s">
        <v>96</v>
      </c>
      <c r="T11" s="103">
        <v>6</v>
      </c>
      <c r="U11" s="103">
        <v>11</v>
      </c>
      <c r="V11" s="104">
        <v>1</v>
      </c>
      <c r="W11" s="103" t="s">
        <v>96</v>
      </c>
      <c r="X11" s="178">
        <v>7</v>
      </c>
      <c r="Y11" s="172">
        <f t="shared" si="4"/>
        <v>45</v>
      </c>
      <c r="Z11" s="102" t="s">
        <v>96</v>
      </c>
      <c r="AA11" s="103" t="s">
        <v>96</v>
      </c>
      <c r="AB11" s="103">
        <v>11</v>
      </c>
      <c r="AC11" s="103">
        <v>26</v>
      </c>
      <c r="AD11" s="105">
        <v>1</v>
      </c>
      <c r="AE11" s="106" t="s">
        <v>96</v>
      </c>
      <c r="AF11" s="107">
        <v>7</v>
      </c>
      <c r="AG11" s="94">
        <v>2638</v>
      </c>
      <c r="AH11" s="94">
        <v>170</v>
      </c>
      <c r="AI11" s="192">
        <v>28</v>
      </c>
      <c r="AJ11" s="195">
        <v>28</v>
      </c>
      <c r="AK11" s="108">
        <v>797</v>
      </c>
      <c r="AL11" s="109">
        <v>797</v>
      </c>
      <c r="AM11" s="110">
        <v>4492</v>
      </c>
      <c r="AN11" s="111">
        <v>249</v>
      </c>
      <c r="AO11" s="112" t="s">
        <v>96</v>
      </c>
      <c r="AP11" s="112" t="s">
        <v>96</v>
      </c>
      <c r="AQ11" s="113">
        <f t="shared" si="1"/>
        <v>249</v>
      </c>
      <c r="AR11" s="183">
        <f t="shared" si="2"/>
        <v>5.543187889581478E-2</v>
      </c>
      <c r="AS11" s="4"/>
    </row>
    <row r="12" spans="1:45" ht="18" customHeight="1">
      <c r="A12" s="13" t="s">
        <v>60</v>
      </c>
      <c r="B12" s="201">
        <v>258075</v>
      </c>
      <c r="C12" s="61" t="s">
        <v>96</v>
      </c>
      <c r="D12" s="62">
        <v>0</v>
      </c>
      <c r="E12" s="63" t="s">
        <v>96</v>
      </c>
      <c r="F12" s="62">
        <v>0</v>
      </c>
      <c r="G12" s="164">
        <v>0</v>
      </c>
      <c r="H12" s="62">
        <v>0</v>
      </c>
      <c r="I12" s="63" t="s">
        <v>96</v>
      </c>
      <c r="J12" s="62">
        <v>0</v>
      </c>
      <c r="K12" s="64">
        <v>28</v>
      </c>
      <c r="L12" s="65">
        <v>286</v>
      </c>
      <c r="M12" s="64" t="s">
        <v>96</v>
      </c>
      <c r="N12" s="66" t="s">
        <v>96</v>
      </c>
      <c r="O12" s="64">
        <v>14</v>
      </c>
      <c r="P12" s="65">
        <v>26</v>
      </c>
      <c r="Q12" s="67">
        <f t="shared" si="3"/>
        <v>13</v>
      </c>
      <c r="R12" s="114">
        <v>12</v>
      </c>
      <c r="S12" s="115" t="s">
        <v>96</v>
      </c>
      <c r="T12" s="115" t="s">
        <v>96</v>
      </c>
      <c r="U12" s="115" t="s">
        <v>96</v>
      </c>
      <c r="V12" s="114" t="s">
        <v>96</v>
      </c>
      <c r="W12" s="115" t="s">
        <v>96</v>
      </c>
      <c r="X12" s="179">
        <v>1</v>
      </c>
      <c r="Y12" s="170">
        <f t="shared" si="4"/>
        <v>14</v>
      </c>
      <c r="Z12" s="114">
        <v>13</v>
      </c>
      <c r="AA12" s="115" t="s">
        <v>96</v>
      </c>
      <c r="AB12" s="115" t="s">
        <v>96</v>
      </c>
      <c r="AC12" s="115" t="s">
        <v>96</v>
      </c>
      <c r="AD12" s="116" t="s">
        <v>96</v>
      </c>
      <c r="AE12" s="68" t="s">
        <v>96</v>
      </c>
      <c r="AF12" s="117">
        <v>1</v>
      </c>
      <c r="AG12" s="60">
        <v>762</v>
      </c>
      <c r="AH12" s="60" t="s">
        <v>96</v>
      </c>
      <c r="AI12" s="190" t="s">
        <v>96</v>
      </c>
      <c r="AJ12" s="196" t="s">
        <v>96</v>
      </c>
      <c r="AK12" s="73">
        <v>2228</v>
      </c>
      <c r="AL12" s="74">
        <v>2228</v>
      </c>
      <c r="AM12" s="25">
        <v>3011</v>
      </c>
      <c r="AN12" s="24" t="s">
        <v>96</v>
      </c>
      <c r="AO12" s="76" t="s">
        <v>96</v>
      </c>
      <c r="AP12" s="76" t="s">
        <v>96</v>
      </c>
      <c r="AQ12" s="21">
        <f t="shared" si="1"/>
        <v>0</v>
      </c>
      <c r="AR12" s="22">
        <f t="shared" si="2"/>
        <v>0</v>
      </c>
    </row>
    <row r="13" spans="1:45" ht="18" customHeight="1">
      <c r="A13" s="13" t="s">
        <v>61</v>
      </c>
      <c r="B13" s="201">
        <v>172694</v>
      </c>
      <c r="C13" s="61" t="s">
        <v>96</v>
      </c>
      <c r="D13" s="62">
        <v>0</v>
      </c>
      <c r="E13" s="63" t="s">
        <v>96</v>
      </c>
      <c r="F13" s="62">
        <v>0</v>
      </c>
      <c r="G13" s="164">
        <v>0</v>
      </c>
      <c r="H13" s="62">
        <v>0</v>
      </c>
      <c r="I13" s="63" t="s">
        <v>96</v>
      </c>
      <c r="J13" s="62">
        <v>0</v>
      </c>
      <c r="K13" s="64" t="s">
        <v>96</v>
      </c>
      <c r="L13" s="65" t="s">
        <v>96</v>
      </c>
      <c r="M13" s="64">
        <v>12</v>
      </c>
      <c r="N13" s="66">
        <v>12</v>
      </c>
      <c r="O13" s="64" t="s">
        <v>96</v>
      </c>
      <c r="P13" s="65" t="s">
        <v>96</v>
      </c>
      <c r="Q13" s="67">
        <f t="shared" si="3"/>
        <v>18</v>
      </c>
      <c r="R13" s="114">
        <v>9</v>
      </c>
      <c r="S13" s="115" t="s">
        <v>96</v>
      </c>
      <c r="T13" s="114" t="s">
        <v>96</v>
      </c>
      <c r="U13" s="115" t="s">
        <v>96</v>
      </c>
      <c r="V13" s="114" t="s">
        <v>96</v>
      </c>
      <c r="W13" s="115" t="s">
        <v>96</v>
      </c>
      <c r="X13" s="179">
        <v>9</v>
      </c>
      <c r="Y13" s="170">
        <f t="shared" si="4"/>
        <v>20</v>
      </c>
      <c r="Z13" s="114">
        <v>10</v>
      </c>
      <c r="AA13" s="115" t="s">
        <v>96</v>
      </c>
      <c r="AB13" s="72" t="s">
        <v>96</v>
      </c>
      <c r="AC13" s="68" t="s">
        <v>96</v>
      </c>
      <c r="AD13" s="68" t="s">
        <v>96</v>
      </c>
      <c r="AE13" s="115" t="s">
        <v>96</v>
      </c>
      <c r="AF13" s="117">
        <v>10</v>
      </c>
      <c r="AG13" s="60">
        <v>199</v>
      </c>
      <c r="AH13" s="60" t="s">
        <v>96</v>
      </c>
      <c r="AI13" s="190">
        <v>2</v>
      </c>
      <c r="AJ13" s="196">
        <v>2</v>
      </c>
      <c r="AK13" s="73">
        <v>291</v>
      </c>
      <c r="AL13" s="74">
        <v>291</v>
      </c>
      <c r="AM13" s="25">
        <v>726</v>
      </c>
      <c r="AN13" s="24">
        <v>142</v>
      </c>
      <c r="AO13" s="76" t="s">
        <v>96</v>
      </c>
      <c r="AP13" s="76" t="s">
        <v>96</v>
      </c>
      <c r="AQ13" s="21">
        <f t="shared" si="1"/>
        <v>142</v>
      </c>
      <c r="AR13" s="184">
        <f t="shared" si="2"/>
        <v>0.19559228650137742</v>
      </c>
    </row>
    <row r="14" spans="1:45" ht="18" customHeight="1">
      <c r="A14" s="13" t="s">
        <v>62</v>
      </c>
      <c r="B14" s="201">
        <v>438968</v>
      </c>
      <c r="C14" s="61" t="s">
        <v>96</v>
      </c>
      <c r="D14" s="62">
        <v>0</v>
      </c>
      <c r="E14" s="63" t="s">
        <v>96</v>
      </c>
      <c r="F14" s="62">
        <v>0</v>
      </c>
      <c r="G14" s="164">
        <v>0</v>
      </c>
      <c r="H14" s="62">
        <v>0</v>
      </c>
      <c r="I14" s="63" t="s">
        <v>96</v>
      </c>
      <c r="J14" s="62">
        <v>0</v>
      </c>
      <c r="K14" s="64">
        <v>36</v>
      </c>
      <c r="L14" s="65">
        <v>1338</v>
      </c>
      <c r="M14" s="64">
        <v>374</v>
      </c>
      <c r="N14" s="66">
        <v>603</v>
      </c>
      <c r="O14" s="64">
        <v>85</v>
      </c>
      <c r="P14" s="65">
        <v>93</v>
      </c>
      <c r="Q14" s="67">
        <f t="shared" si="3"/>
        <v>51</v>
      </c>
      <c r="R14" s="114">
        <v>1</v>
      </c>
      <c r="S14" s="115" t="s">
        <v>96</v>
      </c>
      <c r="T14" s="114" t="s">
        <v>96</v>
      </c>
      <c r="U14" s="115" t="s">
        <v>96</v>
      </c>
      <c r="V14" s="114">
        <v>50</v>
      </c>
      <c r="W14" s="115" t="s">
        <v>96</v>
      </c>
      <c r="X14" s="179" t="s">
        <v>96</v>
      </c>
      <c r="Y14" s="170">
        <f t="shared" si="4"/>
        <v>51</v>
      </c>
      <c r="Z14" s="114">
        <v>1</v>
      </c>
      <c r="AA14" s="115" t="s">
        <v>96</v>
      </c>
      <c r="AB14" s="26" t="s">
        <v>96</v>
      </c>
      <c r="AC14" s="26" t="s">
        <v>96</v>
      </c>
      <c r="AD14" s="26">
        <v>50</v>
      </c>
      <c r="AE14" s="26" t="s">
        <v>96</v>
      </c>
      <c r="AF14" s="117" t="s">
        <v>96</v>
      </c>
      <c r="AG14" s="60">
        <v>2265</v>
      </c>
      <c r="AH14" s="60" t="s">
        <v>96</v>
      </c>
      <c r="AI14" s="190">
        <v>255</v>
      </c>
      <c r="AJ14" s="196">
        <v>254</v>
      </c>
      <c r="AK14" s="73">
        <v>2543</v>
      </c>
      <c r="AL14" s="74">
        <v>2544</v>
      </c>
      <c r="AM14" s="25">
        <v>3902</v>
      </c>
      <c r="AN14" s="24">
        <v>835</v>
      </c>
      <c r="AO14" s="76">
        <v>14</v>
      </c>
      <c r="AP14" s="76" t="s">
        <v>96</v>
      </c>
      <c r="AQ14" s="21">
        <f t="shared" si="1"/>
        <v>849</v>
      </c>
      <c r="AR14" s="22">
        <f t="shared" si="2"/>
        <v>0.21758072783188109</v>
      </c>
      <c r="AS14" s="4"/>
    </row>
    <row r="15" spans="1:45" ht="18" customHeight="1">
      <c r="A15" s="16" t="s">
        <v>63</v>
      </c>
      <c r="B15" s="204">
        <v>188375</v>
      </c>
      <c r="C15" s="119" t="s">
        <v>96</v>
      </c>
      <c r="D15" s="120">
        <v>0</v>
      </c>
      <c r="E15" s="121" t="s">
        <v>96</v>
      </c>
      <c r="F15" s="120">
        <v>0</v>
      </c>
      <c r="G15" s="167">
        <v>0</v>
      </c>
      <c r="H15" s="120">
        <v>0</v>
      </c>
      <c r="I15" s="121" t="s">
        <v>96</v>
      </c>
      <c r="J15" s="120">
        <v>0</v>
      </c>
      <c r="K15" s="122">
        <v>119</v>
      </c>
      <c r="L15" s="123">
        <v>3437</v>
      </c>
      <c r="M15" s="122" t="s">
        <v>96</v>
      </c>
      <c r="N15" s="124" t="s">
        <v>96</v>
      </c>
      <c r="O15" s="122">
        <v>313</v>
      </c>
      <c r="P15" s="123">
        <v>794</v>
      </c>
      <c r="Q15" s="125">
        <f t="shared" si="3"/>
        <v>47</v>
      </c>
      <c r="R15" s="126" t="s">
        <v>96</v>
      </c>
      <c r="S15" s="87" t="s">
        <v>96</v>
      </c>
      <c r="T15" s="126" t="s">
        <v>96</v>
      </c>
      <c r="U15" s="87" t="s">
        <v>96</v>
      </c>
      <c r="V15" s="126" t="s">
        <v>96</v>
      </c>
      <c r="W15" s="87" t="s">
        <v>96</v>
      </c>
      <c r="X15" s="180">
        <v>47</v>
      </c>
      <c r="Y15" s="173">
        <f t="shared" si="4"/>
        <v>61</v>
      </c>
      <c r="Z15" s="126" t="s">
        <v>96</v>
      </c>
      <c r="AA15" s="87" t="s">
        <v>96</v>
      </c>
      <c r="AB15" s="87" t="s">
        <v>96</v>
      </c>
      <c r="AC15" s="87" t="s">
        <v>96</v>
      </c>
      <c r="AD15" s="126" t="s">
        <v>96</v>
      </c>
      <c r="AE15" s="87" t="s">
        <v>96</v>
      </c>
      <c r="AF15" s="127">
        <v>61</v>
      </c>
      <c r="AG15" s="118">
        <v>221</v>
      </c>
      <c r="AH15" s="118" t="s">
        <v>96</v>
      </c>
      <c r="AI15" s="193">
        <v>93</v>
      </c>
      <c r="AJ15" s="198">
        <v>93</v>
      </c>
      <c r="AK15" s="128">
        <v>1535</v>
      </c>
      <c r="AL15" s="129">
        <v>1535</v>
      </c>
      <c r="AM15" s="130">
        <v>2522</v>
      </c>
      <c r="AN15" s="131">
        <v>79</v>
      </c>
      <c r="AO15" s="132">
        <v>113</v>
      </c>
      <c r="AP15" s="132" t="s">
        <v>96</v>
      </c>
      <c r="AQ15" s="133">
        <f t="shared" si="1"/>
        <v>192</v>
      </c>
      <c r="AR15" s="187">
        <f t="shared" si="2"/>
        <v>7.6130055511498804E-2</v>
      </c>
      <c r="AS15" s="4"/>
    </row>
    <row r="16" spans="1:45" ht="18" customHeight="1">
      <c r="A16" s="12" t="s">
        <v>64</v>
      </c>
      <c r="B16" s="200">
        <v>242371</v>
      </c>
      <c r="C16" s="45" t="s">
        <v>96</v>
      </c>
      <c r="D16" s="46">
        <v>0</v>
      </c>
      <c r="E16" s="47" t="s">
        <v>96</v>
      </c>
      <c r="F16" s="46">
        <v>0</v>
      </c>
      <c r="G16" s="163">
        <v>0</v>
      </c>
      <c r="H16" s="46">
        <v>0</v>
      </c>
      <c r="I16" s="47" t="s">
        <v>96</v>
      </c>
      <c r="J16" s="46">
        <v>0</v>
      </c>
      <c r="K16" s="48">
        <v>2</v>
      </c>
      <c r="L16" s="49">
        <v>41</v>
      </c>
      <c r="M16" s="48" t="s">
        <v>96</v>
      </c>
      <c r="N16" s="50" t="s">
        <v>96</v>
      </c>
      <c r="O16" s="48">
        <v>12</v>
      </c>
      <c r="P16" s="49">
        <v>43</v>
      </c>
      <c r="Q16" s="51">
        <f t="shared" si="3"/>
        <v>0</v>
      </c>
      <c r="R16" s="134" t="s">
        <v>96</v>
      </c>
      <c r="S16" s="135" t="s">
        <v>96</v>
      </c>
      <c r="T16" s="135" t="s">
        <v>96</v>
      </c>
      <c r="U16" s="135" t="s">
        <v>96</v>
      </c>
      <c r="V16" s="135" t="s">
        <v>96</v>
      </c>
      <c r="W16" s="135" t="s">
        <v>96</v>
      </c>
      <c r="X16" s="181" t="s">
        <v>96</v>
      </c>
      <c r="Y16" s="169">
        <f t="shared" si="4"/>
        <v>0</v>
      </c>
      <c r="Z16" s="134" t="s">
        <v>96</v>
      </c>
      <c r="AA16" s="135" t="s">
        <v>96</v>
      </c>
      <c r="AB16" s="135" t="s">
        <v>96</v>
      </c>
      <c r="AC16" s="135" t="s">
        <v>96</v>
      </c>
      <c r="AD16" s="134" t="s">
        <v>96</v>
      </c>
      <c r="AE16" s="135" t="s">
        <v>96</v>
      </c>
      <c r="AF16" s="136" t="s">
        <v>96</v>
      </c>
      <c r="AG16" s="44">
        <v>119</v>
      </c>
      <c r="AH16" s="44" t="s">
        <v>96</v>
      </c>
      <c r="AI16" s="189">
        <v>183</v>
      </c>
      <c r="AJ16" s="199">
        <v>183</v>
      </c>
      <c r="AK16" s="54">
        <v>195</v>
      </c>
      <c r="AL16" s="55">
        <v>195</v>
      </c>
      <c r="AM16" s="56">
        <v>1612</v>
      </c>
      <c r="AN16" s="137">
        <v>249</v>
      </c>
      <c r="AO16" s="57">
        <v>1</v>
      </c>
      <c r="AP16" s="57" t="s">
        <v>96</v>
      </c>
      <c r="AQ16" s="58">
        <f t="shared" si="1"/>
        <v>250</v>
      </c>
      <c r="AR16" s="186">
        <f t="shared" si="2"/>
        <v>0.15508684863523572</v>
      </c>
    </row>
    <row r="17" spans="1:45" ht="18" customHeight="1">
      <c r="A17" s="13" t="s">
        <v>65</v>
      </c>
      <c r="B17" s="201">
        <v>57055</v>
      </c>
      <c r="C17" s="61" t="s">
        <v>96</v>
      </c>
      <c r="D17" s="62">
        <v>0</v>
      </c>
      <c r="E17" s="63" t="s">
        <v>96</v>
      </c>
      <c r="F17" s="62">
        <v>0</v>
      </c>
      <c r="G17" s="164">
        <v>0</v>
      </c>
      <c r="H17" s="62">
        <v>0</v>
      </c>
      <c r="I17" s="63" t="s">
        <v>96</v>
      </c>
      <c r="J17" s="62">
        <v>0</v>
      </c>
      <c r="K17" s="64">
        <v>7</v>
      </c>
      <c r="L17" s="65">
        <v>149</v>
      </c>
      <c r="M17" s="64">
        <v>11</v>
      </c>
      <c r="N17" s="66">
        <v>11</v>
      </c>
      <c r="O17" s="64">
        <v>197</v>
      </c>
      <c r="P17" s="65">
        <v>245</v>
      </c>
      <c r="Q17" s="67">
        <f t="shared" si="3"/>
        <v>2</v>
      </c>
      <c r="R17" s="114">
        <v>2</v>
      </c>
      <c r="S17" s="115" t="s">
        <v>96</v>
      </c>
      <c r="T17" s="114" t="s">
        <v>96</v>
      </c>
      <c r="U17" s="115" t="s">
        <v>96</v>
      </c>
      <c r="V17" s="114" t="s">
        <v>96</v>
      </c>
      <c r="W17" s="115" t="s">
        <v>96</v>
      </c>
      <c r="X17" s="179" t="s">
        <v>96</v>
      </c>
      <c r="Y17" s="170">
        <f t="shared" si="4"/>
        <v>2</v>
      </c>
      <c r="Z17" s="114">
        <v>2</v>
      </c>
      <c r="AA17" s="115" t="s">
        <v>96</v>
      </c>
      <c r="AB17" s="114" t="s">
        <v>96</v>
      </c>
      <c r="AC17" s="115" t="s">
        <v>96</v>
      </c>
      <c r="AD17" s="114" t="s">
        <v>96</v>
      </c>
      <c r="AE17" s="115" t="s">
        <v>96</v>
      </c>
      <c r="AF17" s="117" t="s">
        <v>96</v>
      </c>
      <c r="AG17" s="60">
        <v>278</v>
      </c>
      <c r="AH17" s="60">
        <v>53</v>
      </c>
      <c r="AI17" s="190">
        <v>79</v>
      </c>
      <c r="AJ17" s="196">
        <v>79</v>
      </c>
      <c r="AK17" s="73">
        <v>383</v>
      </c>
      <c r="AL17" s="74">
        <v>383</v>
      </c>
      <c r="AM17" s="25">
        <v>355</v>
      </c>
      <c r="AN17" s="75">
        <v>18</v>
      </c>
      <c r="AO17" s="76" t="s">
        <v>96</v>
      </c>
      <c r="AP17" s="76" t="s">
        <v>96</v>
      </c>
      <c r="AQ17" s="21">
        <f t="shared" si="1"/>
        <v>18</v>
      </c>
      <c r="AR17" s="22">
        <f t="shared" si="2"/>
        <v>5.0704225352112678E-2</v>
      </c>
      <c r="AS17" s="4"/>
    </row>
    <row r="18" spans="1:45" ht="18" customHeight="1">
      <c r="A18" s="13" t="s">
        <v>66</v>
      </c>
      <c r="B18" s="201">
        <v>41820</v>
      </c>
      <c r="C18" s="61" t="s">
        <v>96</v>
      </c>
      <c r="D18" s="62">
        <v>0</v>
      </c>
      <c r="E18" s="63" t="s">
        <v>96</v>
      </c>
      <c r="F18" s="62">
        <v>0</v>
      </c>
      <c r="G18" s="164">
        <v>0</v>
      </c>
      <c r="H18" s="62">
        <v>0</v>
      </c>
      <c r="I18" s="63" t="s">
        <v>96</v>
      </c>
      <c r="J18" s="62">
        <v>0</v>
      </c>
      <c r="K18" s="64">
        <v>97</v>
      </c>
      <c r="L18" s="65">
        <v>530</v>
      </c>
      <c r="M18" s="64">
        <v>122</v>
      </c>
      <c r="N18" s="66">
        <v>208</v>
      </c>
      <c r="O18" s="64">
        <v>81</v>
      </c>
      <c r="P18" s="65">
        <v>379</v>
      </c>
      <c r="Q18" s="67">
        <f t="shared" si="3"/>
        <v>5</v>
      </c>
      <c r="R18" s="114" t="s">
        <v>96</v>
      </c>
      <c r="S18" s="115" t="s">
        <v>96</v>
      </c>
      <c r="T18" s="114" t="s">
        <v>96</v>
      </c>
      <c r="U18" s="115" t="s">
        <v>96</v>
      </c>
      <c r="V18" s="114" t="s">
        <v>96</v>
      </c>
      <c r="W18" s="115" t="s">
        <v>96</v>
      </c>
      <c r="X18" s="179">
        <v>5</v>
      </c>
      <c r="Y18" s="170">
        <f t="shared" si="4"/>
        <v>5</v>
      </c>
      <c r="Z18" s="114" t="s">
        <v>96</v>
      </c>
      <c r="AA18" s="115" t="s">
        <v>96</v>
      </c>
      <c r="AB18" s="114" t="s">
        <v>96</v>
      </c>
      <c r="AC18" s="115" t="s">
        <v>96</v>
      </c>
      <c r="AD18" s="114" t="s">
        <v>96</v>
      </c>
      <c r="AE18" s="115" t="s">
        <v>96</v>
      </c>
      <c r="AF18" s="117">
        <v>5</v>
      </c>
      <c r="AG18" s="60">
        <v>31</v>
      </c>
      <c r="AH18" s="60" t="s">
        <v>96</v>
      </c>
      <c r="AI18" s="190">
        <v>50</v>
      </c>
      <c r="AJ18" s="196">
        <v>50</v>
      </c>
      <c r="AK18" s="73">
        <v>75</v>
      </c>
      <c r="AL18" s="74">
        <v>75</v>
      </c>
      <c r="AM18" s="25">
        <v>580</v>
      </c>
      <c r="AN18" s="24">
        <v>26</v>
      </c>
      <c r="AO18" s="76" t="s">
        <v>96</v>
      </c>
      <c r="AP18" s="76" t="s">
        <v>96</v>
      </c>
      <c r="AQ18" s="21">
        <f t="shared" si="1"/>
        <v>26</v>
      </c>
      <c r="AR18" s="22">
        <f t="shared" si="2"/>
        <v>4.4827586206896551E-2</v>
      </c>
    </row>
    <row r="19" spans="1:45" ht="18" customHeight="1">
      <c r="A19" s="13" t="s">
        <v>67</v>
      </c>
      <c r="B19" s="201">
        <v>161932</v>
      </c>
      <c r="C19" s="61" t="s">
        <v>96</v>
      </c>
      <c r="D19" s="62">
        <v>0</v>
      </c>
      <c r="E19" s="63" t="s">
        <v>96</v>
      </c>
      <c r="F19" s="62">
        <v>0</v>
      </c>
      <c r="G19" s="164">
        <v>0</v>
      </c>
      <c r="H19" s="62">
        <v>0</v>
      </c>
      <c r="I19" s="63" t="s">
        <v>96</v>
      </c>
      <c r="J19" s="62">
        <v>0</v>
      </c>
      <c r="K19" s="64">
        <v>58</v>
      </c>
      <c r="L19" s="65">
        <v>1004</v>
      </c>
      <c r="M19" s="64">
        <v>19</v>
      </c>
      <c r="N19" s="66">
        <v>462</v>
      </c>
      <c r="O19" s="64">
        <v>16</v>
      </c>
      <c r="P19" s="65">
        <v>221</v>
      </c>
      <c r="Q19" s="67">
        <f t="shared" si="3"/>
        <v>0</v>
      </c>
      <c r="R19" s="114" t="s">
        <v>96</v>
      </c>
      <c r="S19" s="115" t="s">
        <v>96</v>
      </c>
      <c r="T19" s="114" t="s">
        <v>96</v>
      </c>
      <c r="U19" s="115" t="s">
        <v>96</v>
      </c>
      <c r="V19" s="115" t="s">
        <v>96</v>
      </c>
      <c r="W19" s="115" t="s">
        <v>96</v>
      </c>
      <c r="X19" s="179" t="s">
        <v>96</v>
      </c>
      <c r="Y19" s="170">
        <f t="shared" si="4"/>
        <v>0</v>
      </c>
      <c r="Z19" s="114" t="s">
        <v>96</v>
      </c>
      <c r="AA19" s="115" t="s">
        <v>96</v>
      </c>
      <c r="AB19" s="114" t="s">
        <v>96</v>
      </c>
      <c r="AC19" s="115" t="s">
        <v>96</v>
      </c>
      <c r="AD19" s="114" t="s">
        <v>96</v>
      </c>
      <c r="AE19" s="115" t="s">
        <v>96</v>
      </c>
      <c r="AF19" s="117" t="s">
        <v>96</v>
      </c>
      <c r="AG19" s="60">
        <v>247</v>
      </c>
      <c r="AH19" s="60" t="s">
        <v>96</v>
      </c>
      <c r="AI19" s="190">
        <v>97</v>
      </c>
      <c r="AJ19" s="196">
        <v>97</v>
      </c>
      <c r="AK19" s="73">
        <v>84</v>
      </c>
      <c r="AL19" s="74">
        <v>84</v>
      </c>
      <c r="AM19" s="25">
        <v>1685</v>
      </c>
      <c r="AN19" s="24">
        <v>69</v>
      </c>
      <c r="AO19" s="76" t="s">
        <v>96</v>
      </c>
      <c r="AP19" s="76" t="s">
        <v>96</v>
      </c>
      <c r="AQ19" s="21">
        <f t="shared" si="1"/>
        <v>69</v>
      </c>
      <c r="AR19" s="184">
        <f t="shared" si="2"/>
        <v>4.094955489614243E-2</v>
      </c>
      <c r="AS19" s="4"/>
    </row>
    <row r="20" spans="1:45" ht="18" customHeight="1">
      <c r="A20" s="14" t="s">
        <v>68</v>
      </c>
      <c r="B20" s="202">
        <v>223724</v>
      </c>
      <c r="C20" s="78" t="s">
        <v>96</v>
      </c>
      <c r="D20" s="79">
        <v>0</v>
      </c>
      <c r="E20" s="80" t="s">
        <v>96</v>
      </c>
      <c r="F20" s="79">
        <v>0</v>
      </c>
      <c r="G20" s="165">
        <v>0</v>
      </c>
      <c r="H20" s="79">
        <v>0</v>
      </c>
      <c r="I20" s="80" t="s">
        <v>96</v>
      </c>
      <c r="J20" s="79">
        <v>0</v>
      </c>
      <c r="K20" s="81">
        <v>20</v>
      </c>
      <c r="L20" s="82">
        <v>195</v>
      </c>
      <c r="M20" s="81">
        <v>150</v>
      </c>
      <c r="N20" s="83">
        <v>164</v>
      </c>
      <c r="O20" s="81">
        <v>9</v>
      </c>
      <c r="P20" s="82">
        <v>384</v>
      </c>
      <c r="Q20" s="84">
        <f t="shared" si="3"/>
        <v>5</v>
      </c>
      <c r="R20" s="85">
        <v>5</v>
      </c>
      <c r="S20" s="86" t="s">
        <v>96</v>
      </c>
      <c r="T20" s="85" t="s">
        <v>96</v>
      </c>
      <c r="U20" s="86" t="s">
        <v>96</v>
      </c>
      <c r="V20" s="85" t="s">
        <v>96</v>
      </c>
      <c r="W20" s="86" t="s">
        <v>96</v>
      </c>
      <c r="X20" s="177" t="s">
        <v>96</v>
      </c>
      <c r="Y20" s="171">
        <f t="shared" si="4"/>
        <v>11</v>
      </c>
      <c r="Z20" s="85">
        <v>11</v>
      </c>
      <c r="AA20" s="86" t="s">
        <v>96</v>
      </c>
      <c r="AB20" s="85" t="s">
        <v>96</v>
      </c>
      <c r="AC20" s="86" t="s">
        <v>96</v>
      </c>
      <c r="AD20" s="85" t="s">
        <v>96</v>
      </c>
      <c r="AE20" s="86" t="s">
        <v>96</v>
      </c>
      <c r="AF20" s="88" t="s">
        <v>96</v>
      </c>
      <c r="AG20" s="77">
        <v>380</v>
      </c>
      <c r="AH20" s="77">
        <v>170</v>
      </c>
      <c r="AI20" s="191">
        <v>69</v>
      </c>
      <c r="AJ20" s="197">
        <v>69</v>
      </c>
      <c r="AK20" s="89">
        <v>1546</v>
      </c>
      <c r="AL20" s="90">
        <v>1550</v>
      </c>
      <c r="AM20" s="91">
        <v>2565</v>
      </c>
      <c r="AN20" s="23" t="s">
        <v>96</v>
      </c>
      <c r="AO20" s="132" t="s">
        <v>96</v>
      </c>
      <c r="AP20" s="132" t="s">
        <v>96</v>
      </c>
      <c r="AQ20" s="21">
        <f t="shared" si="1"/>
        <v>0</v>
      </c>
      <c r="AR20" s="187">
        <f t="shared" si="2"/>
        <v>0</v>
      </c>
      <c r="AS20" s="4"/>
    </row>
    <row r="21" spans="1:45" ht="18" customHeight="1">
      <c r="A21" s="17" t="s">
        <v>70</v>
      </c>
      <c r="B21" s="203">
        <v>240244</v>
      </c>
      <c r="C21" s="95" t="s">
        <v>96</v>
      </c>
      <c r="D21" s="96">
        <v>0</v>
      </c>
      <c r="E21" s="97" t="s">
        <v>96</v>
      </c>
      <c r="F21" s="96">
        <v>0</v>
      </c>
      <c r="G21" s="166">
        <v>0</v>
      </c>
      <c r="H21" s="96">
        <v>0</v>
      </c>
      <c r="I21" s="97" t="s">
        <v>96</v>
      </c>
      <c r="J21" s="96">
        <v>0</v>
      </c>
      <c r="K21" s="98">
        <v>44</v>
      </c>
      <c r="L21" s="99">
        <v>101</v>
      </c>
      <c r="M21" s="98">
        <v>457</v>
      </c>
      <c r="N21" s="100">
        <v>1416</v>
      </c>
      <c r="O21" s="98">
        <v>3</v>
      </c>
      <c r="P21" s="99">
        <v>9</v>
      </c>
      <c r="Q21" s="101">
        <f t="shared" si="3"/>
        <v>85</v>
      </c>
      <c r="R21" s="104">
        <v>73</v>
      </c>
      <c r="S21" s="103" t="s">
        <v>96</v>
      </c>
      <c r="T21" s="104" t="s">
        <v>96</v>
      </c>
      <c r="U21" s="103">
        <v>2</v>
      </c>
      <c r="V21" s="104" t="s">
        <v>96</v>
      </c>
      <c r="W21" s="103">
        <v>1</v>
      </c>
      <c r="X21" s="178">
        <v>9</v>
      </c>
      <c r="Y21" s="172">
        <f t="shared" si="4"/>
        <v>141</v>
      </c>
      <c r="Z21" s="104">
        <v>126</v>
      </c>
      <c r="AA21" s="103" t="s">
        <v>96</v>
      </c>
      <c r="AB21" s="104" t="s">
        <v>96</v>
      </c>
      <c r="AC21" s="103">
        <v>5</v>
      </c>
      <c r="AD21" s="104" t="s">
        <v>96</v>
      </c>
      <c r="AE21" s="103">
        <v>1</v>
      </c>
      <c r="AF21" s="107">
        <v>9</v>
      </c>
      <c r="AG21" s="94">
        <v>583</v>
      </c>
      <c r="AH21" s="94" t="s">
        <v>96</v>
      </c>
      <c r="AI21" s="192">
        <v>89</v>
      </c>
      <c r="AJ21" s="195">
        <v>89</v>
      </c>
      <c r="AK21" s="108">
        <v>1940</v>
      </c>
      <c r="AL21" s="109">
        <v>1938</v>
      </c>
      <c r="AM21" s="110">
        <v>3041</v>
      </c>
      <c r="AN21" s="111">
        <v>433</v>
      </c>
      <c r="AO21" s="112" t="s">
        <v>96</v>
      </c>
      <c r="AP21" s="112" t="s">
        <v>96</v>
      </c>
      <c r="AQ21" s="113">
        <f t="shared" ref="AQ21:AQ29" si="5">SUM(AN21:AP21)</f>
        <v>433</v>
      </c>
      <c r="AR21" s="59">
        <f t="shared" si="2"/>
        <v>0.14238737257481091</v>
      </c>
    </row>
    <row r="22" spans="1:45" ht="18" customHeight="1">
      <c r="A22" s="13" t="s">
        <v>71</v>
      </c>
      <c r="B22" s="201">
        <v>101381</v>
      </c>
      <c r="C22" s="61" t="s">
        <v>96</v>
      </c>
      <c r="D22" s="62">
        <v>0</v>
      </c>
      <c r="E22" s="63" t="s">
        <v>96</v>
      </c>
      <c r="F22" s="62">
        <v>0</v>
      </c>
      <c r="G22" s="164">
        <v>0</v>
      </c>
      <c r="H22" s="62">
        <v>0</v>
      </c>
      <c r="I22" s="63" t="s">
        <v>96</v>
      </c>
      <c r="J22" s="62">
        <v>0</v>
      </c>
      <c r="K22" s="64">
        <v>55</v>
      </c>
      <c r="L22" s="65">
        <v>1124</v>
      </c>
      <c r="M22" s="64">
        <v>8</v>
      </c>
      <c r="N22" s="66">
        <v>301</v>
      </c>
      <c r="O22" s="64">
        <v>32</v>
      </c>
      <c r="P22" s="65">
        <v>431</v>
      </c>
      <c r="Q22" s="67">
        <f t="shared" si="3"/>
        <v>5</v>
      </c>
      <c r="R22" s="114" t="s">
        <v>96</v>
      </c>
      <c r="S22" s="115" t="s">
        <v>96</v>
      </c>
      <c r="T22" s="114" t="s">
        <v>96</v>
      </c>
      <c r="U22" s="115" t="s">
        <v>96</v>
      </c>
      <c r="V22" s="114" t="s">
        <v>96</v>
      </c>
      <c r="W22" s="115" t="s">
        <v>96</v>
      </c>
      <c r="X22" s="179">
        <v>5</v>
      </c>
      <c r="Y22" s="170">
        <f t="shared" si="4"/>
        <v>5</v>
      </c>
      <c r="Z22" s="114" t="s">
        <v>96</v>
      </c>
      <c r="AA22" s="115" t="s">
        <v>96</v>
      </c>
      <c r="AB22" s="114" t="s">
        <v>96</v>
      </c>
      <c r="AC22" s="115" t="s">
        <v>96</v>
      </c>
      <c r="AD22" s="114" t="s">
        <v>96</v>
      </c>
      <c r="AE22" s="115" t="s">
        <v>96</v>
      </c>
      <c r="AF22" s="117">
        <v>5</v>
      </c>
      <c r="AG22" s="60">
        <v>235</v>
      </c>
      <c r="AH22" s="60" t="s">
        <v>96</v>
      </c>
      <c r="AI22" s="190">
        <v>9</v>
      </c>
      <c r="AJ22" s="196">
        <v>6</v>
      </c>
      <c r="AK22" s="73">
        <v>1280</v>
      </c>
      <c r="AL22" s="74">
        <v>948</v>
      </c>
      <c r="AM22" s="25">
        <v>880</v>
      </c>
      <c r="AN22" s="24">
        <v>80</v>
      </c>
      <c r="AO22" s="76" t="s">
        <v>96</v>
      </c>
      <c r="AP22" s="76" t="s">
        <v>96</v>
      </c>
      <c r="AQ22" s="21">
        <f t="shared" si="5"/>
        <v>80</v>
      </c>
      <c r="AR22" s="184">
        <f t="shared" si="2"/>
        <v>9.0909090909090912E-2</v>
      </c>
    </row>
    <row r="23" spans="1:45" ht="18" customHeight="1">
      <c r="A23" s="13" t="s">
        <v>72</v>
      </c>
      <c r="B23" s="201">
        <v>137114</v>
      </c>
      <c r="C23" s="61" t="s">
        <v>96</v>
      </c>
      <c r="D23" s="62">
        <v>0</v>
      </c>
      <c r="E23" s="63" t="s">
        <v>96</v>
      </c>
      <c r="F23" s="62">
        <v>0</v>
      </c>
      <c r="G23" s="164">
        <v>0</v>
      </c>
      <c r="H23" s="62">
        <v>0</v>
      </c>
      <c r="I23" s="63" t="s">
        <v>96</v>
      </c>
      <c r="J23" s="62">
        <v>0</v>
      </c>
      <c r="K23" s="64">
        <v>56</v>
      </c>
      <c r="L23" s="65">
        <v>1207</v>
      </c>
      <c r="M23" s="64">
        <v>6</v>
      </c>
      <c r="N23" s="66">
        <v>18</v>
      </c>
      <c r="O23" s="64">
        <v>228</v>
      </c>
      <c r="P23" s="65">
        <v>2301</v>
      </c>
      <c r="Q23" s="67">
        <f t="shared" si="3"/>
        <v>58</v>
      </c>
      <c r="R23" s="114">
        <v>44</v>
      </c>
      <c r="S23" s="115" t="s">
        <v>96</v>
      </c>
      <c r="T23" s="114" t="s">
        <v>96</v>
      </c>
      <c r="U23" s="115" t="s">
        <v>96</v>
      </c>
      <c r="V23" s="114" t="s">
        <v>96</v>
      </c>
      <c r="W23" s="115" t="s">
        <v>96</v>
      </c>
      <c r="X23" s="179">
        <v>14</v>
      </c>
      <c r="Y23" s="170">
        <f t="shared" si="4"/>
        <v>70</v>
      </c>
      <c r="Z23" s="114">
        <v>56</v>
      </c>
      <c r="AA23" s="115" t="s">
        <v>96</v>
      </c>
      <c r="AB23" s="114" t="s">
        <v>96</v>
      </c>
      <c r="AC23" s="115" t="s">
        <v>96</v>
      </c>
      <c r="AD23" s="114" t="s">
        <v>96</v>
      </c>
      <c r="AE23" s="115" t="s">
        <v>96</v>
      </c>
      <c r="AF23" s="117">
        <v>14</v>
      </c>
      <c r="AG23" s="60">
        <v>9</v>
      </c>
      <c r="AH23" s="60" t="s">
        <v>96</v>
      </c>
      <c r="AI23" s="190">
        <v>206</v>
      </c>
      <c r="AJ23" s="196">
        <v>205</v>
      </c>
      <c r="AK23" s="73">
        <v>753</v>
      </c>
      <c r="AL23" s="74">
        <v>752</v>
      </c>
      <c r="AM23" s="25" t="s">
        <v>96</v>
      </c>
      <c r="AN23" s="24" t="s">
        <v>96</v>
      </c>
      <c r="AO23" s="76" t="s">
        <v>96</v>
      </c>
      <c r="AP23" s="76" t="s">
        <v>96</v>
      </c>
      <c r="AQ23" s="21">
        <f t="shared" si="5"/>
        <v>0</v>
      </c>
      <c r="AR23" s="22" t="s">
        <v>97</v>
      </c>
      <c r="AS23" s="4"/>
    </row>
    <row r="24" spans="1:45" ht="18" customHeight="1">
      <c r="A24" s="13" t="s">
        <v>73</v>
      </c>
      <c r="B24" s="201">
        <v>132308</v>
      </c>
      <c r="C24" s="61">
        <v>14</v>
      </c>
      <c r="D24" s="62">
        <v>0</v>
      </c>
      <c r="E24" s="63">
        <v>8</v>
      </c>
      <c r="F24" s="62">
        <v>0</v>
      </c>
      <c r="G24" s="164">
        <v>3</v>
      </c>
      <c r="H24" s="62">
        <v>0</v>
      </c>
      <c r="I24" s="63">
        <v>1</v>
      </c>
      <c r="J24" s="62">
        <v>0</v>
      </c>
      <c r="K24" s="64">
        <v>101</v>
      </c>
      <c r="L24" s="65">
        <v>954</v>
      </c>
      <c r="M24" s="64">
        <v>32</v>
      </c>
      <c r="N24" s="66">
        <v>65</v>
      </c>
      <c r="O24" s="64" t="s">
        <v>96</v>
      </c>
      <c r="P24" s="65" t="s">
        <v>96</v>
      </c>
      <c r="Q24" s="67">
        <f t="shared" si="3"/>
        <v>0</v>
      </c>
      <c r="R24" s="114" t="s">
        <v>96</v>
      </c>
      <c r="S24" s="115" t="s">
        <v>96</v>
      </c>
      <c r="T24" s="114" t="s">
        <v>96</v>
      </c>
      <c r="U24" s="115" t="s">
        <v>96</v>
      </c>
      <c r="V24" s="114" t="s">
        <v>96</v>
      </c>
      <c r="W24" s="115" t="s">
        <v>96</v>
      </c>
      <c r="X24" s="179" t="s">
        <v>96</v>
      </c>
      <c r="Y24" s="170">
        <f t="shared" si="4"/>
        <v>0</v>
      </c>
      <c r="Z24" s="114" t="s">
        <v>96</v>
      </c>
      <c r="AA24" s="115" t="s">
        <v>96</v>
      </c>
      <c r="AB24" s="114" t="s">
        <v>96</v>
      </c>
      <c r="AC24" s="115" t="s">
        <v>96</v>
      </c>
      <c r="AD24" s="114" t="s">
        <v>96</v>
      </c>
      <c r="AE24" s="115" t="s">
        <v>96</v>
      </c>
      <c r="AF24" s="117" t="s">
        <v>96</v>
      </c>
      <c r="AG24" s="60">
        <v>86</v>
      </c>
      <c r="AH24" s="60" t="s">
        <v>96</v>
      </c>
      <c r="AI24" s="190" t="s">
        <v>96</v>
      </c>
      <c r="AJ24" s="196" t="s">
        <v>96</v>
      </c>
      <c r="AK24" s="73">
        <v>285</v>
      </c>
      <c r="AL24" s="74">
        <v>286</v>
      </c>
      <c r="AM24" s="25" t="s">
        <v>69</v>
      </c>
      <c r="AN24" s="75">
        <v>126</v>
      </c>
      <c r="AO24" s="76" t="s">
        <v>96</v>
      </c>
      <c r="AP24" s="76">
        <v>4</v>
      </c>
      <c r="AQ24" s="21">
        <f t="shared" si="5"/>
        <v>130</v>
      </c>
      <c r="AR24" s="22" t="s">
        <v>98</v>
      </c>
    </row>
    <row r="25" spans="1:45" ht="18" customHeight="1">
      <c r="A25" s="16" t="s">
        <v>74</v>
      </c>
      <c r="B25" s="204">
        <v>40520</v>
      </c>
      <c r="C25" s="119" t="s">
        <v>96</v>
      </c>
      <c r="D25" s="120">
        <v>0</v>
      </c>
      <c r="E25" s="121" t="s">
        <v>96</v>
      </c>
      <c r="F25" s="120">
        <v>0</v>
      </c>
      <c r="G25" s="167">
        <v>0</v>
      </c>
      <c r="H25" s="120">
        <v>0</v>
      </c>
      <c r="I25" s="121" t="s">
        <v>96</v>
      </c>
      <c r="J25" s="120">
        <v>0</v>
      </c>
      <c r="K25" s="122">
        <v>11</v>
      </c>
      <c r="L25" s="123">
        <v>22</v>
      </c>
      <c r="M25" s="122">
        <v>17</v>
      </c>
      <c r="N25" s="124">
        <v>26</v>
      </c>
      <c r="O25" s="122" t="s">
        <v>96</v>
      </c>
      <c r="P25" s="123" t="s">
        <v>96</v>
      </c>
      <c r="Q25" s="125">
        <f t="shared" si="3"/>
        <v>54</v>
      </c>
      <c r="R25" s="138" t="s">
        <v>96</v>
      </c>
      <c r="S25" s="87" t="s">
        <v>96</v>
      </c>
      <c r="T25" s="126" t="s">
        <v>96</v>
      </c>
      <c r="U25" s="87">
        <v>27</v>
      </c>
      <c r="V25" s="126" t="s">
        <v>96</v>
      </c>
      <c r="W25" s="87">
        <v>3</v>
      </c>
      <c r="X25" s="180">
        <v>24</v>
      </c>
      <c r="Y25" s="173">
        <f t="shared" si="4"/>
        <v>60</v>
      </c>
      <c r="Z25" s="126" t="s">
        <v>96</v>
      </c>
      <c r="AA25" s="87" t="s">
        <v>96</v>
      </c>
      <c r="AB25" s="126" t="s">
        <v>96</v>
      </c>
      <c r="AC25" s="87">
        <v>30</v>
      </c>
      <c r="AD25" s="126" t="s">
        <v>96</v>
      </c>
      <c r="AE25" s="87">
        <v>4</v>
      </c>
      <c r="AF25" s="129">
        <v>26</v>
      </c>
      <c r="AG25" s="118">
        <v>138</v>
      </c>
      <c r="AH25" s="118" t="s">
        <v>96</v>
      </c>
      <c r="AI25" s="193">
        <v>4</v>
      </c>
      <c r="AJ25" s="198">
        <v>4</v>
      </c>
      <c r="AK25" s="128">
        <v>99</v>
      </c>
      <c r="AL25" s="129">
        <v>99</v>
      </c>
      <c r="AM25" s="130">
        <v>330</v>
      </c>
      <c r="AN25" s="131">
        <v>20</v>
      </c>
      <c r="AO25" s="132" t="s">
        <v>96</v>
      </c>
      <c r="AP25" s="132" t="s">
        <v>96</v>
      </c>
      <c r="AQ25" s="133">
        <f t="shared" si="5"/>
        <v>20</v>
      </c>
      <c r="AR25" s="185">
        <f t="shared" si="2"/>
        <v>6.0606060606060608E-2</v>
      </c>
    </row>
    <row r="26" spans="1:45" ht="18" customHeight="1">
      <c r="A26" s="12" t="s">
        <v>75</v>
      </c>
      <c r="B26" s="200">
        <v>83478</v>
      </c>
      <c r="C26" s="45" t="s">
        <v>96</v>
      </c>
      <c r="D26" s="46">
        <v>0</v>
      </c>
      <c r="E26" s="47" t="s">
        <v>96</v>
      </c>
      <c r="F26" s="46">
        <v>0</v>
      </c>
      <c r="G26" s="163">
        <v>0</v>
      </c>
      <c r="H26" s="46">
        <v>0</v>
      </c>
      <c r="I26" s="47" t="s">
        <v>96</v>
      </c>
      <c r="J26" s="46">
        <v>0</v>
      </c>
      <c r="K26" s="48">
        <v>14</v>
      </c>
      <c r="L26" s="49">
        <v>156</v>
      </c>
      <c r="M26" s="48">
        <v>15</v>
      </c>
      <c r="N26" s="50">
        <v>27</v>
      </c>
      <c r="O26" s="48">
        <v>16</v>
      </c>
      <c r="P26" s="49">
        <v>21</v>
      </c>
      <c r="Q26" s="51">
        <f t="shared" si="3"/>
        <v>84</v>
      </c>
      <c r="R26" s="139">
        <v>21</v>
      </c>
      <c r="S26" s="135" t="s">
        <v>96</v>
      </c>
      <c r="T26" s="134" t="s">
        <v>96</v>
      </c>
      <c r="U26" s="135" t="s">
        <v>96</v>
      </c>
      <c r="V26" s="134" t="s">
        <v>96</v>
      </c>
      <c r="W26" s="135" t="s">
        <v>96</v>
      </c>
      <c r="X26" s="181">
        <v>63</v>
      </c>
      <c r="Y26" s="169">
        <f t="shared" si="4"/>
        <v>162</v>
      </c>
      <c r="Z26" s="139">
        <v>21</v>
      </c>
      <c r="AA26" s="135" t="s">
        <v>96</v>
      </c>
      <c r="AB26" s="134" t="s">
        <v>96</v>
      </c>
      <c r="AC26" s="135" t="s">
        <v>96</v>
      </c>
      <c r="AD26" s="134" t="s">
        <v>96</v>
      </c>
      <c r="AE26" s="135" t="s">
        <v>96</v>
      </c>
      <c r="AF26" s="136">
        <v>141</v>
      </c>
      <c r="AG26" s="44">
        <v>148</v>
      </c>
      <c r="AH26" s="44" t="s">
        <v>96</v>
      </c>
      <c r="AI26" s="189">
        <v>37</v>
      </c>
      <c r="AJ26" s="199">
        <v>37</v>
      </c>
      <c r="AK26" s="54">
        <v>449</v>
      </c>
      <c r="AL26" s="55">
        <v>441</v>
      </c>
      <c r="AM26" s="56">
        <v>714</v>
      </c>
      <c r="AN26" s="137">
        <v>110</v>
      </c>
      <c r="AO26" s="57" t="s">
        <v>96</v>
      </c>
      <c r="AP26" s="57" t="s">
        <v>96</v>
      </c>
      <c r="AQ26" s="58">
        <f t="shared" si="5"/>
        <v>110</v>
      </c>
      <c r="AR26" s="59">
        <f t="shared" si="2"/>
        <v>0.15406162464985995</v>
      </c>
    </row>
    <row r="27" spans="1:45" ht="18" customHeight="1">
      <c r="A27" s="13" t="s">
        <v>76</v>
      </c>
      <c r="B27" s="201">
        <v>31719</v>
      </c>
      <c r="C27" s="61" t="s">
        <v>96</v>
      </c>
      <c r="D27" s="62">
        <v>0</v>
      </c>
      <c r="E27" s="63" t="s">
        <v>96</v>
      </c>
      <c r="F27" s="62">
        <v>0</v>
      </c>
      <c r="G27" s="164">
        <v>0</v>
      </c>
      <c r="H27" s="62">
        <v>0</v>
      </c>
      <c r="I27" s="63" t="s">
        <v>96</v>
      </c>
      <c r="J27" s="62">
        <v>0</v>
      </c>
      <c r="K27" s="64">
        <v>48</v>
      </c>
      <c r="L27" s="65">
        <v>1137</v>
      </c>
      <c r="M27" s="64">
        <v>24</v>
      </c>
      <c r="N27" s="66">
        <v>310</v>
      </c>
      <c r="O27" s="64">
        <v>48</v>
      </c>
      <c r="P27" s="65">
        <v>240</v>
      </c>
      <c r="Q27" s="67">
        <f t="shared" si="3"/>
        <v>3</v>
      </c>
      <c r="R27" s="114">
        <v>2</v>
      </c>
      <c r="S27" s="115" t="s">
        <v>96</v>
      </c>
      <c r="T27" s="114" t="s">
        <v>96</v>
      </c>
      <c r="U27" s="115" t="s">
        <v>96</v>
      </c>
      <c r="V27" s="114" t="s">
        <v>96</v>
      </c>
      <c r="W27" s="115" t="s">
        <v>96</v>
      </c>
      <c r="X27" s="179">
        <v>1</v>
      </c>
      <c r="Y27" s="170">
        <f t="shared" si="4"/>
        <v>3</v>
      </c>
      <c r="Z27" s="114">
        <v>2</v>
      </c>
      <c r="AA27" s="115" t="s">
        <v>96</v>
      </c>
      <c r="AB27" s="114" t="s">
        <v>96</v>
      </c>
      <c r="AC27" s="115" t="s">
        <v>96</v>
      </c>
      <c r="AD27" s="114" t="s">
        <v>96</v>
      </c>
      <c r="AE27" s="115" t="s">
        <v>96</v>
      </c>
      <c r="AF27" s="117">
        <v>1</v>
      </c>
      <c r="AG27" s="60">
        <v>149</v>
      </c>
      <c r="AH27" s="60">
        <v>44</v>
      </c>
      <c r="AI27" s="190">
        <v>14</v>
      </c>
      <c r="AJ27" s="196">
        <v>14</v>
      </c>
      <c r="AK27" s="73">
        <v>259</v>
      </c>
      <c r="AL27" s="74">
        <v>250</v>
      </c>
      <c r="AM27" s="25">
        <v>105</v>
      </c>
      <c r="AN27" s="24">
        <v>8</v>
      </c>
      <c r="AO27" s="76" t="s">
        <v>96</v>
      </c>
      <c r="AP27" s="76" t="s">
        <v>96</v>
      </c>
      <c r="AQ27" s="21">
        <f t="shared" si="5"/>
        <v>8</v>
      </c>
      <c r="AR27" s="22">
        <f t="shared" si="2"/>
        <v>7.6190476190476197E-2</v>
      </c>
      <c r="AS27" s="4"/>
    </row>
    <row r="28" spans="1:45" ht="18" customHeight="1">
      <c r="A28" s="13" t="s">
        <v>77</v>
      </c>
      <c r="B28" s="202">
        <v>48459</v>
      </c>
      <c r="C28" s="61" t="s">
        <v>96</v>
      </c>
      <c r="D28" s="62">
        <v>0</v>
      </c>
      <c r="E28" s="63" t="s">
        <v>96</v>
      </c>
      <c r="F28" s="62">
        <v>0</v>
      </c>
      <c r="G28" s="164">
        <v>0</v>
      </c>
      <c r="H28" s="62">
        <v>0</v>
      </c>
      <c r="I28" s="63" t="s">
        <v>96</v>
      </c>
      <c r="J28" s="62">
        <v>0</v>
      </c>
      <c r="K28" s="64">
        <v>3</v>
      </c>
      <c r="L28" s="65">
        <v>90</v>
      </c>
      <c r="M28" s="64">
        <v>3</v>
      </c>
      <c r="N28" s="66">
        <v>3</v>
      </c>
      <c r="O28" s="64">
        <v>3</v>
      </c>
      <c r="P28" s="65">
        <v>3</v>
      </c>
      <c r="Q28" s="67">
        <f t="shared" si="3"/>
        <v>0</v>
      </c>
      <c r="R28" s="114" t="s">
        <v>96</v>
      </c>
      <c r="S28" s="115" t="s">
        <v>96</v>
      </c>
      <c r="T28" s="114" t="s">
        <v>96</v>
      </c>
      <c r="U28" s="115" t="s">
        <v>96</v>
      </c>
      <c r="V28" s="114" t="s">
        <v>96</v>
      </c>
      <c r="W28" s="115" t="s">
        <v>96</v>
      </c>
      <c r="X28" s="179" t="s">
        <v>96</v>
      </c>
      <c r="Y28" s="170">
        <f t="shared" si="4"/>
        <v>0</v>
      </c>
      <c r="Z28" s="114" t="s">
        <v>96</v>
      </c>
      <c r="AA28" s="115" t="s">
        <v>96</v>
      </c>
      <c r="AB28" s="114" t="s">
        <v>96</v>
      </c>
      <c r="AC28" s="115" t="s">
        <v>96</v>
      </c>
      <c r="AD28" s="114" t="s">
        <v>96</v>
      </c>
      <c r="AE28" s="115" t="s">
        <v>96</v>
      </c>
      <c r="AF28" s="117" t="s">
        <v>96</v>
      </c>
      <c r="AG28" s="60">
        <v>79</v>
      </c>
      <c r="AH28" s="60" t="s">
        <v>96</v>
      </c>
      <c r="AI28" s="190">
        <v>75</v>
      </c>
      <c r="AJ28" s="196">
        <v>75</v>
      </c>
      <c r="AK28" s="73">
        <v>6</v>
      </c>
      <c r="AL28" s="74">
        <v>6</v>
      </c>
      <c r="AM28" s="25">
        <v>414</v>
      </c>
      <c r="AN28" s="24">
        <v>33</v>
      </c>
      <c r="AO28" s="76" t="s">
        <v>96</v>
      </c>
      <c r="AP28" s="76" t="s">
        <v>96</v>
      </c>
      <c r="AQ28" s="21">
        <f t="shared" si="5"/>
        <v>33</v>
      </c>
      <c r="AR28" s="184">
        <f t="shared" si="2"/>
        <v>7.9710144927536225E-2</v>
      </c>
      <c r="AS28" s="4"/>
    </row>
    <row r="29" spans="1:45" ht="18" customHeight="1">
      <c r="A29" s="13" t="s">
        <v>78</v>
      </c>
      <c r="B29" s="200">
        <v>31617</v>
      </c>
      <c r="C29" s="61" t="s">
        <v>96</v>
      </c>
      <c r="D29" s="62">
        <v>0</v>
      </c>
      <c r="E29" s="63" t="s">
        <v>96</v>
      </c>
      <c r="F29" s="62">
        <v>0</v>
      </c>
      <c r="G29" s="164">
        <v>0</v>
      </c>
      <c r="H29" s="62">
        <v>0</v>
      </c>
      <c r="I29" s="63" t="s">
        <v>96</v>
      </c>
      <c r="J29" s="62">
        <v>0</v>
      </c>
      <c r="K29" s="64" t="s">
        <v>96</v>
      </c>
      <c r="L29" s="65" t="s">
        <v>96</v>
      </c>
      <c r="M29" s="64" t="s">
        <v>96</v>
      </c>
      <c r="N29" s="66" t="s">
        <v>96</v>
      </c>
      <c r="O29" s="64" t="s">
        <v>96</v>
      </c>
      <c r="P29" s="65" t="s">
        <v>96</v>
      </c>
      <c r="Q29" s="67">
        <f t="shared" si="3"/>
        <v>0</v>
      </c>
      <c r="R29" s="140" t="s">
        <v>96</v>
      </c>
      <c r="S29" s="115" t="s">
        <v>96</v>
      </c>
      <c r="T29" s="114" t="s">
        <v>96</v>
      </c>
      <c r="U29" s="115" t="s">
        <v>96</v>
      </c>
      <c r="V29" s="114" t="s">
        <v>96</v>
      </c>
      <c r="W29" s="115" t="s">
        <v>96</v>
      </c>
      <c r="X29" s="179" t="s">
        <v>96</v>
      </c>
      <c r="Y29" s="170">
        <f t="shared" si="4"/>
        <v>0</v>
      </c>
      <c r="Z29" s="140" t="s">
        <v>96</v>
      </c>
      <c r="AA29" s="115" t="s">
        <v>96</v>
      </c>
      <c r="AB29" s="115" t="s">
        <v>96</v>
      </c>
      <c r="AC29" s="115" t="s">
        <v>96</v>
      </c>
      <c r="AD29" s="114" t="s">
        <v>96</v>
      </c>
      <c r="AE29" s="115" t="s">
        <v>96</v>
      </c>
      <c r="AF29" s="117" t="s">
        <v>96</v>
      </c>
      <c r="AG29" s="60">
        <v>107</v>
      </c>
      <c r="AH29" s="60" t="s">
        <v>96</v>
      </c>
      <c r="AI29" s="190">
        <v>53</v>
      </c>
      <c r="AJ29" s="196">
        <v>53</v>
      </c>
      <c r="AK29" s="73">
        <v>109</v>
      </c>
      <c r="AL29" s="74">
        <v>109</v>
      </c>
      <c r="AM29" s="25">
        <v>136</v>
      </c>
      <c r="AN29" s="24">
        <v>8</v>
      </c>
      <c r="AO29" s="76" t="s">
        <v>96</v>
      </c>
      <c r="AP29" s="76" t="s">
        <v>96</v>
      </c>
      <c r="AQ29" s="21">
        <f t="shared" si="5"/>
        <v>8</v>
      </c>
      <c r="AR29" s="22" t="s">
        <v>97</v>
      </c>
    </row>
    <row r="30" spans="1:45" ht="18" customHeight="1">
      <c r="A30" s="14" t="s">
        <v>79</v>
      </c>
      <c r="B30" s="202">
        <v>27441</v>
      </c>
      <c r="C30" s="78" t="s">
        <v>96</v>
      </c>
      <c r="D30" s="79">
        <v>0</v>
      </c>
      <c r="E30" s="80" t="s">
        <v>96</v>
      </c>
      <c r="F30" s="79">
        <v>0</v>
      </c>
      <c r="G30" s="165">
        <v>0</v>
      </c>
      <c r="H30" s="79">
        <v>0</v>
      </c>
      <c r="I30" s="80" t="s">
        <v>96</v>
      </c>
      <c r="J30" s="79">
        <v>0</v>
      </c>
      <c r="K30" s="81">
        <v>25</v>
      </c>
      <c r="L30" s="82">
        <v>234</v>
      </c>
      <c r="M30" s="81" t="s">
        <v>96</v>
      </c>
      <c r="N30" s="83" t="s">
        <v>96</v>
      </c>
      <c r="O30" s="81">
        <v>25</v>
      </c>
      <c r="P30" s="82">
        <v>32</v>
      </c>
      <c r="Q30" s="84">
        <f t="shared" si="3"/>
        <v>1</v>
      </c>
      <c r="R30" s="140">
        <v>1</v>
      </c>
      <c r="S30" s="86" t="s">
        <v>96</v>
      </c>
      <c r="T30" s="86" t="s">
        <v>96</v>
      </c>
      <c r="U30" s="86" t="s">
        <v>96</v>
      </c>
      <c r="V30" s="115" t="s">
        <v>96</v>
      </c>
      <c r="W30" s="115" t="s">
        <v>96</v>
      </c>
      <c r="X30" s="177" t="s">
        <v>96</v>
      </c>
      <c r="Y30" s="171">
        <f t="shared" si="4"/>
        <v>1</v>
      </c>
      <c r="Z30" s="141">
        <v>1</v>
      </c>
      <c r="AA30" s="86" t="s">
        <v>96</v>
      </c>
      <c r="AB30" s="86" t="s">
        <v>96</v>
      </c>
      <c r="AC30" s="86" t="s">
        <v>96</v>
      </c>
      <c r="AD30" s="85" t="s">
        <v>96</v>
      </c>
      <c r="AE30" s="86" t="s">
        <v>96</v>
      </c>
      <c r="AF30" s="88" t="s">
        <v>96</v>
      </c>
      <c r="AG30" s="77">
        <v>124</v>
      </c>
      <c r="AH30" s="77" t="s">
        <v>96</v>
      </c>
      <c r="AI30" s="191" t="s">
        <v>96</v>
      </c>
      <c r="AJ30" s="197">
        <v>1</v>
      </c>
      <c r="AK30" s="89" t="s">
        <v>96</v>
      </c>
      <c r="AL30" s="90">
        <v>74</v>
      </c>
      <c r="AM30" s="91">
        <v>199</v>
      </c>
      <c r="AN30" s="92">
        <v>46</v>
      </c>
      <c r="AO30" s="93" t="s">
        <v>96</v>
      </c>
      <c r="AP30" s="93" t="s">
        <v>96</v>
      </c>
      <c r="AQ30" s="20">
        <f t="shared" ref="AQ30:AQ40" si="6">SUM(AN30:AP30)</f>
        <v>46</v>
      </c>
      <c r="AR30" s="187">
        <f t="shared" si="2"/>
        <v>0.23115577889447236</v>
      </c>
      <c r="AS30" s="4"/>
    </row>
    <row r="31" spans="1:45" ht="18" customHeight="1">
      <c r="A31" s="17" t="s">
        <v>80</v>
      </c>
      <c r="B31" s="203">
        <v>9204</v>
      </c>
      <c r="C31" s="95" t="s">
        <v>96</v>
      </c>
      <c r="D31" s="96">
        <v>0</v>
      </c>
      <c r="E31" s="97" t="s">
        <v>96</v>
      </c>
      <c r="F31" s="96">
        <v>0</v>
      </c>
      <c r="G31" s="166">
        <v>0</v>
      </c>
      <c r="H31" s="96">
        <v>0</v>
      </c>
      <c r="I31" s="97" t="s">
        <v>96</v>
      </c>
      <c r="J31" s="96">
        <v>0</v>
      </c>
      <c r="K31" s="98">
        <v>14</v>
      </c>
      <c r="L31" s="99">
        <v>47</v>
      </c>
      <c r="M31" s="98">
        <v>2</v>
      </c>
      <c r="N31" s="100">
        <v>8</v>
      </c>
      <c r="O31" s="98">
        <v>12</v>
      </c>
      <c r="P31" s="99">
        <v>12</v>
      </c>
      <c r="Q31" s="101">
        <f t="shared" si="3"/>
        <v>12</v>
      </c>
      <c r="R31" s="104">
        <v>5</v>
      </c>
      <c r="S31" s="103" t="s">
        <v>96</v>
      </c>
      <c r="T31" s="104">
        <v>1</v>
      </c>
      <c r="U31" s="103" t="s">
        <v>96</v>
      </c>
      <c r="V31" s="104" t="s">
        <v>96</v>
      </c>
      <c r="W31" s="103" t="s">
        <v>96</v>
      </c>
      <c r="X31" s="178">
        <v>6</v>
      </c>
      <c r="Y31" s="172">
        <f t="shared" si="4"/>
        <v>17</v>
      </c>
      <c r="Z31" s="104">
        <v>5</v>
      </c>
      <c r="AA31" s="103" t="s">
        <v>96</v>
      </c>
      <c r="AB31" s="104">
        <v>2</v>
      </c>
      <c r="AC31" s="103" t="s">
        <v>96</v>
      </c>
      <c r="AD31" s="104" t="s">
        <v>96</v>
      </c>
      <c r="AE31" s="103" t="s">
        <v>96</v>
      </c>
      <c r="AF31" s="107">
        <v>10</v>
      </c>
      <c r="AG31" s="94" t="s">
        <v>96</v>
      </c>
      <c r="AH31" s="94" t="s">
        <v>96</v>
      </c>
      <c r="AI31" s="192">
        <v>8</v>
      </c>
      <c r="AJ31" s="195">
        <v>8</v>
      </c>
      <c r="AK31" s="108">
        <v>5</v>
      </c>
      <c r="AL31" s="109">
        <v>5</v>
      </c>
      <c r="AM31" s="110">
        <v>29</v>
      </c>
      <c r="AN31" s="111">
        <v>2</v>
      </c>
      <c r="AO31" s="112" t="s">
        <v>96</v>
      </c>
      <c r="AP31" s="112" t="s">
        <v>96</v>
      </c>
      <c r="AQ31" s="113">
        <f t="shared" si="6"/>
        <v>2</v>
      </c>
      <c r="AR31" s="186">
        <f t="shared" si="2"/>
        <v>6.8965517241379309E-2</v>
      </c>
    </row>
    <row r="32" spans="1:45" ht="18" customHeight="1">
      <c r="A32" s="13" t="s">
        <v>81</v>
      </c>
      <c r="B32" s="201">
        <v>17146</v>
      </c>
      <c r="C32" s="61" t="s">
        <v>96</v>
      </c>
      <c r="D32" s="62">
        <v>0</v>
      </c>
      <c r="E32" s="63" t="s">
        <v>96</v>
      </c>
      <c r="F32" s="62">
        <v>0</v>
      </c>
      <c r="G32" s="164">
        <v>0</v>
      </c>
      <c r="H32" s="62">
        <v>0</v>
      </c>
      <c r="I32" s="63" t="s">
        <v>96</v>
      </c>
      <c r="J32" s="62">
        <v>0</v>
      </c>
      <c r="K32" s="64">
        <v>15</v>
      </c>
      <c r="L32" s="65">
        <v>97</v>
      </c>
      <c r="M32" s="64" t="s">
        <v>96</v>
      </c>
      <c r="N32" s="66" t="s">
        <v>96</v>
      </c>
      <c r="O32" s="64">
        <v>64</v>
      </c>
      <c r="P32" s="65">
        <v>102</v>
      </c>
      <c r="Q32" s="67">
        <f t="shared" si="3"/>
        <v>0</v>
      </c>
      <c r="R32" s="114" t="s">
        <v>96</v>
      </c>
      <c r="S32" s="115" t="s">
        <v>96</v>
      </c>
      <c r="T32" s="114" t="s">
        <v>96</v>
      </c>
      <c r="U32" s="115" t="s">
        <v>96</v>
      </c>
      <c r="V32" s="140" t="s">
        <v>96</v>
      </c>
      <c r="W32" s="115" t="s">
        <v>96</v>
      </c>
      <c r="X32" s="179" t="s">
        <v>96</v>
      </c>
      <c r="Y32" s="170">
        <f t="shared" si="4"/>
        <v>0</v>
      </c>
      <c r="Z32" s="114" t="s">
        <v>96</v>
      </c>
      <c r="AA32" s="115" t="s">
        <v>96</v>
      </c>
      <c r="AB32" s="114" t="s">
        <v>96</v>
      </c>
      <c r="AC32" s="115" t="s">
        <v>96</v>
      </c>
      <c r="AD32" s="114" t="s">
        <v>96</v>
      </c>
      <c r="AE32" s="115" t="s">
        <v>96</v>
      </c>
      <c r="AF32" s="117" t="s">
        <v>96</v>
      </c>
      <c r="AG32" s="60" t="s">
        <v>96</v>
      </c>
      <c r="AH32" s="60" t="s">
        <v>96</v>
      </c>
      <c r="AI32" s="190">
        <v>11</v>
      </c>
      <c r="AJ32" s="196">
        <v>11</v>
      </c>
      <c r="AK32" s="73">
        <v>14</v>
      </c>
      <c r="AL32" s="74">
        <v>14</v>
      </c>
      <c r="AM32" s="25">
        <v>142</v>
      </c>
      <c r="AN32" s="24" t="s">
        <v>96</v>
      </c>
      <c r="AO32" s="76" t="s">
        <v>96</v>
      </c>
      <c r="AP32" s="76" t="s">
        <v>96</v>
      </c>
      <c r="AQ32" s="21">
        <f t="shared" si="6"/>
        <v>0</v>
      </c>
      <c r="AR32" s="22">
        <f t="shared" si="2"/>
        <v>0</v>
      </c>
    </row>
    <row r="33" spans="1:45" ht="18" customHeight="1">
      <c r="A33" s="13" t="s">
        <v>82</v>
      </c>
      <c r="B33" s="201">
        <v>10680</v>
      </c>
      <c r="C33" s="61" t="s">
        <v>96</v>
      </c>
      <c r="D33" s="62">
        <v>0</v>
      </c>
      <c r="E33" s="63" t="s">
        <v>96</v>
      </c>
      <c r="F33" s="62">
        <v>0</v>
      </c>
      <c r="G33" s="164">
        <v>0</v>
      </c>
      <c r="H33" s="62">
        <v>0</v>
      </c>
      <c r="I33" s="63" t="s">
        <v>96</v>
      </c>
      <c r="J33" s="62">
        <v>0</v>
      </c>
      <c r="K33" s="64">
        <v>31</v>
      </c>
      <c r="L33" s="65">
        <v>795</v>
      </c>
      <c r="M33" s="64" t="s">
        <v>96</v>
      </c>
      <c r="N33" s="66" t="s">
        <v>96</v>
      </c>
      <c r="O33" s="64">
        <v>89</v>
      </c>
      <c r="P33" s="65">
        <v>166</v>
      </c>
      <c r="Q33" s="67">
        <f t="shared" si="3"/>
        <v>87</v>
      </c>
      <c r="R33" s="114">
        <v>87</v>
      </c>
      <c r="S33" s="115" t="s">
        <v>96</v>
      </c>
      <c r="T33" s="114" t="s">
        <v>96</v>
      </c>
      <c r="U33" s="115" t="s">
        <v>96</v>
      </c>
      <c r="V33" s="115" t="s">
        <v>96</v>
      </c>
      <c r="W33" s="115" t="s">
        <v>96</v>
      </c>
      <c r="X33" s="179" t="s">
        <v>96</v>
      </c>
      <c r="Y33" s="170">
        <f t="shared" si="4"/>
        <v>87</v>
      </c>
      <c r="Z33" s="114">
        <v>87</v>
      </c>
      <c r="AA33" s="115" t="s">
        <v>96</v>
      </c>
      <c r="AB33" s="114" t="s">
        <v>96</v>
      </c>
      <c r="AC33" s="115" t="s">
        <v>96</v>
      </c>
      <c r="AD33" s="114" t="s">
        <v>96</v>
      </c>
      <c r="AE33" s="115" t="s">
        <v>96</v>
      </c>
      <c r="AF33" s="117" t="s">
        <v>96</v>
      </c>
      <c r="AG33" s="60" t="s">
        <v>96</v>
      </c>
      <c r="AH33" s="60" t="s">
        <v>96</v>
      </c>
      <c r="AI33" s="190">
        <v>16</v>
      </c>
      <c r="AJ33" s="196">
        <v>16</v>
      </c>
      <c r="AK33" s="73">
        <v>63</v>
      </c>
      <c r="AL33" s="74">
        <v>63</v>
      </c>
      <c r="AM33" s="25">
        <v>117</v>
      </c>
      <c r="AN33" s="24">
        <v>2</v>
      </c>
      <c r="AO33" s="76" t="s">
        <v>96</v>
      </c>
      <c r="AP33" s="76" t="s">
        <v>96</v>
      </c>
      <c r="AQ33" s="21">
        <f t="shared" si="6"/>
        <v>2</v>
      </c>
      <c r="AR33" s="22">
        <f t="shared" si="2"/>
        <v>1.7094017094017096E-2</v>
      </c>
    </row>
    <row r="34" spans="1:45" ht="18" customHeight="1">
      <c r="A34" s="13" t="s">
        <v>83</v>
      </c>
      <c r="B34" s="201">
        <v>9679</v>
      </c>
      <c r="C34" s="61" t="s">
        <v>96</v>
      </c>
      <c r="D34" s="62">
        <v>0</v>
      </c>
      <c r="E34" s="63" t="s">
        <v>96</v>
      </c>
      <c r="F34" s="62">
        <v>0</v>
      </c>
      <c r="G34" s="164">
        <v>0</v>
      </c>
      <c r="H34" s="62">
        <v>0</v>
      </c>
      <c r="I34" s="63" t="s">
        <v>96</v>
      </c>
      <c r="J34" s="62">
        <v>0</v>
      </c>
      <c r="K34" s="64" t="s">
        <v>96</v>
      </c>
      <c r="L34" s="65" t="s">
        <v>96</v>
      </c>
      <c r="M34" s="64" t="s">
        <v>96</v>
      </c>
      <c r="N34" s="66" t="s">
        <v>96</v>
      </c>
      <c r="O34" s="64">
        <v>21</v>
      </c>
      <c r="P34" s="65">
        <v>33</v>
      </c>
      <c r="Q34" s="67">
        <f t="shared" si="3"/>
        <v>3</v>
      </c>
      <c r="R34" s="114" t="s">
        <v>96</v>
      </c>
      <c r="S34" s="115" t="s">
        <v>96</v>
      </c>
      <c r="T34" s="114" t="s">
        <v>96</v>
      </c>
      <c r="U34" s="135" t="s">
        <v>96</v>
      </c>
      <c r="V34" s="135" t="s">
        <v>96</v>
      </c>
      <c r="W34" s="135" t="s">
        <v>96</v>
      </c>
      <c r="X34" s="179">
        <v>3</v>
      </c>
      <c r="Y34" s="170">
        <f t="shared" si="4"/>
        <v>3</v>
      </c>
      <c r="Z34" s="114" t="s">
        <v>96</v>
      </c>
      <c r="AA34" s="115" t="s">
        <v>96</v>
      </c>
      <c r="AB34" s="114" t="s">
        <v>96</v>
      </c>
      <c r="AC34" s="115" t="s">
        <v>96</v>
      </c>
      <c r="AD34" s="114" t="s">
        <v>96</v>
      </c>
      <c r="AE34" s="115" t="s">
        <v>96</v>
      </c>
      <c r="AF34" s="117">
        <v>3</v>
      </c>
      <c r="AG34" s="60" t="s">
        <v>96</v>
      </c>
      <c r="AH34" s="60" t="s">
        <v>96</v>
      </c>
      <c r="AI34" s="190">
        <v>1</v>
      </c>
      <c r="AJ34" s="196">
        <v>1</v>
      </c>
      <c r="AK34" s="73">
        <v>29</v>
      </c>
      <c r="AL34" s="74">
        <v>29</v>
      </c>
      <c r="AM34" s="25">
        <v>58</v>
      </c>
      <c r="AN34" s="75">
        <v>5</v>
      </c>
      <c r="AO34" s="76" t="s">
        <v>96</v>
      </c>
      <c r="AP34" s="76" t="s">
        <v>96</v>
      </c>
      <c r="AQ34" s="21">
        <f t="shared" si="6"/>
        <v>5</v>
      </c>
      <c r="AR34" s="184">
        <f t="shared" si="2"/>
        <v>8.6206896551724144E-2</v>
      </c>
      <c r="AS34" s="4"/>
    </row>
    <row r="35" spans="1:45" ht="18" customHeight="1">
      <c r="A35" s="16" t="s">
        <v>84</v>
      </c>
      <c r="B35" s="204">
        <v>18432</v>
      </c>
      <c r="C35" s="119" t="s">
        <v>96</v>
      </c>
      <c r="D35" s="120">
        <v>0</v>
      </c>
      <c r="E35" s="121" t="s">
        <v>96</v>
      </c>
      <c r="F35" s="120">
        <v>0</v>
      </c>
      <c r="G35" s="167">
        <v>0</v>
      </c>
      <c r="H35" s="120">
        <v>0</v>
      </c>
      <c r="I35" s="121" t="s">
        <v>96</v>
      </c>
      <c r="J35" s="120">
        <v>0</v>
      </c>
      <c r="K35" s="122">
        <v>37</v>
      </c>
      <c r="L35" s="123">
        <v>445</v>
      </c>
      <c r="M35" s="122">
        <v>7</v>
      </c>
      <c r="N35" s="124">
        <v>45</v>
      </c>
      <c r="O35" s="122">
        <v>2</v>
      </c>
      <c r="P35" s="123">
        <v>3</v>
      </c>
      <c r="Q35" s="125">
        <f t="shared" si="3"/>
        <v>137</v>
      </c>
      <c r="R35" s="126">
        <v>105</v>
      </c>
      <c r="S35" s="87" t="s">
        <v>96</v>
      </c>
      <c r="T35" s="87" t="s">
        <v>96</v>
      </c>
      <c r="U35" s="87">
        <v>1</v>
      </c>
      <c r="V35" s="126" t="s">
        <v>96</v>
      </c>
      <c r="W35" s="87">
        <v>1</v>
      </c>
      <c r="X35" s="180">
        <v>30</v>
      </c>
      <c r="Y35" s="173">
        <f t="shared" si="4"/>
        <v>155</v>
      </c>
      <c r="Z35" s="126">
        <v>120</v>
      </c>
      <c r="AA35" s="87" t="s">
        <v>96</v>
      </c>
      <c r="AB35" s="87" t="s">
        <v>96</v>
      </c>
      <c r="AC35" s="87">
        <v>1</v>
      </c>
      <c r="AD35" s="126" t="s">
        <v>96</v>
      </c>
      <c r="AE35" s="87">
        <v>1</v>
      </c>
      <c r="AF35" s="127">
        <v>33</v>
      </c>
      <c r="AG35" s="118" t="s">
        <v>96</v>
      </c>
      <c r="AH35" s="118" t="s">
        <v>96</v>
      </c>
      <c r="AI35" s="193">
        <v>3</v>
      </c>
      <c r="AJ35" s="198">
        <v>3</v>
      </c>
      <c r="AK35" s="128">
        <v>47</v>
      </c>
      <c r="AL35" s="129">
        <v>49</v>
      </c>
      <c r="AM35" s="130">
        <v>90</v>
      </c>
      <c r="AN35" s="142">
        <v>2</v>
      </c>
      <c r="AO35" s="132" t="s">
        <v>96</v>
      </c>
      <c r="AP35" s="132" t="s">
        <v>96</v>
      </c>
      <c r="AQ35" s="133">
        <f t="shared" si="6"/>
        <v>2</v>
      </c>
      <c r="AR35" s="187">
        <f t="shared" si="2"/>
        <v>2.2222222222222223E-2</v>
      </c>
      <c r="AS35" s="4"/>
    </row>
    <row r="36" spans="1:45" ht="18" customHeight="1">
      <c r="A36" s="12" t="s">
        <v>85</v>
      </c>
      <c r="B36" s="200">
        <v>11253</v>
      </c>
      <c r="C36" s="45" t="s">
        <v>96</v>
      </c>
      <c r="D36" s="46">
        <v>0</v>
      </c>
      <c r="E36" s="47" t="s">
        <v>96</v>
      </c>
      <c r="F36" s="46">
        <v>0</v>
      </c>
      <c r="G36" s="163">
        <v>0</v>
      </c>
      <c r="H36" s="46">
        <v>0</v>
      </c>
      <c r="I36" s="47" t="s">
        <v>96</v>
      </c>
      <c r="J36" s="46">
        <v>0</v>
      </c>
      <c r="K36" s="48">
        <v>6</v>
      </c>
      <c r="L36" s="49">
        <v>224</v>
      </c>
      <c r="M36" s="48" t="s">
        <v>96</v>
      </c>
      <c r="N36" s="50" t="s">
        <v>96</v>
      </c>
      <c r="O36" s="48">
        <v>4</v>
      </c>
      <c r="P36" s="49">
        <v>4</v>
      </c>
      <c r="Q36" s="51">
        <f t="shared" si="3"/>
        <v>45</v>
      </c>
      <c r="R36" s="134">
        <v>15</v>
      </c>
      <c r="S36" s="135" t="s">
        <v>96</v>
      </c>
      <c r="T36" s="134">
        <v>1</v>
      </c>
      <c r="U36" s="135">
        <v>6</v>
      </c>
      <c r="V36" s="134" t="s">
        <v>96</v>
      </c>
      <c r="W36" s="135">
        <v>7</v>
      </c>
      <c r="X36" s="181">
        <v>16</v>
      </c>
      <c r="Y36" s="169">
        <f t="shared" si="4"/>
        <v>138</v>
      </c>
      <c r="Z36" s="134">
        <v>15</v>
      </c>
      <c r="AA36" s="135" t="s">
        <v>96</v>
      </c>
      <c r="AB36" s="134">
        <v>1</v>
      </c>
      <c r="AC36" s="135">
        <v>14</v>
      </c>
      <c r="AD36" s="134" t="s">
        <v>96</v>
      </c>
      <c r="AE36" s="135">
        <v>13</v>
      </c>
      <c r="AF36" s="136">
        <v>95</v>
      </c>
      <c r="AG36" s="44">
        <v>3</v>
      </c>
      <c r="AH36" s="44" t="s">
        <v>96</v>
      </c>
      <c r="AI36" s="189">
        <v>7</v>
      </c>
      <c r="AJ36" s="199">
        <v>7</v>
      </c>
      <c r="AK36" s="54">
        <v>168</v>
      </c>
      <c r="AL36" s="55">
        <v>168</v>
      </c>
      <c r="AM36" s="56">
        <v>174</v>
      </c>
      <c r="AN36" s="27">
        <v>18</v>
      </c>
      <c r="AO36" s="57" t="s">
        <v>96</v>
      </c>
      <c r="AP36" s="57" t="s">
        <v>96</v>
      </c>
      <c r="AQ36" s="58">
        <f t="shared" si="6"/>
        <v>18</v>
      </c>
      <c r="AR36" s="59">
        <f t="shared" si="2"/>
        <v>0.10344827586206896</v>
      </c>
    </row>
    <row r="37" spans="1:45" ht="18" customHeight="1">
      <c r="A37" s="13" t="s">
        <v>86</v>
      </c>
      <c r="B37" s="201">
        <v>6666</v>
      </c>
      <c r="C37" s="61" t="s">
        <v>96</v>
      </c>
      <c r="D37" s="62">
        <v>0</v>
      </c>
      <c r="E37" s="63" t="s">
        <v>96</v>
      </c>
      <c r="F37" s="62">
        <v>0</v>
      </c>
      <c r="G37" s="164">
        <v>0</v>
      </c>
      <c r="H37" s="62">
        <v>0</v>
      </c>
      <c r="I37" s="63" t="s">
        <v>96</v>
      </c>
      <c r="J37" s="62">
        <v>0</v>
      </c>
      <c r="K37" s="64">
        <v>3</v>
      </c>
      <c r="L37" s="65">
        <v>29</v>
      </c>
      <c r="M37" s="64" t="s">
        <v>96</v>
      </c>
      <c r="N37" s="66" t="s">
        <v>96</v>
      </c>
      <c r="O37" s="64">
        <v>11</v>
      </c>
      <c r="P37" s="65">
        <v>19</v>
      </c>
      <c r="Q37" s="67">
        <f t="shared" si="3"/>
        <v>0</v>
      </c>
      <c r="R37" s="114" t="s">
        <v>96</v>
      </c>
      <c r="S37" s="115" t="s">
        <v>96</v>
      </c>
      <c r="T37" s="114" t="s">
        <v>96</v>
      </c>
      <c r="U37" s="115" t="s">
        <v>96</v>
      </c>
      <c r="V37" s="114" t="s">
        <v>96</v>
      </c>
      <c r="W37" s="115" t="s">
        <v>96</v>
      </c>
      <c r="X37" s="179" t="s">
        <v>96</v>
      </c>
      <c r="Y37" s="170">
        <f t="shared" si="4"/>
        <v>0</v>
      </c>
      <c r="Z37" s="114" t="s">
        <v>96</v>
      </c>
      <c r="AA37" s="115" t="s">
        <v>96</v>
      </c>
      <c r="AB37" s="114" t="s">
        <v>96</v>
      </c>
      <c r="AC37" s="115" t="s">
        <v>96</v>
      </c>
      <c r="AD37" s="114" t="s">
        <v>96</v>
      </c>
      <c r="AE37" s="115" t="s">
        <v>96</v>
      </c>
      <c r="AF37" s="117" t="s">
        <v>96</v>
      </c>
      <c r="AG37" s="60">
        <v>17</v>
      </c>
      <c r="AH37" s="60">
        <v>3</v>
      </c>
      <c r="AI37" s="190" t="s">
        <v>96</v>
      </c>
      <c r="AJ37" s="196" t="s">
        <v>96</v>
      </c>
      <c r="AK37" s="73">
        <v>3</v>
      </c>
      <c r="AL37" s="74">
        <v>3</v>
      </c>
      <c r="AM37" s="25">
        <v>78</v>
      </c>
      <c r="AN37" s="24">
        <v>12</v>
      </c>
      <c r="AO37" s="76" t="s">
        <v>96</v>
      </c>
      <c r="AP37" s="76" t="s">
        <v>96</v>
      </c>
      <c r="AQ37" s="21">
        <f t="shared" si="6"/>
        <v>12</v>
      </c>
      <c r="AR37" s="184">
        <f t="shared" si="2"/>
        <v>0.15384615384615385</v>
      </c>
    </row>
    <row r="38" spans="1:45" ht="18" customHeight="1">
      <c r="A38" s="13" t="s">
        <v>87</v>
      </c>
      <c r="B38" s="201">
        <v>23252</v>
      </c>
      <c r="C38" s="61" t="s">
        <v>96</v>
      </c>
      <c r="D38" s="62">
        <v>0</v>
      </c>
      <c r="E38" s="63" t="s">
        <v>96</v>
      </c>
      <c r="F38" s="62">
        <v>0</v>
      </c>
      <c r="G38" s="164">
        <v>0</v>
      </c>
      <c r="H38" s="62">
        <v>0</v>
      </c>
      <c r="I38" s="63" t="s">
        <v>96</v>
      </c>
      <c r="J38" s="62">
        <v>0</v>
      </c>
      <c r="K38" s="64">
        <v>101</v>
      </c>
      <c r="L38" s="65">
        <v>4035</v>
      </c>
      <c r="M38" s="64">
        <v>1</v>
      </c>
      <c r="N38" s="66">
        <v>8</v>
      </c>
      <c r="O38" s="64">
        <v>29</v>
      </c>
      <c r="P38" s="65">
        <v>192</v>
      </c>
      <c r="Q38" s="67">
        <f t="shared" si="3"/>
        <v>45</v>
      </c>
      <c r="R38" s="114">
        <v>45</v>
      </c>
      <c r="S38" s="115" t="s">
        <v>96</v>
      </c>
      <c r="T38" s="114" t="s">
        <v>96</v>
      </c>
      <c r="U38" s="115" t="s">
        <v>96</v>
      </c>
      <c r="V38" s="114" t="s">
        <v>96</v>
      </c>
      <c r="W38" s="115" t="s">
        <v>96</v>
      </c>
      <c r="X38" s="179" t="s">
        <v>96</v>
      </c>
      <c r="Y38" s="170">
        <f t="shared" si="4"/>
        <v>53</v>
      </c>
      <c r="Z38" s="114">
        <v>53</v>
      </c>
      <c r="AA38" s="115" t="s">
        <v>96</v>
      </c>
      <c r="AB38" s="114" t="s">
        <v>96</v>
      </c>
      <c r="AC38" s="115" t="s">
        <v>96</v>
      </c>
      <c r="AD38" s="114" t="s">
        <v>96</v>
      </c>
      <c r="AE38" s="115" t="s">
        <v>96</v>
      </c>
      <c r="AF38" s="117" t="s">
        <v>96</v>
      </c>
      <c r="AG38" s="60">
        <v>41</v>
      </c>
      <c r="AH38" s="60" t="s">
        <v>96</v>
      </c>
      <c r="AI38" s="190">
        <v>13</v>
      </c>
      <c r="AJ38" s="196">
        <v>13</v>
      </c>
      <c r="AK38" s="73">
        <v>6</v>
      </c>
      <c r="AL38" s="74">
        <v>6</v>
      </c>
      <c r="AM38" s="25">
        <v>611</v>
      </c>
      <c r="AN38" s="24">
        <v>41</v>
      </c>
      <c r="AO38" s="76" t="s">
        <v>96</v>
      </c>
      <c r="AP38" s="76" t="s">
        <v>96</v>
      </c>
      <c r="AQ38" s="21">
        <f t="shared" si="6"/>
        <v>41</v>
      </c>
      <c r="AR38" s="22">
        <f t="shared" si="2"/>
        <v>6.7103109656301146E-2</v>
      </c>
      <c r="AS38" s="4"/>
    </row>
    <row r="39" spans="1:45" ht="18" customHeight="1">
      <c r="A39" s="13" t="s">
        <v>88</v>
      </c>
      <c r="B39" s="201">
        <v>39565</v>
      </c>
      <c r="C39" s="61" t="s">
        <v>96</v>
      </c>
      <c r="D39" s="62">
        <v>0</v>
      </c>
      <c r="E39" s="63" t="s">
        <v>96</v>
      </c>
      <c r="F39" s="62">
        <v>0</v>
      </c>
      <c r="G39" s="164">
        <v>0</v>
      </c>
      <c r="H39" s="62">
        <v>0</v>
      </c>
      <c r="I39" s="63" t="s">
        <v>96</v>
      </c>
      <c r="J39" s="62">
        <v>0</v>
      </c>
      <c r="K39" s="64">
        <v>27</v>
      </c>
      <c r="L39" s="65">
        <v>185</v>
      </c>
      <c r="M39" s="64">
        <v>2</v>
      </c>
      <c r="N39" s="66">
        <v>2</v>
      </c>
      <c r="O39" s="64" t="s">
        <v>96</v>
      </c>
      <c r="P39" s="65" t="s">
        <v>96</v>
      </c>
      <c r="Q39" s="67">
        <f t="shared" si="3"/>
        <v>36</v>
      </c>
      <c r="R39" s="114">
        <v>36</v>
      </c>
      <c r="S39" s="115" t="s">
        <v>96</v>
      </c>
      <c r="T39" s="114" t="s">
        <v>96</v>
      </c>
      <c r="U39" s="115" t="s">
        <v>96</v>
      </c>
      <c r="V39" s="114" t="s">
        <v>96</v>
      </c>
      <c r="W39" s="115" t="s">
        <v>96</v>
      </c>
      <c r="X39" s="179" t="s">
        <v>96</v>
      </c>
      <c r="Y39" s="170">
        <f t="shared" si="4"/>
        <v>36</v>
      </c>
      <c r="Z39" s="114">
        <v>36</v>
      </c>
      <c r="AA39" s="115" t="s">
        <v>96</v>
      </c>
      <c r="AB39" s="114" t="s">
        <v>96</v>
      </c>
      <c r="AC39" s="115" t="s">
        <v>96</v>
      </c>
      <c r="AD39" s="114" t="s">
        <v>96</v>
      </c>
      <c r="AE39" s="115" t="s">
        <v>96</v>
      </c>
      <c r="AF39" s="117" t="s">
        <v>96</v>
      </c>
      <c r="AG39" s="60">
        <v>79</v>
      </c>
      <c r="AH39" s="60" t="s">
        <v>96</v>
      </c>
      <c r="AI39" s="190">
        <v>4</v>
      </c>
      <c r="AJ39" s="196">
        <v>4</v>
      </c>
      <c r="AK39" s="73">
        <v>283</v>
      </c>
      <c r="AL39" s="74">
        <v>283</v>
      </c>
      <c r="AM39" s="25">
        <v>68</v>
      </c>
      <c r="AN39" s="24">
        <v>50</v>
      </c>
      <c r="AO39" s="76" t="s">
        <v>96</v>
      </c>
      <c r="AP39" s="76" t="s">
        <v>96</v>
      </c>
      <c r="AQ39" s="21">
        <f t="shared" si="6"/>
        <v>50</v>
      </c>
      <c r="AR39" s="22">
        <f t="shared" si="2"/>
        <v>0.73529411764705888</v>
      </c>
    </row>
    <row r="40" spans="1:45" ht="18" customHeight="1" thickBot="1">
      <c r="A40" s="18" t="s">
        <v>89</v>
      </c>
      <c r="B40" s="205">
        <v>3027</v>
      </c>
      <c r="C40" s="144" t="s">
        <v>96</v>
      </c>
      <c r="D40" s="145">
        <v>0</v>
      </c>
      <c r="E40" s="146" t="s">
        <v>96</v>
      </c>
      <c r="F40" s="145">
        <v>0</v>
      </c>
      <c r="G40" s="168">
        <v>0</v>
      </c>
      <c r="H40" s="162">
        <v>0</v>
      </c>
      <c r="I40" s="146" t="s">
        <v>96</v>
      </c>
      <c r="J40" s="145">
        <v>0</v>
      </c>
      <c r="K40" s="147">
        <v>28</v>
      </c>
      <c r="L40" s="148">
        <v>580</v>
      </c>
      <c r="M40" s="147">
        <v>17</v>
      </c>
      <c r="N40" s="145">
        <v>147</v>
      </c>
      <c r="O40" s="147">
        <v>4</v>
      </c>
      <c r="P40" s="148">
        <v>478</v>
      </c>
      <c r="Q40" s="149">
        <f t="shared" si="3"/>
        <v>30</v>
      </c>
      <c r="R40" s="150">
        <v>21</v>
      </c>
      <c r="S40" s="151" t="s">
        <v>96</v>
      </c>
      <c r="T40" s="150">
        <v>7</v>
      </c>
      <c r="U40" s="151" t="s">
        <v>96</v>
      </c>
      <c r="V40" s="150" t="s">
        <v>96</v>
      </c>
      <c r="W40" s="151">
        <v>1</v>
      </c>
      <c r="X40" s="182">
        <v>1</v>
      </c>
      <c r="Y40" s="174">
        <f t="shared" si="4"/>
        <v>51</v>
      </c>
      <c r="Z40" s="150">
        <v>34</v>
      </c>
      <c r="AA40" s="151" t="s">
        <v>96</v>
      </c>
      <c r="AB40" s="150">
        <v>15</v>
      </c>
      <c r="AC40" s="151" t="s">
        <v>96</v>
      </c>
      <c r="AD40" s="150" t="s">
        <v>96</v>
      </c>
      <c r="AE40" s="151">
        <v>1</v>
      </c>
      <c r="AF40" s="152">
        <v>1</v>
      </c>
      <c r="AG40" s="143">
        <v>4</v>
      </c>
      <c r="AH40" s="143">
        <v>17</v>
      </c>
      <c r="AI40" s="194">
        <v>3</v>
      </c>
      <c r="AJ40" s="198">
        <v>3</v>
      </c>
      <c r="AK40" s="153">
        <v>21</v>
      </c>
      <c r="AL40" s="154">
        <v>21</v>
      </c>
      <c r="AM40" s="155">
        <v>17</v>
      </c>
      <c r="AN40" s="156">
        <v>4</v>
      </c>
      <c r="AO40" s="157" t="s">
        <v>96</v>
      </c>
      <c r="AP40" s="157" t="s">
        <v>96</v>
      </c>
      <c r="AQ40" s="158">
        <f t="shared" si="6"/>
        <v>4</v>
      </c>
      <c r="AR40" s="188">
        <f t="shared" si="2"/>
        <v>0.23529411764705882</v>
      </c>
    </row>
    <row r="41" spans="1:45" ht="18" customHeight="1">
      <c r="B41" s="4" t="s">
        <v>90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19"/>
      <c r="AN41" s="19"/>
      <c r="AO41" s="19"/>
      <c r="AP41" s="19"/>
      <c r="AQ41" s="19"/>
      <c r="AR41" s="19"/>
      <c r="AS41" s="4"/>
    </row>
    <row r="42" spans="1:45" ht="18" customHeight="1">
      <c r="B42" s="3" t="s">
        <v>95</v>
      </c>
    </row>
    <row r="43" spans="1:45" ht="18" customHeight="1">
      <c r="B43" s="3" t="s">
        <v>91</v>
      </c>
    </row>
    <row r="44" spans="1:45" ht="18" customHeight="1">
      <c r="B44" s="3" t="s">
        <v>92</v>
      </c>
    </row>
    <row r="45" spans="1:45" ht="18" customHeight="1">
      <c r="B45" s="3" t="s">
        <v>93</v>
      </c>
    </row>
  </sheetData>
  <mergeCells count="65">
    <mergeCell ref="A2:A6"/>
    <mergeCell ref="B2:B6"/>
    <mergeCell ref="C2:L2"/>
    <mergeCell ref="M2:P2"/>
    <mergeCell ref="Q2:AF2"/>
    <mergeCell ref="R4:R6"/>
    <mergeCell ref="S4:S6"/>
    <mergeCell ref="T4:T6"/>
    <mergeCell ref="U4:U6"/>
    <mergeCell ref="C5:C6"/>
    <mergeCell ref="D5:D6"/>
    <mergeCell ref="E5:E6"/>
    <mergeCell ref="F5:F6"/>
    <mergeCell ref="G5:G6"/>
    <mergeCell ref="H5:H6"/>
    <mergeCell ref="I5:I6"/>
    <mergeCell ref="AR3:AR5"/>
    <mergeCell ref="C4:D4"/>
    <mergeCell ref="E4:F4"/>
    <mergeCell ref="G4:H4"/>
    <mergeCell ref="I4:J4"/>
    <mergeCell ref="K4:K6"/>
    <mergeCell ref="L4:L6"/>
    <mergeCell ref="Q4:Q6"/>
    <mergeCell ref="AH2:AH3"/>
    <mergeCell ref="AI2:AL2"/>
    <mergeCell ref="AM2:AR2"/>
    <mergeCell ref="C3:J3"/>
    <mergeCell ref="K3:L3"/>
    <mergeCell ref="M3:N4"/>
    <mergeCell ref="O3:P4"/>
    <mergeCell ref="Q3:X3"/>
    <mergeCell ref="AP4:AP5"/>
    <mergeCell ref="AL5:AL6"/>
    <mergeCell ref="AB4:AB6"/>
    <mergeCell ref="AC4:AC6"/>
    <mergeCell ref="AD4:AD6"/>
    <mergeCell ref="AE4:AE6"/>
    <mergeCell ref="AF4:AF6"/>
    <mergeCell ref="AG4:AG6"/>
    <mergeCell ref="AM3:AM5"/>
    <mergeCell ref="AN3:AQ3"/>
    <mergeCell ref="Y3:AF3"/>
    <mergeCell ref="AI3:AL3"/>
    <mergeCell ref="AG2:AG3"/>
    <mergeCell ref="AK5:AK6"/>
    <mergeCell ref="AQ4:AQ5"/>
    <mergeCell ref="AN4:AN5"/>
    <mergeCell ref="J5:J6"/>
    <mergeCell ref="M5:M6"/>
    <mergeCell ref="AH4:AH6"/>
    <mergeCell ref="AI4:AJ4"/>
    <mergeCell ref="AK4:AL4"/>
    <mergeCell ref="AO4:AO5"/>
    <mergeCell ref="N5:N6"/>
    <mergeCell ref="O5:O6"/>
    <mergeCell ref="P5:P6"/>
    <mergeCell ref="AI5:AI6"/>
    <mergeCell ref="AJ5:AJ6"/>
    <mergeCell ref="V4:V6"/>
    <mergeCell ref="W4:W6"/>
    <mergeCell ref="X4:X6"/>
    <mergeCell ref="Y4:Y6"/>
    <mergeCell ref="Z4:Z6"/>
    <mergeCell ref="AA4:AA6"/>
  </mergeCells>
  <phoneticPr fontId="3"/>
  <pageMargins left="0.59055118110236227" right="0.59055118110236227" top="0.59055118110236227" bottom="0" header="0.39370078740157483" footer="0"/>
  <pageSetup paperSize="9" scale="68" fitToWidth="4" orientation="landscape" r:id="rId1"/>
  <headerFooter alignWithMargins="0">
    <oddHeader>&amp;R&amp;"メイリオ,レギュラー"&amp;A</oddHeader>
  </headerFooter>
  <colBreaks count="1" manualBreakCount="1">
    <brk id="16" max="4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6-5</vt:lpstr>
      <vt:lpstr>'6-5'!Print_Area</vt:lpstr>
      <vt:lpstr>'6-5'!Print_Titles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健康増進課</dc:creator>
  <cp:lastModifiedBy>user</cp:lastModifiedBy>
  <cp:lastPrinted>2021-07-26T23:54:12Z</cp:lastPrinted>
  <dcterms:created xsi:type="dcterms:W3CDTF">2019-03-28T05:47:01Z</dcterms:created>
  <dcterms:modified xsi:type="dcterms:W3CDTF">2023-04-17T05:07:32Z</dcterms:modified>
</cp:coreProperties>
</file>