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様式4-1（収支計画書）" sheetId="1" r:id="rId1"/>
    <sheet name="様式4-2_利用料金の積算内訳）" sheetId="10" r:id="rId2"/>
    <sheet name="様式４-３_人件費内訳（提出用）" sheetId="7" r:id="rId3"/>
    <sheet name="人件費内訳（サンプル）" sheetId="5" r:id="rId4"/>
    <sheet name="Sheet1" sheetId="8" r:id="rId5"/>
  </sheets>
  <definedNames>
    <definedName name="_xlnm.Print_Area" localSheetId="3">'人件費内訳（サンプル）'!$A$1:$K$22</definedName>
    <definedName name="_xlnm.Print_Area" localSheetId="1">'様式4-2_利用料金の積算内訳）'!$A$1:$M$113</definedName>
    <definedName name="_xlnm.Print_Area" localSheetId="2">'様式４-３_人件費内訳（提出用）'!$A$1:$K$61</definedName>
    <definedName name="_xlnm.Print_Titles" localSheetId="0">'様式4-1（収支計画書）'!$8:$8</definedName>
    <definedName name="_xlnm.Print_Titles" localSheetId="2">'様式４-３_人件費内訳（提出用）'!$2:$3</definedName>
  </definedNames>
  <calcPr calcId="125725"/>
</workbook>
</file>

<file path=xl/calcChain.xml><?xml version="1.0" encoding="utf-8"?>
<calcChain xmlns="http://schemas.openxmlformats.org/spreadsheetml/2006/main">
  <c r="E6" i="7"/>
  <c r="D4"/>
  <c r="C17"/>
  <c r="C4" s="1"/>
  <c r="D112" i="10" l="1"/>
  <c r="D111"/>
  <c r="D109"/>
  <c r="M106"/>
  <c r="L106"/>
  <c r="K106"/>
  <c r="J106"/>
  <c r="I106"/>
  <c r="H106"/>
  <c r="G106"/>
  <c r="F106"/>
  <c r="E106"/>
  <c r="D106"/>
  <c r="D97"/>
  <c r="D96"/>
  <c r="D94"/>
  <c r="D93"/>
  <c r="M89"/>
  <c r="L89"/>
  <c r="K89"/>
  <c r="J89"/>
  <c r="I89"/>
  <c r="H89"/>
  <c r="G89"/>
  <c r="F89"/>
  <c r="E89"/>
  <c r="D89"/>
  <c r="D88"/>
  <c r="M88"/>
  <c r="L88"/>
  <c r="K88"/>
  <c r="J88"/>
  <c r="I88"/>
  <c r="H88"/>
  <c r="G88"/>
  <c r="F88"/>
  <c r="E88"/>
  <c r="E80"/>
  <c r="F80"/>
  <c r="G80"/>
  <c r="H80"/>
  <c r="I80"/>
  <c r="J80"/>
  <c r="K80"/>
  <c r="L80"/>
  <c r="M80"/>
  <c r="D80"/>
  <c r="E54"/>
  <c r="F54"/>
  <c r="G54"/>
  <c r="H54"/>
  <c r="I54"/>
  <c r="J54"/>
  <c r="K54"/>
  <c r="L54"/>
  <c r="M54"/>
  <c r="E55"/>
  <c r="F55"/>
  <c r="G55"/>
  <c r="G57" s="1"/>
  <c r="H55"/>
  <c r="H56" s="1"/>
  <c r="I55"/>
  <c r="J55"/>
  <c r="K55"/>
  <c r="K57" s="1"/>
  <c r="L55"/>
  <c r="L56" s="1"/>
  <c r="M55"/>
  <c r="J57"/>
  <c r="H57"/>
  <c r="F57"/>
  <c r="K56"/>
  <c r="D55"/>
  <c r="D56" s="1"/>
  <c r="D54"/>
  <c r="D47"/>
  <c r="E47"/>
  <c r="D46"/>
  <c r="E46"/>
  <c r="F46"/>
  <c r="G46"/>
  <c r="H46"/>
  <c r="I46"/>
  <c r="J46"/>
  <c r="K46"/>
  <c r="L46"/>
  <c r="M46"/>
  <c r="F47"/>
  <c r="G47"/>
  <c r="H47"/>
  <c r="I47"/>
  <c r="J47"/>
  <c r="K47"/>
  <c r="L47"/>
  <c r="M47"/>
  <c r="D51"/>
  <c r="E51"/>
  <c r="F51"/>
  <c r="G51"/>
  <c r="H51"/>
  <c r="I51"/>
  <c r="J51"/>
  <c r="K51"/>
  <c r="L51"/>
  <c r="M51"/>
  <c r="D52"/>
  <c r="E52"/>
  <c r="F52"/>
  <c r="G52"/>
  <c r="H52"/>
  <c r="I52"/>
  <c r="J52"/>
  <c r="K52"/>
  <c r="L52"/>
  <c r="M52"/>
  <c r="M42"/>
  <c r="L42"/>
  <c r="K42"/>
  <c r="J42"/>
  <c r="I42"/>
  <c r="H42"/>
  <c r="G42"/>
  <c r="F42"/>
  <c r="E42"/>
  <c r="D42"/>
  <c r="D41"/>
  <c r="M41"/>
  <c r="L41"/>
  <c r="K41"/>
  <c r="J41"/>
  <c r="I41"/>
  <c r="H41"/>
  <c r="G41"/>
  <c r="F41"/>
  <c r="E41"/>
  <c r="E30"/>
  <c r="F30"/>
  <c r="G30"/>
  <c r="H30"/>
  <c r="I30"/>
  <c r="J30"/>
  <c r="K30"/>
  <c r="K32" s="1"/>
  <c r="L30"/>
  <c r="L32" s="1"/>
  <c r="M30"/>
  <c r="E31"/>
  <c r="E33" s="1"/>
  <c r="F31"/>
  <c r="F33" s="1"/>
  <c r="G31"/>
  <c r="G33" s="1"/>
  <c r="H31"/>
  <c r="I31"/>
  <c r="I33" s="1"/>
  <c r="J31"/>
  <c r="J33" s="1"/>
  <c r="K31"/>
  <c r="K33" s="1"/>
  <c r="L31"/>
  <c r="M31"/>
  <c r="M33" s="1"/>
  <c r="G32"/>
  <c r="L33"/>
  <c r="H33"/>
  <c r="I32"/>
  <c r="H32"/>
  <c r="D22"/>
  <c r="E22"/>
  <c r="F22"/>
  <c r="G22"/>
  <c r="H22"/>
  <c r="I22"/>
  <c r="J22"/>
  <c r="K22"/>
  <c r="L22"/>
  <c r="M22"/>
  <c r="D23"/>
  <c r="E23"/>
  <c r="F23"/>
  <c r="G23"/>
  <c r="H23"/>
  <c r="I23"/>
  <c r="J23"/>
  <c r="K23"/>
  <c r="L23"/>
  <c r="M23"/>
  <c r="D27"/>
  <c r="E27"/>
  <c r="F27"/>
  <c r="G27"/>
  <c r="H27"/>
  <c r="I27"/>
  <c r="J27"/>
  <c r="K27"/>
  <c r="L27"/>
  <c r="M27"/>
  <c r="D28"/>
  <c r="E28"/>
  <c r="F28"/>
  <c r="G28"/>
  <c r="H28"/>
  <c r="I28"/>
  <c r="J28"/>
  <c r="K28"/>
  <c r="L28"/>
  <c r="M28"/>
  <c r="D18"/>
  <c r="D17"/>
  <c r="M18"/>
  <c r="L18"/>
  <c r="K18"/>
  <c r="J18"/>
  <c r="I18"/>
  <c r="H18"/>
  <c r="G18"/>
  <c r="F18"/>
  <c r="E18"/>
  <c r="M17"/>
  <c r="L17"/>
  <c r="K17"/>
  <c r="J17"/>
  <c r="I17"/>
  <c r="H17"/>
  <c r="G17"/>
  <c r="F17"/>
  <c r="E17"/>
  <c r="M13"/>
  <c r="L13"/>
  <c r="K13"/>
  <c r="J13"/>
  <c r="I13"/>
  <c r="H13"/>
  <c r="G13"/>
  <c r="F13"/>
  <c r="E13"/>
  <c r="D13"/>
  <c r="E12"/>
  <c r="F12"/>
  <c r="G12"/>
  <c r="H12"/>
  <c r="I12"/>
  <c r="J12"/>
  <c r="K12"/>
  <c r="L12"/>
  <c r="M12"/>
  <c r="D12"/>
  <c r="D31"/>
  <c r="D32" s="1"/>
  <c r="D30"/>
  <c r="C56" i="1"/>
  <c r="C37"/>
  <c r="C31"/>
  <c r="D18"/>
  <c r="E18"/>
  <c r="F18"/>
  <c r="G18"/>
  <c r="H18"/>
  <c r="I18"/>
  <c r="J18"/>
  <c r="K18"/>
  <c r="L18"/>
  <c r="C18"/>
  <c r="C11"/>
  <c r="E58" i="7"/>
  <c r="C58"/>
  <c r="E57"/>
  <c r="C57" s="1"/>
  <c r="E56"/>
  <c r="C56"/>
  <c r="E55"/>
  <c r="C55" s="1"/>
  <c r="E54"/>
  <c r="C54"/>
  <c r="D53"/>
  <c r="E52"/>
  <c r="C52"/>
  <c r="E51"/>
  <c r="C51" s="1"/>
  <c r="E50"/>
  <c r="C50"/>
  <c r="E49"/>
  <c r="C49" s="1"/>
  <c r="E48"/>
  <c r="C48"/>
  <c r="D47"/>
  <c r="E46"/>
  <c r="C46"/>
  <c r="E45"/>
  <c r="C45" s="1"/>
  <c r="E44"/>
  <c r="C44"/>
  <c r="E43"/>
  <c r="C43" s="1"/>
  <c r="E42"/>
  <c r="C42"/>
  <c r="D41"/>
  <c r="E40"/>
  <c r="C40"/>
  <c r="E39"/>
  <c r="C39" s="1"/>
  <c r="E38"/>
  <c r="C38"/>
  <c r="E37"/>
  <c r="C37" s="1"/>
  <c r="E36"/>
  <c r="C36"/>
  <c r="C35" s="1"/>
  <c r="D35"/>
  <c r="E34"/>
  <c r="C34"/>
  <c r="E33"/>
  <c r="C33" s="1"/>
  <c r="E32"/>
  <c r="C32"/>
  <c r="E31"/>
  <c r="C31" s="1"/>
  <c r="E30"/>
  <c r="C30"/>
  <c r="D29"/>
  <c r="E28"/>
  <c r="C28" s="1"/>
  <c r="E27"/>
  <c r="C27"/>
  <c r="E26"/>
  <c r="C26" s="1"/>
  <c r="E25"/>
  <c r="C25"/>
  <c r="E24"/>
  <c r="C24" s="1"/>
  <c r="D23"/>
  <c r="E22"/>
  <c r="C22" s="1"/>
  <c r="E21"/>
  <c r="C21"/>
  <c r="E20"/>
  <c r="C20" s="1"/>
  <c r="E19"/>
  <c r="C19"/>
  <c r="E18"/>
  <c r="C18" s="1"/>
  <c r="D17"/>
  <c r="E8"/>
  <c r="C8" s="1"/>
  <c r="E7"/>
  <c r="C7" s="1"/>
  <c r="M56" i="10" l="1"/>
  <c r="I56"/>
  <c r="E56"/>
  <c r="D33"/>
  <c r="G56"/>
  <c r="D57"/>
  <c r="L57"/>
  <c r="J56"/>
  <c r="F56"/>
  <c r="D98"/>
  <c r="D99"/>
  <c r="E57"/>
  <c r="I57"/>
  <c r="M57"/>
  <c r="E32"/>
  <c r="M32"/>
  <c r="F32"/>
  <c r="J32"/>
  <c r="C53" i="7"/>
  <c r="C29"/>
  <c r="C47"/>
  <c r="C41"/>
  <c r="C23"/>
  <c r="E16"/>
  <c r="C16" s="1"/>
  <c r="E15"/>
  <c r="C15" s="1"/>
  <c r="E14"/>
  <c r="C14" s="1"/>
  <c r="E13"/>
  <c r="C13" s="1"/>
  <c r="E12"/>
  <c r="C12" s="1"/>
  <c r="D11"/>
  <c r="E10"/>
  <c r="C10" s="1"/>
  <c r="E9"/>
  <c r="C9" s="1"/>
  <c r="C6"/>
  <c r="D5"/>
  <c r="E14" i="5"/>
  <c r="C14" s="1"/>
  <c r="E13"/>
  <c r="C13" s="1"/>
  <c r="E12"/>
  <c r="C12" s="1"/>
  <c r="E11"/>
  <c r="C11" s="1"/>
  <c r="E18"/>
  <c r="C18" s="1"/>
  <c r="E17"/>
  <c r="C17" s="1"/>
  <c r="E15"/>
  <c r="C15" s="1"/>
  <c r="E19"/>
  <c r="C19" s="1"/>
  <c r="E16"/>
  <c r="C16" s="1"/>
  <c r="E10"/>
  <c r="C10" s="1"/>
  <c r="D9"/>
  <c r="E7"/>
  <c r="E6"/>
  <c r="C5" i="7" l="1"/>
  <c r="C11"/>
  <c r="C9" i="5"/>
  <c r="L56" i="1" l="1"/>
  <c r="L37"/>
  <c r="L31"/>
  <c r="L27"/>
  <c r="L24"/>
  <c r="L11"/>
  <c r="D56"/>
  <c r="E56"/>
  <c r="F56"/>
  <c r="G56"/>
  <c r="H56"/>
  <c r="I56"/>
  <c r="J56"/>
  <c r="K56"/>
  <c r="D37"/>
  <c r="E37"/>
  <c r="F37"/>
  <c r="G37"/>
  <c r="H37"/>
  <c r="I37"/>
  <c r="J37"/>
  <c r="K37"/>
  <c r="D31"/>
  <c r="E31"/>
  <c r="F31"/>
  <c r="G31"/>
  <c r="H31"/>
  <c r="I31"/>
  <c r="J31"/>
  <c r="K31"/>
  <c r="D27"/>
  <c r="E27"/>
  <c r="F27"/>
  <c r="G27"/>
  <c r="H27"/>
  <c r="I27"/>
  <c r="J27"/>
  <c r="K27"/>
  <c r="C27"/>
  <c r="D24"/>
  <c r="E24"/>
  <c r="F24"/>
  <c r="G24"/>
  <c r="H24"/>
  <c r="I24"/>
  <c r="J24"/>
  <c r="K24"/>
  <c r="C24"/>
  <c r="C10" s="1"/>
  <c r="D11"/>
  <c r="E11"/>
  <c r="F11"/>
  <c r="G11"/>
  <c r="H11"/>
  <c r="I11"/>
  <c r="J11"/>
  <c r="K11"/>
  <c r="E8" i="5"/>
  <c r="C8" s="1"/>
  <c r="C7"/>
  <c r="C6"/>
  <c r="D5"/>
  <c r="D4" s="1"/>
  <c r="K30" i="1" l="1"/>
  <c r="G10"/>
  <c r="G30"/>
  <c r="C30"/>
  <c r="H30"/>
  <c r="D30"/>
  <c r="I30"/>
  <c r="E30"/>
  <c r="L30"/>
  <c r="J30"/>
  <c r="F30"/>
  <c r="D10"/>
  <c r="L10"/>
  <c r="H10"/>
  <c r="I10"/>
  <c r="E10"/>
  <c r="F10"/>
  <c r="J10"/>
  <c r="K10"/>
  <c r="C5" i="5"/>
  <c r="C4" s="1"/>
  <c r="C9" i="1" l="1"/>
  <c r="G9"/>
  <c r="K9"/>
  <c r="L9"/>
  <c r="H9"/>
  <c r="I9"/>
  <c r="D9"/>
  <c r="E9"/>
  <c r="F9"/>
  <c r="J9"/>
  <c r="J3" l="1"/>
</calcChain>
</file>

<file path=xl/sharedStrings.xml><?xml version="1.0" encoding="utf-8"?>
<sst xmlns="http://schemas.openxmlformats.org/spreadsheetml/2006/main" count="356" uniqueCount="162">
  <si>
    <t>H29</t>
  </si>
  <si>
    <t>H30</t>
  </si>
  <si>
    <t>H31</t>
  </si>
  <si>
    <t>H32</t>
  </si>
  <si>
    <t>H33</t>
  </si>
  <si>
    <t>H34</t>
  </si>
  <si>
    <t>H35</t>
  </si>
  <si>
    <t>H36</t>
  </si>
  <si>
    <t>事務費</t>
    <rPh sb="0" eb="3">
      <t>ジムヒ</t>
    </rPh>
    <phoneticPr fontId="1"/>
  </si>
  <si>
    <t>年　度</t>
    <rPh sb="0" eb="1">
      <t>トシ</t>
    </rPh>
    <rPh sb="2" eb="3">
      <t>ド</t>
    </rPh>
    <phoneticPr fontId="1"/>
  </si>
  <si>
    <t>職名・職種等</t>
    <rPh sb="0" eb="2">
      <t>ショクメイ</t>
    </rPh>
    <rPh sb="3" eb="5">
      <t>ショクシュ</t>
    </rPh>
    <rPh sb="5" eb="6">
      <t>ナド</t>
    </rPh>
    <phoneticPr fontId="4"/>
  </si>
  <si>
    <r>
      <t xml:space="preserve">人件費の計
A×B
</t>
    </r>
    <r>
      <rPr>
        <sz val="9"/>
        <rFont val="ＭＳ 明朝"/>
        <family val="1"/>
        <charset val="128"/>
      </rPr>
      <t>（単位：円）</t>
    </r>
    <rPh sb="0" eb="3">
      <t>ジンケンヒ</t>
    </rPh>
    <rPh sb="4" eb="5">
      <t>ケイ</t>
    </rPh>
    <rPh sb="11" eb="13">
      <t>タンイ</t>
    </rPh>
    <rPh sb="14" eb="15">
      <t>エン</t>
    </rPh>
    <phoneticPr fontId="4"/>
  </si>
  <si>
    <r>
      <t xml:space="preserve">職員の計:A
</t>
    </r>
    <r>
      <rPr>
        <sz val="9"/>
        <rFont val="ＭＳ 明朝"/>
        <family val="1"/>
        <charset val="128"/>
      </rPr>
      <t>（単位：人）</t>
    </r>
    <rPh sb="0" eb="2">
      <t>ショクイン</t>
    </rPh>
    <rPh sb="3" eb="4">
      <t>ケイ</t>
    </rPh>
    <rPh sb="8" eb="10">
      <t>タンイ</t>
    </rPh>
    <rPh sb="11" eb="12">
      <t>ニン</t>
    </rPh>
    <phoneticPr fontId="4"/>
  </si>
  <si>
    <r>
      <t xml:space="preserve">一人当たりの
人件費(年額):B
</t>
    </r>
    <r>
      <rPr>
        <sz val="9"/>
        <rFont val="ＭＳ 明朝"/>
        <family val="1"/>
        <charset val="128"/>
      </rPr>
      <t>（単位：円）</t>
    </r>
    <rPh sb="0" eb="2">
      <t>ヒトリ</t>
    </rPh>
    <rPh sb="2" eb="3">
      <t>ア</t>
    </rPh>
    <rPh sb="7" eb="10">
      <t>ジンケンヒ</t>
    </rPh>
    <rPh sb="11" eb="13">
      <t>ネンガク</t>
    </rPh>
    <rPh sb="18" eb="20">
      <t>タンイ</t>
    </rPh>
    <rPh sb="21" eb="22">
      <t>エン</t>
    </rPh>
    <phoneticPr fontId="4"/>
  </si>
  <si>
    <t>（内　訳）</t>
    <rPh sb="1" eb="2">
      <t>ウチ</t>
    </rPh>
    <rPh sb="3" eb="4">
      <t>ヤク</t>
    </rPh>
    <phoneticPr fontId="4"/>
  </si>
  <si>
    <t>その他</t>
    <rPh sb="2" eb="3">
      <t>タ</t>
    </rPh>
    <phoneticPr fontId="4"/>
  </si>
  <si>
    <t>給 与</t>
    <rPh sb="0" eb="1">
      <t>キュウ</t>
    </rPh>
    <rPh sb="2" eb="3">
      <t>クミ</t>
    </rPh>
    <phoneticPr fontId="4"/>
  </si>
  <si>
    <t>諸手当</t>
    <rPh sb="0" eb="3">
      <t>ショテアテ</t>
    </rPh>
    <phoneticPr fontId="4"/>
  </si>
  <si>
    <t>法定福利費</t>
    <rPh sb="0" eb="2">
      <t>ホウテイ</t>
    </rPh>
    <rPh sb="2" eb="4">
      <t>フクリ</t>
    </rPh>
    <rPh sb="4" eb="5">
      <t>ヒ</t>
    </rPh>
    <phoneticPr fontId="4"/>
  </si>
  <si>
    <t>賞 与</t>
    <rPh sb="0" eb="1">
      <t>ショウ</t>
    </rPh>
    <rPh sb="2" eb="3">
      <t>クミ</t>
    </rPh>
    <phoneticPr fontId="4"/>
  </si>
  <si>
    <t>（注２）年度ごとに人件費が変動する場合は、年度ごとに１枚ずつこの表を作成し、提出してください。</t>
    <rPh sb="1" eb="2">
      <t>チュウ</t>
    </rPh>
    <rPh sb="4" eb="6">
      <t>ネンド</t>
    </rPh>
    <rPh sb="9" eb="12">
      <t>ジンケンヒ</t>
    </rPh>
    <rPh sb="13" eb="15">
      <t>ヘンドウ</t>
    </rPh>
    <rPh sb="17" eb="19">
      <t>バアイ</t>
    </rPh>
    <rPh sb="21" eb="23">
      <t>ネンド</t>
    </rPh>
    <rPh sb="27" eb="28">
      <t>マイ</t>
    </rPh>
    <rPh sb="32" eb="33">
      <t>ヒョウ</t>
    </rPh>
    <rPh sb="34" eb="36">
      <t>サクセイ</t>
    </rPh>
    <rPh sb="38" eb="40">
      <t>テイシュツ</t>
    </rPh>
    <phoneticPr fontId="4"/>
  </si>
  <si>
    <t>※入力するのは太枠内のみです。</t>
    <rPh sb="1" eb="3">
      <t>ニュウリョク</t>
    </rPh>
    <rPh sb="7" eb="9">
      <t>フトワク</t>
    </rPh>
    <rPh sb="9" eb="10">
      <t>ナイ</t>
    </rPh>
    <phoneticPr fontId="4"/>
  </si>
  <si>
    <t>収入の計</t>
    <rPh sb="0" eb="2">
      <t>シュウニュウ</t>
    </rPh>
    <rPh sb="3" eb="4">
      <t>ケイ</t>
    </rPh>
    <phoneticPr fontId="1"/>
  </si>
  <si>
    <t>支出の計</t>
    <rPh sb="0" eb="2">
      <t>シシュツ</t>
    </rPh>
    <rPh sb="3" eb="4">
      <t>ケイ</t>
    </rPh>
    <phoneticPr fontId="1"/>
  </si>
  <si>
    <t>指定管理料（支出の計－収入の計）</t>
    <rPh sb="0" eb="2">
      <t>シテイ</t>
    </rPh>
    <rPh sb="2" eb="4">
      <t>カンリ</t>
    </rPh>
    <rPh sb="4" eb="5">
      <t>リョウ</t>
    </rPh>
    <rPh sb="6" eb="8">
      <t>シシュツ</t>
    </rPh>
    <rPh sb="9" eb="10">
      <t>ケイ</t>
    </rPh>
    <rPh sb="11" eb="13">
      <t>シュウニュウ</t>
    </rPh>
    <rPh sb="14" eb="15">
      <t>ケイ</t>
    </rPh>
    <phoneticPr fontId="1"/>
  </si>
  <si>
    <t>事業費</t>
    <rPh sb="0" eb="3">
      <t>ジギョウヒ</t>
    </rPh>
    <phoneticPr fontId="1"/>
  </si>
  <si>
    <t>（単位：千円）</t>
    <rPh sb="1" eb="3">
      <t>タンイ</t>
    </rPh>
    <rPh sb="4" eb="6">
      <t>センエン</t>
    </rPh>
    <phoneticPr fontId="1"/>
  </si>
  <si>
    <t>H28</t>
    <phoneticPr fontId="1"/>
  </si>
  <si>
    <t>H37</t>
    <phoneticPr fontId="1"/>
  </si>
  <si>
    <t>全職員合計</t>
    <rPh sb="0" eb="1">
      <t>ゼン</t>
    </rPh>
    <rPh sb="1" eb="3">
      <t>ショクイン</t>
    </rPh>
    <rPh sb="3" eb="5">
      <t>ゴウケイ</t>
    </rPh>
    <phoneticPr fontId="4"/>
  </si>
  <si>
    <t>退職給与引当金</t>
    <rPh sb="0" eb="2">
      <t>タイショク</t>
    </rPh>
    <rPh sb="2" eb="4">
      <t>キュウヨ</t>
    </rPh>
    <rPh sb="4" eb="6">
      <t>ヒキアテ</t>
    </rPh>
    <rPh sb="6" eb="7">
      <t>キン</t>
    </rPh>
    <phoneticPr fontId="4"/>
  </si>
  <si>
    <t>ケースワーカー</t>
    <phoneticPr fontId="1"/>
  </si>
  <si>
    <t>看護師</t>
    <rPh sb="0" eb="2">
      <t>カンゴ</t>
    </rPh>
    <rPh sb="2" eb="3">
      <t>シ</t>
    </rPh>
    <phoneticPr fontId="1"/>
  </si>
  <si>
    <t>栄養士</t>
    <rPh sb="0" eb="3">
      <t>エイヨウシ</t>
    </rPh>
    <phoneticPr fontId="1"/>
  </si>
  <si>
    <t>事務職員</t>
    <rPh sb="0" eb="2">
      <t>ジム</t>
    </rPh>
    <rPh sb="2" eb="4">
      <t>ショクイン</t>
    </rPh>
    <phoneticPr fontId="1"/>
  </si>
  <si>
    <t>（注１）同じ職種であっても雇用区分（常勤、非常勤等）ごとに違う行へ記載してください。雇用区分の内訳は「様式３　人員配置計画書」と符合します。</t>
    <rPh sb="1" eb="2">
      <t>チュウ</t>
    </rPh>
    <rPh sb="4" eb="5">
      <t>オナ</t>
    </rPh>
    <rPh sb="6" eb="8">
      <t>ショクシュ</t>
    </rPh>
    <rPh sb="13" eb="15">
      <t>コヨウ</t>
    </rPh>
    <rPh sb="15" eb="17">
      <t>クブン</t>
    </rPh>
    <rPh sb="18" eb="20">
      <t>ジョウキン</t>
    </rPh>
    <rPh sb="21" eb="24">
      <t>ヒジョウキン</t>
    </rPh>
    <rPh sb="24" eb="25">
      <t>ナド</t>
    </rPh>
    <rPh sb="29" eb="30">
      <t>チガ</t>
    </rPh>
    <rPh sb="31" eb="32">
      <t>ギョウ</t>
    </rPh>
    <rPh sb="33" eb="35">
      <t>キサイ</t>
    </rPh>
    <rPh sb="42" eb="44">
      <t>コヨウ</t>
    </rPh>
    <rPh sb="44" eb="46">
      <t>クブン</t>
    </rPh>
    <rPh sb="47" eb="49">
      <t>ウチワケ</t>
    </rPh>
    <rPh sb="51" eb="53">
      <t>ヨウシキ</t>
    </rPh>
    <rPh sb="55" eb="57">
      <t>ジンイン</t>
    </rPh>
    <rPh sb="57" eb="59">
      <t>ハイチ</t>
    </rPh>
    <rPh sb="59" eb="62">
      <t>ケイカクショ</t>
    </rPh>
    <rPh sb="64" eb="66">
      <t>フゴウ</t>
    </rPh>
    <phoneticPr fontId="4"/>
  </si>
  <si>
    <t>雇用区分</t>
    <rPh sb="0" eb="2">
      <t>コヨウ</t>
    </rPh>
    <rPh sb="2" eb="4">
      <t>クブン</t>
    </rPh>
    <phoneticPr fontId="1"/>
  </si>
  <si>
    <t>常勤・正規</t>
    <rPh sb="0" eb="2">
      <t>ジョウキン</t>
    </rPh>
    <rPh sb="3" eb="5">
      <t>セイキ</t>
    </rPh>
    <phoneticPr fontId="1"/>
  </si>
  <si>
    <t>常勤・有期</t>
    <rPh sb="0" eb="2">
      <t>ジョウキン</t>
    </rPh>
    <rPh sb="3" eb="5">
      <t>ユウキ</t>
    </rPh>
    <phoneticPr fontId="1"/>
  </si>
  <si>
    <t>非常勤</t>
    <rPh sb="0" eb="3">
      <t>ヒジョウキン</t>
    </rPh>
    <phoneticPr fontId="1"/>
  </si>
  <si>
    <t>事務職員</t>
    <rPh sb="0" eb="2">
      <t>ジム</t>
    </rPh>
    <rPh sb="2" eb="4">
      <t>ショクイン</t>
    </rPh>
    <phoneticPr fontId="4"/>
  </si>
  <si>
    <t>児童指導員</t>
    <rPh sb="0" eb="2">
      <t>ジドウ</t>
    </rPh>
    <rPh sb="2" eb="5">
      <t>シドウイン</t>
    </rPh>
    <phoneticPr fontId="1"/>
  </si>
  <si>
    <t>生活支援員</t>
    <rPh sb="0" eb="2">
      <t>セイカツ</t>
    </rPh>
    <rPh sb="2" eb="4">
      <t>シエン</t>
    </rPh>
    <rPh sb="4" eb="5">
      <t>イン</t>
    </rPh>
    <phoneticPr fontId="1"/>
  </si>
  <si>
    <t>事務局　小計</t>
    <rPh sb="0" eb="3">
      <t>ジムキョク</t>
    </rPh>
    <rPh sb="4" eb="6">
      <t>ショウケイ</t>
    </rPh>
    <phoneticPr fontId="4"/>
  </si>
  <si>
    <t>七沢学園　小計</t>
    <rPh sb="0" eb="2">
      <t>ナナサワ</t>
    </rPh>
    <rPh sb="2" eb="4">
      <t>ガクエン</t>
    </rPh>
    <rPh sb="5" eb="7">
      <t>ショウケイ</t>
    </rPh>
    <phoneticPr fontId="4"/>
  </si>
  <si>
    <t>＜平成○○年度人件費内訳＞</t>
    <rPh sb="1" eb="3">
      <t>ヘイセイ</t>
    </rPh>
    <rPh sb="5" eb="7">
      <t>ネンド</t>
    </rPh>
    <rPh sb="7" eb="10">
      <t>ジンケンヒ</t>
    </rPh>
    <rPh sb="10" eb="12">
      <t>ウチワケ</t>
    </rPh>
    <phoneticPr fontId="4"/>
  </si>
  <si>
    <t>　　小計</t>
    <rPh sb="2" eb="4">
      <t>ショウケイ</t>
    </rPh>
    <phoneticPr fontId="1"/>
  </si>
  <si>
    <t>収支計画書</t>
    <rPh sb="0" eb="2">
      <t>シュウシ</t>
    </rPh>
    <rPh sb="2" eb="5">
      <t>ケイカクショ</t>
    </rPh>
    <phoneticPr fontId="1"/>
  </si>
  <si>
    <t>（注１）指定管理業務に係る収支計画のみを記載してください。　</t>
    <rPh sb="1" eb="2">
      <t>チュウ</t>
    </rPh>
    <rPh sb="4" eb="8">
      <t>シテイカンリ</t>
    </rPh>
    <rPh sb="8" eb="10">
      <t>ギョウム</t>
    </rPh>
    <rPh sb="11" eb="12">
      <t>カカ</t>
    </rPh>
    <rPh sb="13" eb="15">
      <t>シュウシ</t>
    </rPh>
    <rPh sb="15" eb="17">
      <t>ケイカク</t>
    </rPh>
    <rPh sb="20" eb="22">
      <t>キサイ</t>
    </rPh>
    <phoneticPr fontId="1"/>
  </si>
  <si>
    <t>１　福祉施設</t>
    <rPh sb="2" eb="4">
      <t>フクシ</t>
    </rPh>
    <rPh sb="4" eb="6">
      <t>シセツ</t>
    </rPh>
    <phoneticPr fontId="15"/>
  </si>
  <si>
    <t>（１）　施設入所</t>
    <rPh sb="4" eb="6">
      <t>シセツ</t>
    </rPh>
    <rPh sb="6" eb="8">
      <t>ニュウショ</t>
    </rPh>
    <phoneticPr fontId="15"/>
  </si>
  <si>
    <t>（２）　日中訓練</t>
    <rPh sb="4" eb="6">
      <t>ニッチュウ</t>
    </rPh>
    <rPh sb="6" eb="8">
      <t>クンレン</t>
    </rPh>
    <phoneticPr fontId="15"/>
  </si>
  <si>
    <t>施設名</t>
    <rPh sb="0" eb="2">
      <t>シセツ</t>
    </rPh>
    <rPh sb="2" eb="3">
      <t>メイ</t>
    </rPh>
    <phoneticPr fontId="15"/>
  </si>
  <si>
    <t>事業名</t>
    <rPh sb="0" eb="2">
      <t>ジギョウ</t>
    </rPh>
    <rPh sb="2" eb="3">
      <t>メイ</t>
    </rPh>
    <phoneticPr fontId="15"/>
  </si>
  <si>
    <t>定員(人)</t>
    <rPh sb="0" eb="2">
      <t>テイイン</t>
    </rPh>
    <rPh sb="3" eb="4">
      <t>ニン</t>
    </rPh>
    <phoneticPr fontId="15"/>
  </si>
  <si>
    <t>生活介護</t>
    <rPh sb="0" eb="2">
      <t>セイカツ</t>
    </rPh>
    <rPh sb="2" eb="4">
      <t>カイゴ</t>
    </rPh>
    <phoneticPr fontId="15"/>
  </si>
  <si>
    <t>一日当たり(人)</t>
    <rPh sb="0" eb="2">
      <t>イチニチ</t>
    </rPh>
    <rPh sb="2" eb="3">
      <t>ア</t>
    </rPh>
    <rPh sb="6" eb="7">
      <t>ニン</t>
    </rPh>
    <phoneticPr fontId="15"/>
  </si>
  <si>
    <t>入所率(%)</t>
    <rPh sb="0" eb="2">
      <t>ニュウショ</t>
    </rPh>
    <rPh sb="2" eb="3">
      <t>リツ</t>
    </rPh>
    <phoneticPr fontId="15"/>
  </si>
  <si>
    <t>利用率(%)</t>
    <rPh sb="0" eb="2">
      <t>リヨウ</t>
    </rPh>
    <rPh sb="2" eb="3">
      <t>リツ</t>
    </rPh>
    <phoneticPr fontId="15"/>
  </si>
  <si>
    <t>延入所者(人)</t>
    <rPh sb="0" eb="1">
      <t>ノ</t>
    </rPh>
    <rPh sb="1" eb="4">
      <t>ニュウショシャ</t>
    </rPh>
    <rPh sb="5" eb="6">
      <t>ニン</t>
    </rPh>
    <phoneticPr fontId="15"/>
  </si>
  <si>
    <t>延利用者(人)</t>
    <rPh sb="0" eb="1">
      <t>ノ</t>
    </rPh>
    <rPh sb="1" eb="4">
      <t>リヨウシャ</t>
    </rPh>
    <rPh sb="5" eb="6">
      <t>ニン</t>
    </rPh>
    <phoneticPr fontId="15"/>
  </si>
  <si>
    <t>生活訓練</t>
    <rPh sb="0" eb="2">
      <t>セイカツ</t>
    </rPh>
    <rPh sb="2" eb="4">
      <t>クンレン</t>
    </rPh>
    <phoneticPr fontId="15"/>
  </si>
  <si>
    <t>機能訓練</t>
    <rPh sb="0" eb="2">
      <t>キノウ</t>
    </rPh>
    <rPh sb="2" eb="4">
      <t>クンレン</t>
    </rPh>
    <phoneticPr fontId="15"/>
  </si>
  <si>
    <t>合計</t>
    <phoneticPr fontId="15"/>
  </si>
  <si>
    <t>（３）　短期入所等</t>
    <rPh sb="4" eb="6">
      <t>タンキ</t>
    </rPh>
    <rPh sb="6" eb="8">
      <t>ニュウショ</t>
    </rPh>
    <rPh sb="8" eb="9">
      <t>トウ</t>
    </rPh>
    <phoneticPr fontId="15"/>
  </si>
  <si>
    <t>家族一日利用</t>
    <phoneticPr fontId="15"/>
  </si>
  <si>
    <t>訓練回数(回)</t>
    <rPh sb="0" eb="2">
      <t>クンレン</t>
    </rPh>
    <rPh sb="2" eb="4">
      <t>カイスウ</t>
    </rPh>
    <rPh sb="5" eb="6">
      <t>カイ</t>
    </rPh>
    <phoneticPr fontId="15"/>
  </si>
  <si>
    <t>延人員(人)</t>
    <rPh sb="0" eb="1">
      <t>ノ</t>
    </rPh>
    <rPh sb="1" eb="3">
      <t>ジンイン</t>
    </rPh>
    <rPh sb="4" eb="5">
      <t>ニン</t>
    </rPh>
    <phoneticPr fontId="15"/>
  </si>
  <si>
    <t>家族短期利用</t>
    <phoneticPr fontId="15"/>
  </si>
  <si>
    <t>在宅一時利用</t>
    <phoneticPr fontId="15"/>
  </si>
  <si>
    <t>訓練人員(人)</t>
    <rPh sb="0" eb="2">
      <t>クンレン</t>
    </rPh>
    <rPh sb="2" eb="4">
      <t>ジンイン</t>
    </rPh>
    <rPh sb="5" eb="6">
      <t>ニン</t>
    </rPh>
    <phoneticPr fontId="15"/>
  </si>
  <si>
    <t>訓練回数・人員</t>
    <rPh sb="0" eb="2">
      <t>クンレン</t>
    </rPh>
    <rPh sb="2" eb="4">
      <t>カイスウ</t>
    </rPh>
    <rPh sb="5" eb="7">
      <t>ジンイン</t>
    </rPh>
    <phoneticPr fontId="15"/>
  </si>
  <si>
    <t>２　病院</t>
    <rPh sb="2" eb="4">
      <t>ビョウイン</t>
    </rPh>
    <phoneticPr fontId="15"/>
  </si>
  <si>
    <t>（１）　入院</t>
    <rPh sb="4" eb="6">
      <t>ニュウイン</t>
    </rPh>
    <phoneticPr fontId="15"/>
  </si>
  <si>
    <t>（２）　外来</t>
    <rPh sb="4" eb="6">
      <t>ガイライ</t>
    </rPh>
    <phoneticPr fontId="15"/>
  </si>
  <si>
    <t>神奈川リハビリテーション病院</t>
    <rPh sb="0" eb="3">
      <t>カナガワ</t>
    </rPh>
    <rPh sb="12" eb="14">
      <t>ビョウイン</t>
    </rPh>
    <phoneticPr fontId="15"/>
  </si>
  <si>
    <t>病床数</t>
    <rPh sb="0" eb="3">
      <t>ビョウショウスウ</t>
    </rPh>
    <phoneticPr fontId="15"/>
  </si>
  <si>
    <t>一日当り患者数(人)</t>
    <rPh sb="0" eb="2">
      <t>イチニチ</t>
    </rPh>
    <rPh sb="2" eb="3">
      <t>アタ</t>
    </rPh>
    <rPh sb="4" eb="7">
      <t>カンジャスウ</t>
    </rPh>
    <rPh sb="8" eb="9">
      <t>ニン</t>
    </rPh>
    <phoneticPr fontId="15"/>
  </si>
  <si>
    <t>一日当たり患者数(人)</t>
    <rPh sb="0" eb="2">
      <t>イチニチ</t>
    </rPh>
    <rPh sb="2" eb="3">
      <t>アタ</t>
    </rPh>
    <rPh sb="5" eb="8">
      <t>カンジャスウ</t>
    </rPh>
    <rPh sb="9" eb="10">
      <t>ニン</t>
    </rPh>
    <phoneticPr fontId="15"/>
  </si>
  <si>
    <t>年間延患者数(人)</t>
    <rPh sb="0" eb="2">
      <t>ネンカン</t>
    </rPh>
    <rPh sb="2" eb="3">
      <t>ノ</t>
    </rPh>
    <rPh sb="3" eb="6">
      <t>カンジャスウ</t>
    </rPh>
    <rPh sb="7" eb="8">
      <t>ニン</t>
    </rPh>
    <phoneticPr fontId="15"/>
  </si>
  <si>
    <t>七沢リハビリテーション病院脳血管センター</t>
    <rPh sb="0" eb="2">
      <t>ナナサワ</t>
    </rPh>
    <rPh sb="11" eb="13">
      <t>ビョウイン</t>
    </rPh>
    <rPh sb="13" eb="14">
      <t>ノウ</t>
    </rPh>
    <rPh sb="14" eb="16">
      <t>ケッカン</t>
    </rPh>
    <phoneticPr fontId="15"/>
  </si>
  <si>
    <t>利用率(％)</t>
    <rPh sb="0" eb="3">
      <t>リヨウリツ</t>
    </rPh>
    <phoneticPr fontId="15"/>
  </si>
  <si>
    <t xml:space="preserve">福祉型障害児入所施設
（現：七沢学園（児童））
</t>
    <rPh sb="0" eb="3">
      <t>フクシガタ</t>
    </rPh>
    <rPh sb="3" eb="5">
      <t>ショウガイ</t>
    </rPh>
    <rPh sb="5" eb="6">
      <t>ジ</t>
    </rPh>
    <rPh sb="6" eb="8">
      <t>ニュウショ</t>
    </rPh>
    <rPh sb="8" eb="10">
      <t>シセツ</t>
    </rPh>
    <rPh sb="12" eb="13">
      <t>ゲン</t>
    </rPh>
    <phoneticPr fontId="15"/>
  </si>
  <si>
    <t>障害者支援施設
（現：七沢学園（成人））</t>
    <rPh sb="0" eb="3">
      <t>ショウガイシャ</t>
    </rPh>
    <rPh sb="3" eb="5">
      <t>シエン</t>
    </rPh>
    <rPh sb="5" eb="7">
      <t>シセツ</t>
    </rPh>
    <rPh sb="9" eb="10">
      <t>ゲン</t>
    </rPh>
    <phoneticPr fontId="15"/>
  </si>
  <si>
    <t>医療型障害児入所施設・療養介護
（現：七沢療育園）</t>
    <rPh sb="0" eb="2">
      <t>イリョウ</t>
    </rPh>
    <rPh sb="2" eb="3">
      <t>ガタ</t>
    </rPh>
    <rPh sb="3" eb="5">
      <t>ショウガイ</t>
    </rPh>
    <rPh sb="5" eb="6">
      <t>ジ</t>
    </rPh>
    <rPh sb="6" eb="8">
      <t>ニュウショ</t>
    </rPh>
    <rPh sb="8" eb="10">
      <t>シセツ</t>
    </rPh>
    <rPh sb="11" eb="13">
      <t>リョウヨウ</t>
    </rPh>
    <rPh sb="13" eb="15">
      <t>カイゴ</t>
    </rPh>
    <rPh sb="17" eb="18">
      <t>ゲン</t>
    </rPh>
    <phoneticPr fontId="15"/>
  </si>
  <si>
    <t>障害者支援施設
（現：七沢更生ライトホーム）　　　</t>
    <rPh sb="0" eb="3">
      <t>ショウガイシャ</t>
    </rPh>
    <rPh sb="3" eb="5">
      <t>シエン</t>
    </rPh>
    <rPh sb="5" eb="7">
      <t>シセツ</t>
    </rPh>
    <rPh sb="9" eb="10">
      <t>ゲン</t>
    </rPh>
    <phoneticPr fontId="15"/>
  </si>
  <si>
    <t>H28</t>
    <phoneticPr fontId="15"/>
  </si>
  <si>
    <t>H37</t>
  </si>
  <si>
    <t>障害者支援施設
（現：七沢更生ライトホーム）</t>
    <rPh sb="0" eb="3">
      <t>ショウガイシャ</t>
    </rPh>
    <rPh sb="3" eb="5">
      <t>シエン</t>
    </rPh>
    <rPh sb="5" eb="7">
      <t>シセツ</t>
    </rPh>
    <rPh sb="9" eb="10">
      <t>ゲン</t>
    </rPh>
    <rPh sb="11" eb="13">
      <t>ナナサワ</t>
    </rPh>
    <phoneticPr fontId="15"/>
  </si>
  <si>
    <t>福祉型障害児入所施設
（現：七沢学園（児童））</t>
    <rPh sb="0" eb="3">
      <t>フクシガタ</t>
    </rPh>
    <rPh sb="3" eb="5">
      <t>ショウガイ</t>
    </rPh>
    <rPh sb="5" eb="6">
      <t>ジ</t>
    </rPh>
    <rPh sb="6" eb="8">
      <t>ニュウショ</t>
    </rPh>
    <rPh sb="8" eb="10">
      <t>シセツ</t>
    </rPh>
    <rPh sb="12" eb="13">
      <t>ゲン</t>
    </rPh>
    <phoneticPr fontId="15"/>
  </si>
  <si>
    <t>医療型障害児入所施設・療養介護（現：七沢療育園）</t>
    <rPh sb="0" eb="2">
      <t>イリョウ</t>
    </rPh>
    <rPh sb="2" eb="3">
      <t>ガタ</t>
    </rPh>
    <rPh sb="3" eb="5">
      <t>ショウガイ</t>
    </rPh>
    <rPh sb="5" eb="6">
      <t>ジ</t>
    </rPh>
    <rPh sb="6" eb="8">
      <t>ニュウショ</t>
    </rPh>
    <rPh sb="8" eb="10">
      <t>シセツ</t>
    </rPh>
    <rPh sb="11" eb="13">
      <t>リョウヨウ</t>
    </rPh>
    <rPh sb="13" eb="15">
      <t>カイゴ</t>
    </rPh>
    <rPh sb="16" eb="17">
      <t>ゲン</t>
    </rPh>
    <phoneticPr fontId="15"/>
  </si>
  <si>
    <t>障害者支援施設
（現：七沢更生ライトホーム）</t>
    <rPh sb="0" eb="3">
      <t>ショウガイシャ</t>
    </rPh>
    <rPh sb="3" eb="5">
      <t>シエン</t>
    </rPh>
    <rPh sb="5" eb="7">
      <t>シセツ</t>
    </rPh>
    <rPh sb="9" eb="10">
      <t>ゲン</t>
    </rPh>
    <phoneticPr fontId="15"/>
  </si>
  <si>
    <t>障害者福祉サービス等事業収入</t>
    <rPh sb="0" eb="2">
      <t>ショウガイ</t>
    </rPh>
    <rPh sb="2" eb="3">
      <t>シャ</t>
    </rPh>
    <rPh sb="3" eb="5">
      <t>フクシ</t>
    </rPh>
    <rPh sb="9" eb="10">
      <t>トウ</t>
    </rPh>
    <rPh sb="10" eb="12">
      <t>ジギョウ</t>
    </rPh>
    <rPh sb="12" eb="14">
      <t>シュウニュウ</t>
    </rPh>
    <phoneticPr fontId="1"/>
  </si>
  <si>
    <t>自立支援給付費収入</t>
    <rPh sb="0" eb="2">
      <t>ジリツ</t>
    </rPh>
    <rPh sb="2" eb="4">
      <t>シエン</t>
    </rPh>
    <rPh sb="4" eb="6">
      <t>キュウフ</t>
    </rPh>
    <rPh sb="6" eb="7">
      <t>ヒ</t>
    </rPh>
    <rPh sb="7" eb="9">
      <t>シュウニュウ</t>
    </rPh>
    <phoneticPr fontId="1"/>
  </si>
  <si>
    <t>障害児施設給付費収入</t>
    <rPh sb="0" eb="2">
      <t>ショウガイ</t>
    </rPh>
    <rPh sb="2" eb="3">
      <t>ジ</t>
    </rPh>
    <rPh sb="3" eb="5">
      <t>シセツ</t>
    </rPh>
    <rPh sb="5" eb="7">
      <t>キュウフ</t>
    </rPh>
    <rPh sb="7" eb="8">
      <t>ヒ</t>
    </rPh>
    <rPh sb="8" eb="10">
      <t>シュウニュウ</t>
    </rPh>
    <phoneticPr fontId="1"/>
  </si>
  <si>
    <t>利用者負担金収入</t>
    <rPh sb="0" eb="2">
      <t>リヨウ</t>
    </rPh>
    <rPh sb="2" eb="3">
      <t>シャ</t>
    </rPh>
    <rPh sb="3" eb="5">
      <t>フタン</t>
    </rPh>
    <rPh sb="5" eb="6">
      <t>キン</t>
    </rPh>
    <rPh sb="6" eb="8">
      <t>シュウニュウ</t>
    </rPh>
    <phoneticPr fontId="1"/>
  </si>
  <si>
    <t>補足給付費収入</t>
    <rPh sb="0" eb="2">
      <t>ホソク</t>
    </rPh>
    <rPh sb="2" eb="4">
      <t>キュウフ</t>
    </rPh>
    <rPh sb="4" eb="5">
      <t>ヒ</t>
    </rPh>
    <rPh sb="5" eb="7">
      <t>シュウニュウ</t>
    </rPh>
    <phoneticPr fontId="1"/>
  </si>
  <si>
    <t>特定費用収入</t>
    <rPh sb="0" eb="2">
      <t>トクテイ</t>
    </rPh>
    <rPh sb="2" eb="4">
      <t>ヒヨウ</t>
    </rPh>
    <rPh sb="4" eb="6">
      <t>シュウニュウ</t>
    </rPh>
    <phoneticPr fontId="1"/>
  </si>
  <si>
    <t>その他の事業収入</t>
    <rPh sb="2" eb="3">
      <t>タ</t>
    </rPh>
    <rPh sb="4" eb="6">
      <t>ジギョウ</t>
    </rPh>
    <rPh sb="6" eb="8">
      <t>シュウニュウ</t>
    </rPh>
    <phoneticPr fontId="1"/>
  </si>
  <si>
    <t>医療事業収入</t>
    <rPh sb="0" eb="2">
      <t>イリョウ</t>
    </rPh>
    <rPh sb="2" eb="4">
      <t>ジギョウ</t>
    </rPh>
    <rPh sb="4" eb="6">
      <t>シュウニュウ</t>
    </rPh>
    <phoneticPr fontId="1"/>
  </si>
  <si>
    <t>入院診療収入</t>
    <rPh sb="0" eb="2">
      <t>ニュウイン</t>
    </rPh>
    <rPh sb="2" eb="4">
      <t>シンリョウ</t>
    </rPh>
    <rPh sb="4" eb="6">
      <t>シュウニュウ</t>
    </rPh>
    <phoneticPr fontId="1"/>
  </si>
  <si>
    <t>室料差額収入</t>
    <rPh sb="0" eb="2">
      <t>シツリョウ</t>
    </rPh>
    <rPh sb="2" eb="4">
      <t>サガク</t>
    </rPh>
    <rPh sb="4" eb="6">
      <t>シュウニュウ</t>
    </rPh>
    <phoneticPr fontId="1"/>
  </si>
  <si>
    <t>外来診療収入</t>
    <rPh sb="0" eb="2">
      <t>ガイライ</t>
    </rPh>
    <rPh sb="2" eb="4">
      <t>シンリョウ</t>
    </rPh>
    <rPh sb="4" eb="6">
      <t>シュウニュウ</t>
    </rPh>
    <phoneticPr fontId="1"/>
  </si>
  <si>
    <t>その他の医療事業収入</t>
    <rPh sb="2" eb="3">
      <t>タ</t>
    </rPh>
    <rPh sb="4" eb="6">
      <t>イリョウ</t>
    </rPh>
    <rPh sb="6" eb="8">
      <t>ジギョウ</t>
    </rPh>
    <rPh sb="8" eb="10">
      <t>シュウニュウ</t>
    </rPh>
    <phoneticPr fontId="1"/>
  </si>
  <si>
    <t>人件費支出</t>
    <rPh sb="0" eb="3">
      <t>ジンケンヒ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</si>
  <si>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</si>
  <si>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</si>
  <si>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</si>
  <si>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退職給付支出</t>
    <rPh sb="0" eb="2">
      <t>タイショク</t>
    </rPh>
    <rPh sb="2" eb="4">
      <t>キュウフ</t>
    </rPh>
    <rPh sb="4" eb="6">
      <t>シシュツ</t>
    </rPh>
    <phoneticPr fontId="1"/>
  </si>
  <si>
    <t>法定福利支出</t>
    <rPh sb="0" eb="2">
      <t>ホウテイ</t>
    </rPh>
    <rPh sb="2" eb="4">
      <t>フクリ</t>
    </rPh>
    <rPh sb="4" eb="6">
      <t>シシュツ</t>
    </rPh>
    <phoneticPr fontId="1"/>
  </si>
  <si>
    <t>給食費支出</t>
    <rPh sb="0" eb="3">
      <t>キュウショクヒ</t>
    </rPh>
    <rPh sb="3" eb="5">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</si>
  <si>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</si>
  <si>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9">
      <t>ザイリョウヒ</t>
    </rPh>
    <rPh sb="9" eb="11">
      <t>シシュツ</t>
    </rPh>
    <phoneticPr fontId="1"/>
  </si>
  <si>
    <t>保健衛生費支出</t>
    <rPh sb="0" eb="2">
      <t>ホケン</t>
    </rPh>
    <rPh sb="2" eb="5">
      <t>エイセイヒ</t>
    </rPh>
    <rPh sb="5" eb="7">
      <t>シシュツ</t>
    </rPh>
    <phoneticPr fontId="1"/>
  </si>
  <si>
    <t>被服費支出</t>
    <rPh sb="0" eb="3">
      <t>ヒフクヒ</t>
    </rPh>
    <rPh sb="3" eb="5">
      <t>シシュツ</t>
    </rPh>
    <phoneticPr fontId="1"/>
  </si>
  <si>
    <t>教養娯楽費支出</t>
    <rPh sb="0" eb="2">
      <t>キョウヨウ</t>
    </rPh>
    <rPh sb="2" eb="5">
      <t>ゴラクヒ</t>
    </rPh>
    <rPh sb="5" eb="7">
      <t>シシュツ</t>
    </rPh>
    <phoneticPr fontId="1"/>
  </si>
  <si>
    <t>日用品費支出</t>
    <rPh sb="0" eb="3">
      <t>ニチヨウヒン</t>
    </rPh>
    <rPh sb="3" eb="4">
      <t>ヒ</t>
    </rPh>
    <rPh sb="4" eb="6">
      <t>シシュツ</t>
    </rPh>
    <phoneticPr fontId="1"/>
  </si>
  <si>
    <t>保育材料費支出</t>
    <rPh sb="0" eb="2">
      <t>ホイク</t>
    </rPh>
    <rPh sb="2" eb="5">
      <t>ザイリョウヒ</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</si>
  <si>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</si>
  <si>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</si>
  <si>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</si>
  <si>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保険料支出</t>
    <rPh sb="0" eb="2">
      <t>ホケン</t>
    </rPh>
    <rPh sb="2" eb="3">
      <t>リョウ</t>
    </rPh>
    <rPh sb="3" eb="5">
      <t>シシュツ</t>
    </rPh>
    <phoneticPr fontId="1"/>
  </si>
  <si>
    <t>賃借料支出</t>
    <rPh sb="0" eb="2">
      <t>チンシャク</t>
    </rPh>
    <rPh sb="2" eb="3">
      <t>リョウ</t>
    </rPh>
    <rPh sb="3" eb="5">
      <t>シシュツ</t>
    </rPh>
    <phoneticPr fontId="1"/>
  </si>
  <si>
    <t>教育指導費支出</t>
    <rPh sb="0" eb="2">
      <t>キョウイク</t>
    </rPh>
    <rPh sb="2" eb="4">
      <t>シドウ</t>
    </rPh>
    <rPh sb="4" eb="5">
      <t>ヒ</t>
    </rPh>
    <rPh sb="5" eb="7">
      <t>シシュツ</t>
    </rPh>
    <phoneticPr fontId="1"/>
  </si>
  <si>
    <t>車輌費支出</t>
    <rPh sb="0" eb="2">
      <t>シャリョウ</t>
    </rPh>
    <rPh sb="2" eb="3">
      <t>ヒ</t>
    </rPh>
    <rPh sb="3" eb="5">
      <t>シシュツ</t>
    </rPh>
    <phoneticPr fontId="1"/>
  </si>
  <si>
    <t>報償費支出</t>
    <rPh sb="0" eb="2">
      <t>ホウショウ</t>
    </rPh>
    <rPh sb="2" eb="3">
      <t>ヒ</t>
    </rPh>
    <rPh sb="3" eb="5">
      <t>シシュツ</t>
    </rPh>
    <phoneticPr fontId="1"/>
  </si>
  <si>
    <t>受託研究費支出</t>
    <rPh sb="0" eb="2">
      <t>ジュタク</t>
    </rPh>
    <rPh sb="2" eb="5">
      <t>ケンキュウヒ</t>
    </rPh>
    <rPh sb="5" eb="7">
      <t>シシュツ</t>
    </rPh>
    <phoneticPr fontId="1"/>
  </si>
  <si>
    <t>雑支出</t>
    <rPh sb="0" eb="1">
      <t>ザツ</t>
    </rPh>
    <rPh sb="1" eb="3">
      <t>シシュツ</t>
    </rPh>
    <phoneticPr fontId="1"/>
  </si>
  <si>
    <t>福利厚生費支出</t>
    <rPh sb="0" eb="2">
      <t>フクリ</t>
    </rPh>
    <rPh sb="2" eb="4">
      <t>コウセイ</t>
    </rPh>
    <rPh sb="4" eb="5">
      <t>ヒ</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</si>
  <si>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</si>
  <si>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</si>
  <si>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研修研究費支出</t>
    <rPh sb="0" eb="2">
      <t>ケンシュウ</t>
    </rPh>
    <rPh sb="2" eb="4">
      <t>ケンキュウ</t>
    </rPh>
    <rPh sb="4" eb="5">
      <t>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</si>
  <si>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</si>
  <si>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</si>
  <si>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</si>
  <si>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</si>
  <si>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</si>
  <si>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</si>
  <si>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業務委託費支出</t>
    <rPh sb="0" eb="2">
      <t>ギョウム</t>
    </rPh>
    <rPh sb="2" eb="4">
      <t>イタク</t>
    </rPh>
    <rPh sb="4" eb="5">
      <t>ヒ</t>
    </rPh>
    <rPh sb="5" eb="7">
      <t>シシュツ</t>
    </rPh>
    <phoneticPr fontId="1"/>
  </si>
  <si>
    <t>手数料支出</t>
    <rPh sb="0" eb="2">
      <t>テスウ</t>
    </rPh>
    <rPh sb="2" eb="3">
      <t>リョウ</t>
    </rPh>
    <rPh sb="3" eb="5">
      <t>シシュツ</t>
    </rPh>
    <phoneticPr fontId="1"/>
  </si>
  <si>
    <t>租税公課支出</t>
    <rPh sb="0" eb="2">
      <t>ソゼイ</t>
    </rPh>
    <rPh sb="2" eb="4">
      <t>コウカ</t>
    </rPh>
    <rPh sb="4" eb="6">
      <t>シシュツ</t>
    </rPh>
    <phoneticPr fontId="1"/>
  </si>
  <si>
    <t>保守料支出</t>
    <rPh sb="0" eb="2">
      <t>ホシュ</t>
    </rPh>
    <rPh sb="2" eb="3">
      <t>リョウ</t>
    </rPh>
    <rPh sb="3" eb="5">
      <t>シシュツ</t>
    </rPh>
    <phoneticPr fontId="1"/>
  </si>
  <si>
    <t>諸会費支出</t>
    <rPh sb="0" eb="1">
      <t>ショ</t>
    </rPh>
    <rPh sb="1" eb="3">
      <t>カイヒ</t>
    </rPh>
    <rPh sb="3" eb="5">
      <t>シシュツ</t>
    </rPh>
    <phoneticPr fontId="1"/>
  </si>
  <si>
    <t>食糧費支出</t>
    <rPh sb="0" eb="3">
      <t>ショクリョウヒ</t>
    </rPh>
    <rPh sb="3" eb="5">
      <t>シシュツ</t>
    </rPh>
    <phoneticPr fontId="1"/>
  </si>
  <si>
    <t>10年間の指定管理料の合計額</t>
    <rPh sb="2" eb="4">
      <t>ネンカン</t>
    </rPh>
    <rPh sb="5" eb="9">
      <t>シテイカンリ</t>
    </rPh>
    <rPh sb="9" eb="10">
      <t>リョウ</t>
    </rPh>
    <rPh sb="11" eb="13">
      <t>ゴウケイ</t>
    </rPh>
    <rPh sb="13" eb="14">
      <t>ガク</t>
    </rPh>
    <phoneticPr fontId="1"/>
  </si>
  <si>
    <t>千円</t>
    <rPh sb="0" eb="2">
      <t>センエン</t>
    </rPh>
    <phoneticPr fontId="1"/>
  </si>
  <si>
    <t>提案内容（事業計画）に応じて適宜項目等を追加してください。</t>
    <rPh sb="0" eb="2">
      <t>テイアン</t>
    </rPh>
    <rPh sb="2" eb="4">
      <t>ナイヨウ</t>
    </rPh>
    <rPh sb="5" eb="7">
      <t>ジギョウ</t>
    </rPh>
    <rPh sb="7" eb="9">
      <t>ケイカク</t>
    </rPh>
    <rPh sb="11" eb="12">
      <t>オウ</t>
    </rPh>
    <rPh sb="14" eb="16">
      <t>テキギ</t>
    </rPh>
    <rPh sb="16" eb="19">
      <t>コウモクトウ</t>
    </rPh>
    <rPh sb="20" eb="22">
      <t>ツイカ</t>
    </rPh>
    <phoneticPr fontId="1"/>
  </si>
  <si>
    <t>稼働日数(日）</t>
    <rPh sb="0" eb="2">
      <t>カドウ</t>
    </rPh>
    <rPh sb="2" eb="4">
      <t>ニッスウ</t>
    </rPh>
    <rPh sb="5" eb="6">
      <t>ニチ</t>
    </rPh>
    <phoneticPr fontId="1"/>
  </si>
  <si>
    <t>収支計画における収入の積算の根拠となっている各施設の一日当たり人数等を記載してください。（太枠内のみ記載してください。）</t>
    <rPh sb="0" eb="2">
      <t>シュウシ</t>
    </rPh>
    <rPh sb="2" eb="4">
      <t>ケイカク</t>
    </rPh>
    <rPh sb="8" eb="10">
      <t>シュウニュウ</t>
    </rPh>
    <rPh sb="11" eb="13">
      <t>セキサン</t>
    </rPh>
    <rPh sb="14" eb="16">
      <t>コンキョ</t>
    </rPh>
    <rPh sb="22" eb="25">
      <t>カクシセツ</t>
    </rPh>
    <rPh sb="26" eb="28">
      <t>イチニチ</t>
    </rPh>
    <rPh sb="28" eb="29">
      <t>ア</t>
    </rPh>
    <rPh sb="31" eb="33">
      <t>ニンズ</t>
    </rPh>
    <rPh sb="33" eb="34">
      <t>トウ</t>
    </rPh>
    <rPh sb="35" eb="37">
      <t>キサイ</t>
    </rPh>
    <rPh sb="45" eb="47">
      <t>フトワク</t>
    </rPh>
    <rPh sb="47" eb="48">
      <t>ナイ</t>
    </rPh>
    <rPh sb="50" eb="52">
      <t>キサイ</t>
    </rPh>
    <phoneticPr fontId="1"/>
  </si>
  <si>
    <t>-</t>
    <phoneticPr fontId="1"/>
  </si>
  <si>
    <t>(様式４－２)</t>
    <rPh sb="1" eb="3">
      <t>ヨウシキ</t>
    </rPh>
    <phoneticPr fontId="1"/>
  </si>
  <si>
    <t>＜平成○○年度人件費内訳：記載例＞</t>
    <rPh sb="1" eb="3">
      <t>ヘイセイ</t>
    </rPh>
    <rPh sb="5" eb="7">
      <t>ネンド</t>
    </rPh>
    <rPh sb="7" eb="10">
      <t>ジンケンヒ</t>
    </rPh>
    <rPh sb="10" eb="12">
      <t>ウチワケ</t>
    </rPh>
    <rPh sb="13" eb="15">
      <t>キサイ</t>
    </rPh>
    <rPh sb="15" eb="16">
      <t>レイ</t>
    </rPh>
    <phoneticPr fontId="4"/>
  </si>
  <si>
    <t>＜利用料金の積算内訳（年度別利用率及び一人あたり単価）＞</t>
    <rPh sb="1" eb="3">
      <t>リヨウ</t>
    </rPh>
    <rPh sb="3" eb="5">
      <t>リョウキン</t>
    </rPh>
    <rPh sb="6" eb="8">
      <t>セキサン</t>
    </rPh>
    <rPh sb="8" eb="10">
      <t>ウチワケ</t>
    </rPh>
    <rPh sb="11" eb="13">
      <t>ネンド</t>
    </rPh>
    <rPh sb="13" eb="14">
      <t>ベツ</t>
    </rPh>
    <rPh sb="14" eb="17">
      <t>リヨウリツ</t>
    </rPh>
    <rPh sb="17" eb="18">
      <t>オヨ</t>
    </rPh>
    <rPh sb="19" eb="21">
      <t>ヒトリ</t>
    </rPh>
    <rPh sb="24" eb="26">
      <t>タンカ</t>
    </rPh>
    <phoneticPr fontId="4"/>
  </si>
  <si>
    <t>利用者一人当たり単価は、各項目に該当する収入額を延入所者で割り返した金額(円単位）を記載してください。</t>
    <rPh sb="0" eb="3">
      <t>リヨウシャ</t>
    </rPh>
    <rPh sb="3" eb="5">
      <t>ヒトリ</t>
    </rPh>
    <rPh sb="5" eb="6">
      <t>ア</t>
    </rPh>
    <rPh sb="8" eb="10">
      <t>タンカ</t>
    </rPh>
    <rPh sb="12" eb="15">
      <t>カクコウモク</t>
    </rPh>
    <rPh sb="16" eb="18">
      <t>ガイトウ</t>
    </rPh>
    <rPh sb="20" eb="22">
      <t>シュウニュウ</t>
    </rPh>
    <rPh sb="22" eb="23">
      <t>ガク</t>
    </rPh>
    <rPh sb="24" eb="25">
      <t>ノベ</t>
    </rPh>
    <rPh sb="25" eb="28">
      <t>ニュウショシャ</t>
    </rPh>
    <rPh sb="29" eb="30">
      <t>ワ</t>
    </rPh>
    <rPh sb="31" eb="32">
      <t>カエ</t>
    </rPh>
    <rPh sb="34" eb="36">
      <t>キンガク</t>
    </rPh>
    <rPh sb="37" eb="38">
      <t>エン</t>
    </rPh>
    <rPh sb="38" eb="40">
      <t>タンイ</t>
    </rPh>
    <rPh sb="42" eb="44">
      <t>キサイ</t>
    </rPh>
    <phoneticPr fontId="1"/>
  </si>
  <si>
    <t>利用者一人当たり単価(円)</t>
    <rPh sb="0" eb="3">
      <t>リヨウシャ</t>
    </rPh>
    <rPh sb="3" eb="5">
      <t>ヒトリ</t>
    </rPh>
    <rPh sb="5" eb="6">
      <t>ア</t>
    </rPh>
    <rPh sb="8" eb="10">
      <t>タンカ</t>
    </rPh>
    <rPh sb="11" eb="12">
      <t>エン</t>
    </rPh>
    <phoneticPr fontId="1"/>
  </si>
  <si>
    <t>（注４）利用料金及び人件費については、様式４－２及び４－３により内訳（積算）を提出してください。</t>
    <rPh sb="1" eb="2">
      <t>チュウ</t>
    </rPh>
    <rPh sb="4" eb="6">
      <t>リヨウ</t>
    </rPh>
    <rPh sb="6" eb="8">
      <t>リョウキン</t>
    </rPh>
    <rPh sb="8" eb="9">
      <t>オヨ</t>
    </rPh>
    <rPh sb="10" eb="13">
      <t>ジンケンヒ</t>
    </rPh>
    <rPh sb="19" eb="21">
      <t>ヨウシキ</t>
    </rPh>
    <rPh sb="24" eb="25">
      <t>オヨ</t>
    </rPh>
    <rPh sb="32" eb="34">
      <t>ウチワケ</t>
    </rPh>
    <rPh sb="35" eb="37">
      <t>セキサン</t>
    </rPh>
    <rPh sb="39" eb="41">
      <t>テイシュツ</t>
    </rPh>
    <phoneticPr fontId="1"/>
  </si>
  <si>
    <t>（注３）総額のほか、決算諸表の収支計算書の内訳表と同様に施設・部門ごとに作成してください。(右上に施設・部門を記載してください）</t>
    <rPh sb="1" eb="2">
      <t>チュウ</t>
    </rPh>
    <rPh sb="4" eb="6">
      <t>ソウガク</t>
    </rPh>
    <rPh sb="10" eb="12">
      <t>ケッサン</t>
    </rPh>
    <rPh sb="12" eb="14">
      <t>ショヒョウ</t>
    </rPh>
    <rPh sb="15" eb="17">
      <t>シュウシ</t>
    </rPh>
    <rPh sb="17" eb="20">
      <t>ケイサンショ</t>
    </rPh>
    <rPh sb="21" eb="23">
      <t>ウチワケ</t>
    </rPh>
    <rPh sb="23" eb="24">
      <t>ヒョウ</t>
    </rPh>
    <rPh sb="25" eb="27">
      <t>ドウヨウ</t>
    </rPh>
    <rPh sb="28" eb="30">
      <t>シセツ</t>
    </rPh>
    <rPh sb="31" eb="33">
      <t>ブモン</t>
    </rPh>
    <rPh sb="36" eb="38">
      <t>サクセイ</t>
    </rPh>
    <rPh sb="46" eb="48">
      <t>ミギウエ</t>
    </rPh>
    <rPh sb="49" eb="51">
      <t>シセツ</t>
    </rPh>
    <rPh sb="52" eb="54">
      <t>ブモン</t>
    </rPh>
    <rPh sb="55" eb="57">
      <t>キサイ</t>
    </rPh>
    <phoneticPr fontId="1"/>
  </si>
  <si>
    <t>施設・部門名</t>
    <rPh sb="0" eb="2">
      <t>シセツ</t>
    </rPh>
    <rPh sb="3" eb="5">
      <t>ブモン</t>
    </rPh>
    <rPh sb="5" eb="6">
      <t>メイ</t>
    </rPh>
    <phoneticPr fontId="1"/>
  </si>
  <si>
    <t>利用者一人当たり単価(円)</t>
    <phoneticPr fontId="1"/>
  </si>
  <si>
    <t>様式を修正した場合は、各項目の計欄の数式を必ず確認してください。</t>
    <rPh sb="0" eb="2">
      <t>ヨウシキ</t>
    </rPh>
    <rPh sb="3" eb="5">
      <t>シュウセイ</t>
    </rPh>
    <rPh sb="7" eb="9">
      <t>バアイ</t>
    </rPh>
    <rPh sb="11" eb="14">
      <t>カクコウモク</t>
    </rPh>
    <rPh sb="15" eb="16">
      <t>ケイ</t>
    </rPh>
    <rPh sb="16" eb="17">
      <t>ラン</t>
    </rPh>
    <rPh sb="18" eb="20">
      <t>スウシキ</t>
    </rPh>
    <rPh sb="21" eb="22">
      <t>カナラ</t>
    </rPh>
    <rPh sb="23" eb="25">
      <t>カクニン</t>
    </rPh>
    <phoneticPr fontId="1"/>
  </si>
  <si>
    <t>（注３）様式を修正した場合は、小計欄・合計欄の数式を必ず確認してください。</t>
    <rPh sb="1" eb="2">
      <t>チュウ</t>
    </rPh>
    <rPh sb="4" eb="6">
      <t>ヨウシキ</t>
    </rPh>
    <rPh sb="7" eb="9">
      <t>シュウセイ</t>
    </rPh>
    <rPh sb="11" eb="13">
      <t>バアイ</t>
    </rPh>
    <rPh sb="15" eb="17">
      <t>ショウケイ</t>
    </rPh>
    <rPh sb="17" eb="18">
      <t>ラン</t>
    </rPh>
    <rPh sb="19" eb="21">
      <t>ゴウケイ</t>
    </rPh>
    <rPh sb="21" eb="22">
      <t>ラン</t>
    </rPh>
    <rPh sb="23" eb="25">
      <t>スウシキ</t>
    </rPh>
    <rPh sb="26" eb="27">
      <t>カナラ</t>
    </rPh>
    <rPh sb="28" eb="30">
      <t>カクニン</t>
    </rPh>
    <phoneticPr fontId="4"/>
  </si>
  <si>
    <t>（注２）この様式をベースとし、収入及び支出の各項目は、適宜追加や項目名の修正をしてください。</t>
    <rPh sb="1" eb="2">
      <t>チュウ</t>
    </rPh>
    <rPh sb="6" eb="8">
      <t>ヨウシキ</t>
    </rPh>
    <rPh sb="15" eb="17">
      <t>シュウニュウ</t>
    </rPh>
    <rPh sb="17" eb="18">
      <t>オヨ</t>
    </rPh>
    <rPh sb="19" eb="21">
      <t>シシュツ</t>
    </rPh>
    <rPh sb="22" eb="25">
      <t>カクコウモク</t>
    </rPh>
    <rPh sb="27" eb="29">
      <t>テキギ</t>
    </rPh>
    <rPh sb="29" eb="31">
      <t>ツイカ</t>
    </rPh>
    <rPh sb="32" eb="34">
      <t>コウモク</t>
    </rPh>
    <rPh sb="34" eb="35">
      <t>メイ</t>
    </rPh>
    <rPh sb="36" eb="38">
      <t>シュウセイ</t>
    </rPh>
    <phoneticPr fontId="1"/>
  </si>
</sst>
</file>

<file path=xl/styles.xml><?xml version="1.0" encoding="utf-8"?>
<styleSheet xmlns="http://schemas.openxmlformats.org/spreadsheetml/2006/main">
  <numFmts count="7">
    <numFmt numFmtId="176" formatCode="#,##0_ "/>
    <numFmt numFmtId="177" formatCode="#,##0.00_ "/>
    <numFmt numFmtId="178" formatCode="#,##0;&quot;△ &quot;#,##0"/>
    <numFmt numFmtId="179" formatCode="0_ "/>
    <numFmt numFmtId="180" formatCode="0.0_ "/>
    <numFmt numFmtId="181" formatCode="#,##0.0_ "/>
    <numFmt numFmtId="182" formatCode="#,##0.0;&quot;△ &quot;#,##0.0"/>
  </numFmts>
  <fonts count="18">
    <font>
      <sz val="12"/>
      <color theme="1"/>
      <name val="ＭＳ 明朝"/>
      <family val="1"/>
      <charset val="128"/>
    </font>
    <font>
      <sz val="6"/>
      <name val="ＭＳ 明朝"/>
      <family val="1"/>
      <charset val="128"/>
    </font>
    <font>
      <sz val="12"/>
      <name val="ＭＳ 明朝"/>
      <family val="1"/>
      <charset val="128"/>
    </font>
    <font>
      <sz val="16"/>
      <name val="ＭＳ ゴシック"/>
      <family val="3"/>
      <charset val="128"/>
    </font>
    <font>
      <sz val="6"/>
      <name val="ＭＳ 明朝"/>
      <family val="1"/>
      <charset val="128"/>
    </font>
    <font>
      <b/>
      <sz val="12"/>
      <name val="ＭＳ ゴシック"/>
      <family val="3"/>
      <charset val="128"/>
    </font>
    <font>
      <sz val="12"/>
      <name val="ＭＳ ゴシック"/>
      <family val="3"/>
      <charset val="128"/>
    </font>
    <font>
      <sz val="9"/>
      <name val="ＭＳ 明朝"/>
      <family val="1"/>
      <charset val="128"/>
    </font>
    <font>
      <sz val="11"/>
      <name val="ＭＳ 明朝"/>
      <family val="1"/>
      <charset val="128"/>
    </font>
    <font>
      <sz val="11"/>
      <name val="ＭＳ Ｐゴシック"/>
      <family val="3"/>
      <charset val="128"/>
    </font>
    <font>
      <sz val="16"/>
      <name val="ＭＳ 明朝"/>
      <family val="1"/>
      <charset val="128"/>
    </font>
    <font>
      <sz val="11"/>
      <name val="ＭＳ 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13"/>
      <name val="ＭＳ Ｐゴシック"/>
      <family val="3"/>
      <charset val="128"/>
    </font>
    <font>
      <sz val="8"/>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theme="8" tint="0.59999389629810485"/>
        <bgColor indexed="64"/>
      </patternFill>
    </fill>
  </fills>
  <borders count="12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ck">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thick">
        <color indexed="64"/>
      </right>
      <top style="thick">
        <color indexed="64"/>
      </top>
      <bottom style="dotted">
        <color indexed="64"/>
      </bottom>
      <diagonal/>
    </border>
    <border>
      <left/>
      <right style="hair">
        <color indexed="64"/>
      </right>
      <top style="thick">
        <color indexed="64"/>
      </top>
      <bottom style="dotted">
        <color indexed="64"/>
      </bottom>
      <diagonal/>
    </border>
    <border>
      <left style="hair">
        <color indexed="64"/>
      </left>
      <right/>
      <top style="thick">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thick">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thin">
        <color indexed="64"/>
      </bottom>
      <diagonal/>
    </border>
    <border>
      <left style="thick">
        <color indexed="64"/>
      </left>
      <right style="hair">
        <color indexed="64"/>
      </right>
      <top style="dotted">
        <color indexed="64"/>
      </top>
      <bottom style="thick">
        <color indexed="64"/>
      </bottom>
      <diagonal/>
    </border>
    <border>
      <left style="hair">
        <color indexed="64"/>
      </left>
      <right style="hair">
        <color indexed="64"/>
      </right>
      <top style="dotted">
        <color indexed="64"/>
      </top>
      <bottom style="thick">
        <color indexed="64"/>
      </bottom>
      <diagonal/>
    </border>
    <border>
      <left style="hair">
        <color indexed="64"/>
      </left>
      <right style="thick">
        <color indexed="64"/>
      </right>
      <top style="dotted">
        <color indexed="64"/>
      </top>
      <bottom style="thick">
        <color indexed="64"/>
      </bottom>
      <diagonal/>
    </border>
    <border>
      <left/>
      <right style="hair">
        <color indexed="64"/>
      </right>
      <top style="dotted">
        <color indexed="64"/>
      </top>
      <bottom style="thick">
        <color indexed="64"/>
      </bottom>
      <diagonal/>
    </border>
    <border>
      <left style="hair">
        <color indexed="64"/>
      </left>
      <right/>
      <top style="dotted">
        <color indexed="64"/>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diagonalUp="1">
      <left style="thin">
        <color indexed="64"/>
      </left>
      <right style="hair">
        <color indexed="64"/>
      </right>
      <top/>
      <bottom/>
      <diagonal style="hair">
        <color indexed="64"/>
      </diagonal>
    </border>
    <border diagonalUp="1">
      <left/>
      <right style="hair">
        <color indexed="64"/>
      </right>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thin">
        <color indexed="64"/>
      </right>
      <top/>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right/>
      <top style="thin">
        <color indexed="64"/>
      </top>
      <bottom style="thin">
        <color indexed="64"/>
      </bottom>
      <diagonal style="hair">
        <color indexed="64"/>
      </diagonal>
    </border>
    <border diagonalUp="1">
      <left/>
      <right/>
      <top/>
      <bottom style="thin">
        <color indexed="64"/>
      </bottom>
      <diagonal style="hair">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top style="thick">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bottom style="thick">
        <color indexed="64"/>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style="thick">
        <color indexed="64"/>
      </bottom>
      <diagonal/>
    </border>
  </borders>
  <cellStyleXfs count="3">
    <xf numFmtId="0" fontId="0" fillId="0" borderId="0">
      <alignment vertical="center"/>
    </xf>
    <xf numFmtId="0" fontId="2" fillId="0" borderId="0">
      <alignment vertical="center"/>
    </xf>
    <xf numFmtId="0" fontId="9" fillId="0" borderId="0">
      <alignment vertical="center"/>
    </xf>
  </cellStyleXfs>
  <cellXfs count="296">
    <xf numFmtId="0" fontId="0" fillId="0" borderId="0" xfId="0">
      <alignment vertical="center"/>
    </xf>
    <xf numFmtId="176" fontId="3" fillId="0" borderId="0" xfId="1" applyNumberFormat="1" applyFont="1">
      <alignment vertical="center"/>
    </xf>
    <xf numFmtId="176" fontId="5" fillId="0" borderId="0" xfId="1" applyNumberFormat="1" applyFont="1">
      <alignment vertical="center"/>
    </xf>
    <xf numFmtId="176" fontId="6" fillId="0" borderId="0" xfId="1" applyNumberFormat="1" applyFont="1">
      <alignment vertical="center"/>
    </xf>
    <xf numFmtId="176" fontId="5" fillId="0" borderId="0" xfId="1" applyNumberFormat="1" applyFont="1" applyFill="1" applyAlignment="1">
      <alignment vertical="center" shrinkToFit="1"/>
    </xf>
    <xf numFmtId="176" fontId="2" fillId="0" borderId="0" xfId="1" applyNumberFormat="1" applyAlignment="1">
      <alignment vertical="center" shrinkToFit="1"/>
    </xf>
    <xf numFmtId="176" fontId="2" fillId="0" borderId="0" xfId="1" applyNumberFormat="1">
      <alignment vertical="center"/>
    </xf>
    <xf numFmtId="176" fontId="2" fillId="2" borderId="1" xfId="1" applyNumberFormat="1" applyFill="1" applyBorder="1" applyAlignment="1">
      <alignment horizontal="center" vertical="center" shrinkToFit="1"/>
    </xf>
    <xf numFmtId="176" fontId="2" fillId="2" borderId="4" xfId="1" applyNumberFormat="1" applyFill="1" applyBorder="1" applyAlignment="1">
      <alignment horizontal="center" vertical="center" shrinkToFit="1"/>
    </xf>
    <xf numFmtId="176" fontId="2" fillId="2" borderId="2" xfId="1" applyNumberFormat="1" applyFill="1" applyBorder="1" applyAlignment="1">
      <alignment horizontal="center" vertical="center" shrinkToFit="1"/>
    </xf>
    <xf numFmtId="176" fontId="2" fillId="2" borderId="5" xfId="1" applyNumberFormat="1" applyFill="1" applyBorder="1" applyAlignment="1">
      <alignment horizontal="center" vertical="center" shrinkToFit="1"/>
    </xf>
    <xf numFmtId="177" fontId="2" fillId="2" borderId="3" xfId="1" applyNumberFormat="1" applyFill="1" applyBorder="1" applyAlignment="1">
      <alignment horizontal="center" vertical="center"/>
    </xf>
    <xf numFmtId="176" fontId="6" fillId="0" borderId="8" xfId="1" applyNumberFormat="1" applyFont="1" applyBorder="1" applyAlignment="1">
      <alignment horizontal="center" vertical="center" shrinkToFit="1"/>
    </xf>
    <xf numFmtId="176" fontId="6" fillId="0" borderId="9" xfId="1" applyNumberFormat="1" applyFont="1" applyBorder="1" applyAlignment="1">
      <alignment horizontal="center" vertical="center" shrinkToFit="1"/>
    </xf>
    <xf numFmtId="176" fontId="6" fillId="0" borderId="10" xfId="1" applyNumberFormat="1" applyFont="1" applyBorder="1" applyAlignment="1">
      <alignment horizontal="center" vertical="center" shrinkToFit="1"/>
    </xf>
    <xf numFmtId="176" fontId="6" fillId="0" borderId="11" xfId="1" applyNumberFormat="1" applyFont="1" applyBorder="1" applyAlignment="1">
      <alignment horizontal="center" vertical="center" shrinkToFit="1"/>
    </xf>
    <xf numFmtId="177" fontId="6" fillId="0" borderId="12" xfId="1" applyNumberFormat="1" applyFont="1" applyBorder="1" applyAlignment="1">
      <alignment horizontal="center" vertical="center"/>
    </xf>
    <xf numFmtId="176" fontId="2" fillId="0" borderId="14" xfId="1" applyNumberFormat="1" applyFill="1" applyBorder="1" applyAlignment="1">
      <alignment vertical="center" shrinkToFit="1"/>
    </xf>
    <xf numFmtId="176" fontId="2" fillId="0" borderId="15" xfId="1" applyNumberFormat="1" applyBorder="1" applyAlignment="1">
      <alignment vertical="center" shrinkToFit="1"/>
    </xf>
    <xf numFmtId="176" fontId="2" fillId="0" borderId="18" xfId="1" applyNumberFormat="1" applyBorder="1" applyAlignment="1">
      <alignment vertical="center" shrinkToFit="1"/>
    </xf>
    <xf numFmtId="176" fontId="2" fillId="0" borderId="16" xfId="1" applyNumberFormat="1" applyBorder="1" applyAlignment="1">
      <alignment vertical="center" shrinkToFit="1"/>
    </xf>
    <xf numFmtId="176" fontId="2" fillId="0" borderId="19" xfId="1" applyNumberFormat="1" applyBorder="1" applyAlignment="1">
      <alignment vertical="center" shrinkToFit="1"/>
    </xf>
    <xf numFmtId="176" fontId="2" fillId="0" borderId="17" xfId="1" applyNumberFormat="1" applyBorder="1">
      <alignment vertical="center"/>
    </xf>
    <xf numFmtId="176" fontId="2" fillId="0" borderId="21" xfId="1" applyNumberFormat="1" applyFill="1" applyBorder="1" applyAlignment="1">
      <alignment vertical="center" shrinkToFit="1"/>
    </xf>
    <xf numFmtId="176" fontId="2" fillId="0" borderId="22" xfId="1" applyNumberFormat="1" applyBorder="1" applyAlignment="1">
      <alignment vertical="center" shrinkToFit="1"/>
    </xf>
    <xf numFmtId="176" fontId="2" fillId="0" borderId="20" xfId="1" applyNumberFormat="1" applyBorder="1" applyAlignment="1">
      <alignment vertical="center" shrinkToFit="1"/>
    </xf>
    <xf numFmtId="176" fontId="2" fillId="0" borderId="23" xfId="1" applyNumberFormat="1" applyBorder="1" applyAlignment="1">
      <alignment vertical="center" shrinkToFit="1"/>
    </xf>
    <xf numFmtId="176" fontId="2" fillId="0" borderId="25" xfId="1" applyNumberFormat="1" applyBorder="1" applyAlignment="1">
      <alignment vertical="center" shrinkToFit="1"/>
    </xf>
    <xf numFmtId="176" fontId="2" fillId="0" borderId="24" xfId="1" applyNumberFormat="1" applyBorder="1">
      <alignment vertical="center"/>
    </xf>
    <xf numFmtId="176" fontId="2" fillId="0" borderId="26" xfId="1" applyNumberFormat="1" applyFill="1" applyBorder="1" applyAlignment="1">
      <alignment vertical="center" shrinkToFit="1"/>
    </xf>
    <xf numFmtId="176" fontId="2" fillId="0" borderId="27" xfId="1" applyNumberFormat="1" applyBorder="1" applyAlignment="1">
      <alignment vertical="center" shrinkToFit="1"/>
    </xf>
    <xf numFmtId="176" fontId="2" fillId="0" borderId="30" xfId="1" applyNumberFormat="1" applyBorder="1" applyAlignment="1">
      <alignment vertical="center" shrinkToFit="1"/>
    </xf>
    <xf numFmtId="176" fontId="2" fillId="0" borderId="28" xfId="1" applyNumberFormat="1" applyBorder="1" applyAlignment="1">
      <alignment vertical="center" shrinkToFit="1"/>
    </xf>
    <xf numFmtId="176" fontId="2" fillId="0" borderId="31" xfId="1" applyNumberFormat="1" applyBorder="1" applyAlignment="1">
      <alignment vertical="center" shrinkToFit="1"/>
    </xf>
    <xf numFmtId="176" fontId="2" fillId="0" borderId="29" xfId="1" applyNumberFormat="1" applyBorder="1">
      <alignment vertical="center"/>
    </xf>
    <xf numFmtId="176" fontId="6" fillId="2" borderId="35" xfId="1" applyNumberFormat="1" applyFont="1" applyFill="1" applyBorder="1" applyAlignment="1">
      <alignment vertical="center" shrinkToFit="1"/>
    </xf>
    <xf numFmtId="176" fontId="6" fillId="2" borderId="36" xfId="1" applyNumberFormat="1" applyFont="1" applyFill="1" applyBorder="1" applyAlignment="1">
      <alignment vertical="center" shrinkToFit="1"/>
    </xf>
    <xf numFmtId="176" fontId="6" fillId="2" borderId="37" xfId="1" applyNumberFormat="1" applyFont="1" applyFill="1" applyBorder="1" applyAlignment="1">
      <alignment vertical="center" shrinkToFit="1"/>
    </xf>
    <xf numFmtId="176" fontId="6" fillId="2" borderId="38" xfId="1" applyNumberFormat="1" applyFont="1" applyFill="1" applyBorder="1" applyAlignment="1">
      <alignment vertical="center" shrinkToFit="1"/>
    </xf>
    <xf numFmtId="176" fontId="6" fillId="2" borderId="39" xfId="1" applyNumberFormat="1" applyFont="1" applyFill="1" applyBorder="1">
      <alignment vertical="center"/>
    </xf>
    <xf numFmtId="176" fontId="6" fillId="0" borderId="0" xfId="1" applyNumberFormat="1" applyFont="1" applyFill="1" applyBorder="1" applyAlignment="1">
      <alignment vertical="center"/>
    </xf>
    <xf numFmtId="176" fontId="2" fillId="0" borderId="0" xfId="1" applyNumberFormat="1" applyFill="1" applyBorder="1" applyAlignment="1">
      <alignment vertical="center" shrinkToFit="1"/>
    </xf>
    <xf numFmtId="176" fontId="2" fillId="0" borderId="0" xfId="1" applyNumberFormat="1" applyFill="1" applyBorder="1">
      <alignment vertical="center"/>
    </xf>
    <xf numFmtId="176" fontId="2" fillId="0" borderId="0" xfId="1" applyNumberFormat="1" applyBorder="1">
      <alignment vertical="center"/>
    </xf>
    <xf numFmtId="176" fontId="2" fillId="0" borderId="0" xfId="1" applyNumberFormat="1" applyFill="1">
      <alignment vertical="center"/>
    </xf>
    <xf numFmtId="177" fontId="2" fillId="0" borderId="0" xfId="1" applyNumberFormat="1">
      <alignment vertical="center"/>
    </xf>
    <xf numFmtId="0" fontId="2" fillId="0" borderId="0" xfId="1" applyFill="1" applyBorder="1" applyAlignment="1">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right" vertical="center" shrinkToFit="1"/>
    </xf>
    <xf numFmtId="176" fontId="2" fillId="2" borderId="41" xfId="0" applyNumberFormat="1" applyFont="1" applyFill="1" applyBorder="1" applyAlignment="1">
      <alignment horizontal="center" vertical="center"/>
    </xf>
    <xf numFmtId="176" fontId="2" fillId="2" borderId="42" xfId="0" applyNumberFormat="1" applyFont="1" applyFill="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vertical="center"/>
    </xf>
    <xf numFmtId="0" fontId="2" fillId="0" borderId="44" xfId="0" applyFont="1" applyBorder="1" applyAlignment="1">
      <alignment horizontal="center" vertical="center"/>
    </xf>
    <xf numFmtId="0" fontId="2" fillId="0" borderId="47" xfId="0" applyFont="1" applyBorder="1">
      <alignment vertical="center"/>
    </xf>
    <xf numFmtId="0" fontId="2" fillId="0" borderId="48" xfId="0" applyFont="1" applyBorder="1">
      <alignment vertical="center"/>
    </xf>
    <xf numFmtId="176" fontId="2" fillId="0" borderId="48" xfId="0" applyNumberFormat="1" applyFont="1" applyBorder="1">
      <alignment vertical="center"/>
    </xf>
    <xf numFmtId="176" fontId="2" fillId="0" borderId="49" xfId="0" applyNumberFormat="1" applyFont="1" applyBorder="1">
      <alignment vertical="center"/>
    </xf>
    <xf numFmtId="0" fontId="2" fillId="0" borderId="50" xfId="0" applyFont="1" applyBorder="1">
      <alignment vertical="center"/>
    </xf>
    <xf numFmtId="0" fontId="2" fillId="0" borderId="13" xfId="0" applyFont="1" applyBorder="1">
      <alignment vertical="center"/>
    </xf>
    <xf numFmtId="176" fontId="2" fillId="0" borderId="13" xfId="0" applyNumberFormat="1" applyFont="1" applyBorder="1">
      <alignment vertical="center"/>
    </xf>
    <xf numFmtId="176" fontId="2" fillId="0" borderId="51" xfId="0" applyNumberFormat="1" applyFont="1" applyBorder="1">
      <alignment vertical="center"/>
    </xf>
    <xf numFmtId="0" fontId="8" fillId="0" borderId="52" xfId="0" applyFont="1" applyBorder="1">
      <alignment vertical="center"/>
    </xf>
    <xf numFmtId="0" fontId="8" fillId="0" borderId="53" xfId="0" applyFont="1" applyBorder="1">
      <alignment vertical="center"/>
    </xf>
    <xf numFmtId="176" fontId="8" fillId="0" borderId="54" xfId="0" applyNumberFormat="1" applyFont="1" applyBorder="1">
      <alignment vertical="center"/>
    </xf>
    <xf numFmtId="176" fontId="8" fillId="0" borderId="55" xfId="0" applyNumberFormat="1" applyFont="1" applyBorder="1">
      <alignment vertical="center"/>
    </xf>
    <xf numFmtId="0" fontId="8" fillId="0" borderId="0" xfId="0" applyFont="1">
      <alignment vertical="center"/>
    </xf>
    <xf numFmtId="0" fontId="8" fillId="0" borderId="56" xfId="0" applyFont="1" applyBorder="1">
      <alignment vertical="center"/>
    </xf>
    <xf numFmtId="176" fontId="8" fillId="0" borderId="40" xfId="0" applyNumberFormat="1" applyFont="1" applyBorder="1">
      <alignment vertical="center"/>
    </xf>
    <xf numFmtId="176" fontId="8" fillId="0" borderId="57" xfId="0" applyNumberFormat="1" applyFont="1" applyBorder="1">
      <alignment vertical="center"/>
    </xf>
    <xf numFmtId="0" fontId="8" fillId="0" borderId="58" xfId="0" applyFont="1" applyBorder="1">
      <alignment vertical="center"/>
    </xf>
    <xf numFmtId="176" fontId="8" fillId="0" borderId="59" xfId="0" applyNumberFormat="1" applyFont="1" applyBorder="1">
      <alignment vertical="center"/>
    </xf>
    <xf numFmtId="176" fontId="8" fillId="0" borderId="60" xfId="0" applyNumberFormat="1" applyFont="1" applyBorder="1">
      <alignment vertical="center"/>
    </xf>
    <xf numFmtId="0" fontId="2" fillId="0" borderId="61" xfId="0" applyFont="1" applyBorder="1">
      <alignment vertical="center"/>
    </xf>
    <xf numFmtId="0" fontId="2" fillId="0" borderId="34" xfId="0" applyFont="1" applyBorder="1">
      <alignment vertical="center"/>
    </xf>
    <xf numFmtId="176" fontId="2" fillId="0" borderId="34" xfId="0" applyNumberFormat="1" applyFont="1" applyBorder="1">
      <alignment vertical="center"/>
    </xf>
    <xf numFmtId="176" fontId="2" fillId="0" borderId="62" xfId="0" applyNumberFormat="1" applyFont="1" applyBorder="1">
      <alignment vertical="center"/>
    </xf>
    <xf numFmtId="0" fontId="8" fillId="0" borderId="63" xfId="0" applyFont="1" applyBorder="1">
      <alignment vertical="center"/>
    </xf>
    <xf numFmtId="0" fontId="2" fillId="0" borderId="64" xfId="0" applyFont="1" applyBorder="1">
      <alignment vertical="center"/>
    </xf>
    <xf numFmtId="0" fontId="2" fillId="0" borderId="6" xfId="0" applyFont="1" applyBorder="1">
      <alignment vertical="center"/>
    </xf>
    <xf numFmtId="176" fontId="2" fillId="0" borderId="6" xfId="0" applyNumberFormat="1" applyFont="1" applyBorder="1">
      <alignment vertical="center"/>
    </xf>
    <xf numFmtId="176" fontId="2" fillId="0" borderId="65" xfId="0" applyNumberFormat="1" applyFont="1" applyBorder="1">
      <alignment vertical="center"/>
    </xf>
    <xf numFmtId="0" fontId="8" fillId="0" borderId="53" xfId="0" applyFont="1" applyBorder="1" applyAlignment="1">
      <alignment horizontal="justify" vertical="center" wrapText="1"/>
    </xf>
    <xf numFmtId="0" fontId="8" fillId="0" borderId="56" xfId="0" applyFont="1" applyBorder="1" applyAlignment="1">
      <alignment horizontal="justify" vertical="center" wrapText="1"/>
    </xf>
    <xf numFmtId="176" fontId="6" fillId="0" borderId="69" xfId="1" applyNumberFormat="1" applyFont="1" applyBorder="1" applyAlignment="1">
      <alignment vertical="center"/>
    </xf>
    <xf numFmtId="176" fontId="6" fillId="2" borderId="69" xfId="1" applyNumberFormat="1" applyFont="1" applyFill="1" applyBorder="1" applyAlignment="1">
      <alignment vertical="center" shrinkToFit="1"/>
    </xf>
    <xf numFmtId="0" fontId="6" fillId="0" borderId="70" xfId="1" applyFont="1" applyBorder="1" applyAlignment="1">
      <alignment horizontal="center" vertical="center"/>
    </xf>
    <xf numFmtId="176" fontId="6" fillId="2" borderId="71" xfId="1" applyNumberFormat="1" applyFont="1" applyFill="1" applyBorder="1" applyAlignment="1">
      <alignment vertical="center" shrinkToFit="1"/>
    </xf>
    <xf numFmtId="176" fontId="6" fillId="0" borderId="6" xfId="1" applyNumberFormat="1" applyFont="1" applyBorder="1" applyAlignment="1">
      <alignment vertical="center"/>
    </xf>
    <xf numFmtId="176" fontId="6" fillId="2" borderId="6" xfId="1" applyNumberFormat="1" applyFont="1" applyFill="1" applyBorder="1" applyAlignment="1">
      <alignment vertical="center" shrinkToFit="1"/>
    </xf>
    <xf numFmtId="176" fontId="2" fillId="0" borderId="72" xfId="1" applyNumberFormat="1" applyFill="1" applyBorder="1" applyAlignment="1">
      <alignment vertical="center" shrinkToFit="1"/>
    </xf>
    <xf numFmtId="176" fontId="2" fillId="0" borderId="73" xfId="1" applyNumberFormat="1" applyFill="1" applyBorder="1" applyAlignment="1">
      <alignment vertical="center" shrinkToFit="1"/>
    </xf>
    <xf numFmtId="176" fontId="2" fillId="0" borderId="74" xfId="1" applyNumberFormat="1" applyFill="1" applyBorder="1" applyAlignment="1">
      <alignment vertical="center" shrinkToFit="1"/>
    </xf>
    <xf numFmtId="0" fontId="2" fillId="0" borderId="75" xfId="1" applyBorder="1" applyAlignment="1">
      <alignment vertical="center"/>
    </xf>
    <xf numFmtId="0" fontId="2" fillId="0" borderId="76" xfId="1" applyBorder="1" applyAlignment="1">
      <alignment vertical="center"/>
    </xf>
    <xf numFmtId="0" fontId="2" fillId="0" borderId="77" xfId="1" applyBorder="1" applyAlignment="1">
      <alignment vertical="center"/>
    </xf>
    <xf numFmtId="0" fontId="2" fillId="0" borderId="78" xfId="1" applyBorder="1" applyAlignment="1">
      <alignment vertical="center"/>
    </xf>
    <xf numFmtId="0" fontId="2" fillId="0" borderId="79" xfId="1" applyBorder="1" applyAlignment="1">
      <alignment vertical="center"/>
    </xf>
    <xf numFmtId="0" fontId="2" fillId="0" borderId="80" xfId="1" applyBorder="1" applyAlignment="1">
      <alignment vertical="center"/>
    </xf>
    <xf numFmtId="0" fontId="3" fillId="0" borderId="0" xfId="0" applyFont="1">
      <alignment vertical="center"/>
    </xf>
    <xf numFmtId="0" fontId="10" fillId="0" borderId="0" xfId="0" applyFont="1">
      <alignment vertical="center"/>
    </xf>
    <xf numFmtId="0" fontId="9" fillId="0" borderId="0" xfId="0" applyFont="1">
      <alignment vertical="center"/>
    </xf>
    <xf numFmtId="178" fontId="2" fillId="0" borderId="45" xfId="0" applyNumberFormat="1" applyFont="1" applyBorder="1" applyAlignment="1">
      <alignment vertical="center"/>
    </xf>
    <xf numFmtId="178" fontId="2" fillId="0" borderId="46" xfId="0" applyNumberFormat="1" applyFont="1" applyBorder="1" applyAlignment="1">
      <alignment vertical="center"/>
    </xf>
    <xf numFmtId="0" fontId="13" fillId="0" borderId="0" xfId="0" applyFont="1">
      <alignment vertical="center"/>
    </xf>
    <xf numFmtId="0" fontId="14" fillId="0" borderId="0" xfId="2" applyFont="1">
      <alignment vertical="center"/>
    </xf>
    <xf numFmtId="0" fontId="16" fillId="0" borderId="0" xfId="2" applyFont="1">
      <alignment vertical="center"/>
    </xf>
    <xf numFmtId="0" fontId="12" fillId="0" borderId="0" xfId="2" applyFont="1">
      <alignment vertical="center"/>
    </xf>
    <xf numFmtId="0" fontId="11" fillId="4" borderId="33" xfId="2" applyFont="1" applyFill="1" applyBorder="1" applyAlignment="1">
      <alignment horizontal="center" vertical="center"/>
    </xf>
    <xf numFmtId="0" fontId="8" fillId="0" borderId="0" xfId="2" applyFont="1">
      <alignment vertical="center"/>
    </xf>
    <xf numFmtId="0" fontId="11" fillId="4" borderId="89" xfId="2" applyFont="1" applyFill="1" applyBorder="1" applyAlignment="1">
      <alignment horizontal="center" vertical="center"/>
    </xf>
    <xf numFmtId="0" fontId="12" fillId="3" borderId="87" xfId="2" applyFont="1" applyFill="1" applyBorder="1" applyAlignment="1">
      <alignment vertical="center" wrapText="1"/>
    </xf>
    <xf numFmtId="179" fontId="8" fillId="0" borderId="91" xfId="2" applyNumberFormat="1" applyFont="1" applyBorder="1">
      <alignment vertical="center"/>
    </xf>
    <xf numFmtId="179" fontId="8" fillId="0" borderId="34" xfId="2" applyNumberFormat="1" applyFont="1" applyBorder="1">
      <alignment vertical="center"/>
    </xf>
    <xf numFmtId="0" fontId="12" fillId="3" borderId="40" xfId="2" applyFont="1" applyFill="1" applyBorder="1" applyAlignment="1">
      <alignment vertical="center" wrapText="1"/>
    </xf>
    <xf numFmtId="180" fontId="8" fillId="0" borderId="40" xfId="2" applyNumberFormat="1" applyFont="1" applyBorder="1">
      <alignment vertical="center"/>
    </xf>
    <xf numFmtId="176" fontId="8" fillId="0" borderId="6" xfId="2" applyNumberFormat="1" applyFont="1" applyBorder="1">
      <alignment vertical="center"/>
    </xf>
    <xf numFmtId="0" fontId="9" fillId="0" borderId="0" xfId="2" applyFont="1">
      <alignment vertical="center"/>
    </xf>
    <xf numFmtId="0" fontId="12" fillId="4" borderId="13" xfId="2" applyFont="1" applyFill="1" applyBorder="1" applyAlignment="1">
      <alignment vertical="center"/>
    </xf>
    <xf numFmtId="0" fontId="12" fillId="4" borderId="6" xfId="2" applyFont="1" applyFill="1" applyBorder="1" applyAlignment="1">
      <alignment vertical="center"/>
    </xf>
    <xf numFmtId="178" fontId="8" fillId="0" borderId="34" xfId="2" applyNumberFormat="1" applyFont="1" applyBorder="1">
      <alignment vertical="center"/>
    </xf>
    <xf numFmtId="0" fontId="12" fillId="3" borderId="97" xfId="2" applyFont="1" applyFill="1" applyBorder="1" applyAlignment="1">
      <alignment vertical="center"/>
    </xf>
    <xf numFmtId="178" fontId="8" fillId="0" borderId="97" xfId="2" applyNumberFormat="1" applyFont="1" applyBorder="1">
      <alignment vertical="center"/>
    </xf>
    <xf numFmtId="178" fontId="8" fillId="3" borderId="34" xfId="2" applyNumberFormat="1" applyFont="1" applyFill="1" applyBorder="1" applyAlignment="1">
      <alignment vertical="center"/>
    </xf>
    <xf numFmtId="0" fontId="12" fillId="3" borderId="34" xfId="2" applyFont="1" applyFill="1" applyBorder="1" applyAlignment="1">
      <alignment vertical="center" wrapText="1"/>
    </xf>
    <xf numFmtId="178" fontId="8" fillId="0" borderId="34" xfId="2" applyNumberFormat="1" applyFont="1" applyBorder="1" applyAlignment="1">
      <alignment horizontal="right" vertical="center"/>
    </xf>
    <xf numFmtId="182" fontId="8" fillId="0" borderId="40" xfId="2" applyNumberFormat="1" applyFont="1" applyBorder="1">
      <alignment vertical="center"/>
    </xf>
    <xf numFmtId="0" fontId="12" fillId="3" borderId="97" xfId="2" applyFont="1" applyFill="1" applyBorder="1" applyAlignment="1">
      <alignment vertical="center" wrapText="1"/>
    </xf>
    <xf numFmtId="178" fontId="8" fillId="3" borderId="97" xfId="2" applyNumberFormat="1" applyFont="1" applyFill="1" applyBorder="1" applyAlignment="1">
      <alignment vertical="center"/>
    </xf>
    <xf numFmtId="0" fontId="12" fillId="3" borderId="101" xfId="2" applyFont="1" applyFill="1" applyBorder="1" applyAlignment="1">
      <alignment vertical="center" wrapText="1"/>
    </xf>
    <xf numFmtId="182" fontId="8" fillId="0" borderId="101" xfId="2" applyNumberFormat="1" applyFont="1" applyBorder="1">
      <alignment vertical="center"/>
    </xf>
    <xf numFmtId="0" fontId="17" fillId="0" borderId="0" xfId="2" applyFont="1" applyBorder="1">
      <alignment vertical="center"/>
    </xf>
    <xf numFmtId="0" fontId="8" fillId="0" borderId="0" xfId="2" applyFont="1" applyBorder="1">
      <alignment vertical="center"/>
    </xf>
    <xf numFmtId="0" fontId="8" fillId="0" borderId="0" xfId="2" applyFont="1" applyBorder="1" applyAlignment="1">
      <alignment vertical="center"/>
    </xf>
    <xf numFmtId="178" fontId="8" fillId="0" borderId="0" xfId="2" applyNumberFormat="1" applyFont="1" applyBorder="1">
      <alignment vertical="center"/>
    </xf>
    <xf numFmtId="0" fontId="9" fillId="3" borderId="0" xfId="2" applyFont="1" applyFill="1" applyBorder="1" applyAlignment="1">
      <alignment horizontal="center" vertical="center"/>
    </xf>
    <xf numFmtId="0" fontId="12" fillId="0" borderId="0" xfId="2" applyFont="1" applyBorder="1" applyAlignment="1">
      <alignment horizontal="left" vertical="center" wrapText="1"/>
    </xf>
    <xf numFmtId="182" fontId="8" fillId="0" borderId="0" xfId="2" applyNumberFormat="1" applyFont="1" applyBorder="1">
      <alignment vertical="center"/>
    </xf>
    <xf numFmtId="176" fontId="13" fillId="0" borderId="0" xfId="0" applyNumberFormat="1" applyFont="1">
      <alignment vertical="center"/>
    </xf>
    <xf numFmtId="0" fontId="12" fillId="3" borderId="33" xfId="2" applyFont="1" applyFill="1" applyBorder="1" applyAlignment="1">
      <alignment vertical="center" wrapText="1"/>
    </xf>
    <xf numFmtId="0" fontId="12" fillId="3" borderId="99" xfId="2" applyFont="1" applyFill="1" applyBorder="1" applyAlignment="1">
      <alignment vertical="center" wrapText="1"/>
    </xf>
    <xf numFmtId="179" fontId="8" fillId="0" borderId="68" xfId="2" applyNumberFormat="1" applyFont="1" applyBorder="1">
      <alignment vertical="center"/>
    </xf>
    <xf numFmtId="0" fontId="13" fillId="0" borderId="0" xfId="2" applyFont="1">
      <alignment vertical="center"/>
    </xf>
    <xf numFmtId="178" fontId="8" fillId="3" borderId="0" xfId="2" applyNumberFormat="1" applyFont="1" applyFill="1" applyBorder="1" applyAlignment="1">
      <alignment vertical="center"/>
    </xf>
    <xf numFmtId="0" fontId="8" fillId="0" borderId="102" xfId="0" applyFont="1" applyBorder="1">
      <alignment vertical="center"/>
    </xf>
    <xf numFmtId="176" fontId="8" fillId="0" borderId="103" xfId="0" applyNumberFormat="1" applyFont="1" applyBorder="1">
      <alignment vertical="center"/>
    </xf>
    <xf numFmtId="176" fontId="8" fillId="0" borderId="104" xfId="0" applyNumberFormat="1" applyFont="1" applyBorder="1">
      <alignment vertical="center"/>
    </xf>
    <xf numFmtId="176" fontId="7" fillId="0" borderId="0" xfId="0" applyNumberFormat="1" applyFont="1" applyAlignment="1">
      <alignment horizontal="right" vertical="center"/>
    </xf>
    <xf numFmtId="176" fontId="2" fillId="0" borderId="0" xfId="0" applyNumberFormat="1" applyFont="1" applyAlignment="1">
      <alignment horizontal="left" vertical="center" shrinkToFit="1"/>
    </xf>
    <xf numFmtId="0" fontId="12" fillId="0" borderId="105" xfId="2" applyFont="1" applyBorder="1" applyAlignment="1">
      <alignment horizontal="center" vertical="center"/>
    </xf>
    <xf numFmtId="0" fontId="12" fillId="0" borderId="81" xfId="2" applyFont="1" applyBorder="1" applyAlignment="1">
      <alignment horizontal="center" vertical="center"/>
    </xf>
    <xf numFmtId="181" fontId="8" fillId="3" borderId="101" xfId="2" applyNumberFormat="1" applyFont="1" applyFill="1" applyBorder="1" applyAlignment="1">
      <alignment vertical="center"/>
    </xf>
    <xf numFmtId="179" fontId="8" fillId="0" borderId="106" xfId="2" applyNumberFormat="1" applyFont="1" applyBorder="1">
      <alignment vertical="center"/>
    </xf>
    <xf numFmtId="179" fontId="8" fillId="0" borderId="107" xfId="2" applyNumberFormat="1" applyFont="1" applyBorder="1">
      <alignment vertical="center"/>
    </xf>
    <xf numFmtId="179" fontId="8" fillId="0" borderId="41" xfId="2" applyNumberFormat="1" applyFont="1" applyBorder="1">
      <alignment vertical="center"/>
    </xf>
    <xf numFmtId="179" fontId="8" fillId="0" borderId="42" xfId="2" applyNumberFormat="1" applyFont="1" applyBorder="1">
      <alignment vertical="center"/>
    </xf>
    <xf numFmtId="180" fontId="8" fillId="0" borderId="58" xfId="2" applyNumberFormat="1" applyFont="1" applyBorder="1">
      <alignment vertical="center"/>
    </xf>
    <xf numFmtId="180" fontId="8" fillId="0" borderId="59" xfId="2" applyNumberFormat="1" applyFont="1" applyBorder="1">
      <alignment vertical="center"/>
    </xf>
    <xf numFmtId="180" fontId="8" fillId="0" borderId="60" xfId="2" applyNumberFormat="1" applyFont="1" applyBorder="1">
      <alignment vertical="center"/>
    </xf>
    <xf numFmtId="0" fontId="9" fillId="0" borderId="108" xfId="2" applyFont="1" applyBorder="1" applyAlignment="1">
      <alignment horizontal="center" vertical="center"/>
    </xf>
    <xf numFmtId="0" fontId="9" fillId="0" borderId="109" xfId="2" applyFont="1" applyBorder="1" applyAlignment="1">
      <alignment horizontal="center" vertical="center"/>
    </xf>
    <xf numFmtId="0" fontId="9" fillId="0" borderId="110" xfId="2" applyFont="1" applyBorder="1" applyAlignment="1">
      <alignment horizontal="center" vertical="center"/>
    </xf>
    <xf numFmtId="176" fontId="8" fillId="0" borderId="34" xfId="2" applyNumberFormat="1" applyFont="1" applyBorder="1">
      <alignment vertical="center"/>
    </xf>
    <xf numFmtId="0" fontId="12" fillId="3" borderId="91" xfId="2" applyFont="1" applyFill="1" applyBorder="1">
      <alignment vertical="center"/>
    </xf>
    <xf numFmtId="0" fontId="12" fillId="3" borderId="100" xfId="2" applyFont="1" applyFill="1" applyBorder="1" applyAlignment="1">
      <alignment vertical="center"/>
    </xf>
    <xf numFmtId="0" fontId="12" fillId="3" borderId="91" xfId="2" applyFont="1" applyFill="1" applyBorder="1" applyAlignment="1">
      <alignment vertical="center"/>
    </xf>
    <xf numFmtId="0" fontId="12" fillId="0" borderId="100" xfId="2" applyFont="1" applyBorder="1" applyAlignment="1">
      <alignment vertical="center"/>
    </xf>
    <xf numFmtId="178" fontId="8" fillId="0" borderId="66" xfId="2" applyNumberFormat="1" applyFont="1" applyBorder="1">
      <alignment vertical="center"/>
    </xf>
    <xf numFmtId="178" fontId="8" fillId="0" borderId="41" xfId="2" applyNumberFormat="1" applyFont="1" applyBorder="1">
      <alignment vertical="center"/>
    </xf>
    <xf numFmtId="178" fontId="8" fillId="0" borderId="42" xfId="2" applyNumberFormat="1" applyFont="1" applyBorder="1">
      <alignment vertical="center"/>
    </xf>
    <xf numFmtId="178" fontId="8" fillId="0" borderId="111" xfId="2" applyNumberFormat="1" applyFont="1" applyBorder="1">
      <alignment vertical="center"/>
    </xf>
    <xf numFmtId="178" fontId="8" fillId="0" borderId="112" xfId="2" applyNumberFormat="1" applyFont="1" applyBorder="1">
      <alignment vertical="center"/>
    </xf>
    <xf numFmtId="178" fontId="8" fillId="3" borderId="61" xfId="2" applyNumberFormat="1" applyFont="1" applyFill="1" applyBorder="1" applyAlignment="1">
      <alignment vertical="center"/>
    </xf>
    <xf numFmtId="178" fontId="8" fillId="3" borderId="62" xfId="2" applyNumberFormat="1" applyFont="1" applyFill="1" applyBorder="1" applyAlignment="1">
      <alignment vertical="center"/>
    </xf>
    <xf numFmtId="178" fontId="8" fillId="0" borderId="61" xfId="2" applyNumberFormat="1" applyFont="1" applyBorder="1">
      <alignment vertical="center"/>
    </xf>
    <xf numFmtId="178" fontId="8" fillId="0" borderId="62" xfId="2" applyNumberFormat="1" applyFont="1" applyBorder="1">
      <alignment vertical="center"/>
    </xf>
    <xf numFmtId="178" fontId="8" fillId="0" borderId="106" xfId="2" applyNumberFormat="1" applyFont="1" applyBorder="1">
      <alignment vertical="center"/>
    </xf>
    <xf numFmtId="178" fontId="8" fillId="0" borderId="107" xfId="2" applyNumberFormat="1" applyFont="1" applyBorder="1">
      <alignment vertical="center"/>
    </xf>
    <xf numFmtId="182" fontId="8" fillId="0" borderId="114" xfId="2" applyNumberFormat="1" applyFont="1" applyBorder="1">
      <alignment vertical="center"/>
    </xf>
    <xf numFmtId="182" fontId="8" fillId="0" borderId="115" xfId="2" applyNumberFormat="1" applyFont="1" applyBorder="1">
      <alignment vertical="center"/>
    </xf>
    <xf numFmtId="182" fontId="8" fillId="0" borderId="59" xfId="2" applyNumberFormat="1" applyFont="1" applyBorder="1">
      <alignment vertical="center"/>
    </xf>
    <xf numFmtId="182" fontId="8" fillId="0" borderId="60" xfId="2" applyNumberFormat="1" applyFont="1" applyBorder="1">
      <alignment vertical="center"/>
    </xf>
    <xf numFmtId="178" fontId="8" fillId="0" borderId="116" xfId="2" applyNumberFormat="1" applyFont="1" applyBorder="1">
      <alignment vertical="center"/>
    </xf>
    <xf numFmtId="182" fontId="8" fillId="0" borderId="117" xfId="2" applyNumberFormat="1" applyFont="1" applyBorder="1">
      <alignment vertical="center"/>
    </xf>
    <xf numFmtId="182" fontId="8" fillId="3" borderId="40" xfId="2" applyNumberFormat="1" applyFont="1" applyFill="1" applyBorder="1" applyAlignment="1">
      <alignment vertical="center"/>
    </xf>
    <xf numFmtId="178" fontId="8" fillId="0" borderId="6" xfId="2" applyNumberFormat="1" applyFont="1" applyBorder="1">
      <alignment vertical="center"/>
    </xf>
    <xf numFmtId="0" fontId="12" fillId="3" borderId="98" xfId="2" applyFont="1" applyFill="1" applyBorder="1" applyAlignment="1">
      <alignment vertical="center" wrapText="1"/>
    </xf>
    <xf numFmtId="178" fontId="8" fillId="3" borderId="69" xfId="2" applyNumberFormat="1" applyFont="1" applyFill="1" applyBorder="1" applyAlignment="1">
      <alignment vertical="center"/>
    </xf>
    <xf numFmtId="178" fontId="8" fillId="3" borderId="6" xfId="2" applyNumberFormat="1" applyFont="1" applyFill="1" applyBorder="1" applyAlignment="1">
      <alignment vertical="center"/>
    </xf>
    <xf numFmtId="182" fontId="8" fillId="0" borderId="108" xfId="2" applyNumberFormat="1" applyFont="1" applyBorder="1">
      <alignment vertical="center"/>
    </xf>
    <xf numFmtId="182" fontId="8" fillId="0" borderId="84" xfId="2" applyNumberFormat="1" applyFont="1" applyBorder="1">
      <alignment vertical="center"/>
    </xf>
    <xf numFmtId="182" fontId="8" fillId="0" borderId="109" xfId="2" applyNumberFormat="1" applyFont="1" applyBorder="1">
      <alignment vertical="center"/>
    </xf>
    <xf numFmtId="182" fontId="8" fillId="0" borderId="110" xfId="2" applyNumberFormat="1" applyFont="1" applyBorder="1">
      <alignment vertical="center"/>
    </xf>
    <xf numFmtId="182" fontId="8" fillId="0" borderId="113" xfId="2" applyNumberFormat="1" applyFont="1" applyBorder="1">
      <alignment vertical="center"/>
    </xf>
    <xf numFmtId="176" fontId="13" fillId="0" borderId="0" xfId="1" applyNumberFormat="1" applyFont="1" applyBorder="1" applyAlignment="1">
      <alignment horizontal="center" vertical="center"/>
    </xf>
    <xf numFmtId="178" fontId="2" fillId="4" borderId="0" xfId="0" applyNumberFormat="1" applyFont="1" applyFill="1" applyAlignment="1">
      <alignment vertical="center"/>
    </xf>
    <xf numFmtId="176" fontId="8" fillId="0" borderId="118" xfId="2" applyNumberFormat="1" applyFont="1" applyBorder="1">
      <alignment vertical="center"/>
    </xf>
    <xf numFmtId="176" fontId="8" fillId="0" borderId="84" xfId="2" applyNumberFormat="1" applyFont="1" applyBorder="1">
      <alignment vertical="center"/>
    </xf>
    <xf numFmtId="176" fontId="8" fillId="0" borderId="109" xfId="2" applyNumberFormat="1" applyFont="1" applyBorder="1">
      <alignment vertical="center"/>
    </xf>
    <xf numFmtId="176" fontId="8" fillId="0" borderId="110" xfId="2" applyNumberFormat="1" applyFont="1" applyBorder="1">
      <alignment vertical="center"/>
    </xf>
    <xf numFmtId="0" fontId="12" fillId="0" borderId="112" xfId="2" applyFont="1" applyBorder="1" applyAlignment="1">
      <alignment horizontal="left" vertical="center" wrapText="1"/>
    </xf>
    <xf numFmtId="178" fontId="2" fillId="0" borderId="0" xfId="0" applyNumberFormat="1" applyFont="1" applyFill="1" applyAlignment="1">
      <alignment vertical="center"/>
    </xf>
    <xf numFmtId="178" fontId="8" fillId="0" borderId="120" xfId="2" applyNumberFormat="1" applyFont="1" applyBorder="1">
      <alignment vertical="center"/>
    </xf>
    <xf numFmtId="178" fontId="8" fillId="0" borderId="105" xfId="2" applyNumberFormat="1" applyFont="1" applyBorder="1">
      <alignment vertical="center"/>
    </xf>
    <xf numFmtId="178" fontId="8" fillId="0" borderId="121" xfId="2" applyNumberFormat="1" applyFont="1" applyBorder="1">
      <alignment vertical="center"/>
    </xf>
    <xf numFmtId="178" fontId="8" fillId="0" borderId="122" xfId="2" applyNumberFormat="1" applyFont="1" applyBorder="1">
      <alignment vertical="center"/>
    </xf>
    <xf numFmtId="178" fontId="8" fillId="0" borderId="123" xfId="2" applyNumberFormat="1" applyFont="1" applyBorder="1">
      <alignment vertical="center"/>
    </xf>
    <xf numFmtId="178" fontId="8" fillId="0" borderId="124" xfId="2" applyNumberFormat="1" applyFont="1" applyBorder="1">
      <alignment vertical="center"/>
    </xf>
    <xf numFmtId="178" fontId="8" fillId="0" borderId="125" xfId="2" applyNumberFormat="1" applyFont="1" applyBorder="1">
      <alignment vertical="center"/>
    </xf>
    <xf numFmtId="178" fontId="8" fillId="0" borderId="126" xfId="2" applyNumberFormat="1" applyFont="1" applyBorder="1">
      <alignment vertical="center"/>
    </xf>
    <xf numFmtId="178" fontId="8" fillId="0" borderId="127" xfId="2" applyNumberFormat="1" applyFont="1" applyBorder="1">
      <alignment vertical="center"/>
    </xf>
    <xf numFmtId="0" fontId="12" fillId="0" borderId="93" xfId="2" applyFont="1" applyBorder="1" applyAlignment="1">
      <alignment horizontal="left" vertical="center" wrapText="1"/>
    </xf>
    <xf numFmtId="176" fontId="8" fillId="0" borderId="113" xfId="2" applyNumberFormat="1" applyFont="1" applyBorder="1">
      <alignment vertical="center"/>
    </xf>
    <xf numFmtId="0" fontId="12" fillId="3" borderId="123" xfId="2" applyFont="1" applyFill="1" applyBorder="1" applyAlignment="1">
      <alignment vertical="center" wrapText="1"/>
    </xf>
    <xf numFmtId="0" fontId="8" fillId="0" borderId="128" xfId="0" applyFont="1" applyBorder="1">
      <alignment vertical="center"/>
    </xf>
    <xf numFmtId="0" fontId="2" fillId="2" borderId="66" xfId="0" applyFont="1" applyFill="1" applyBorder="1" applyAlignment="1">
      <alignment horizontal="center" vertical="center"/>
    </xf>
    <xf numFmtId="0" fontId="2" fillId="2" borderId="41" xfId="0" applyFont="1" applyFill="1" applyBorder="1" applyAlignment="1">
      <alignment horizontal="center" vertical="center"/>
    </xf>
    <xf numFmtId="0" fontId="9" fillId="0" borderId="86" xfId="0" applyFont="1" applyBorder="1" applyAlignment="1">
      <alignment vertical="center" wrapText="1"/>
    </xf>
    <xf numFmtId="178" fontId="2" fillId="4" borderId="0" xfId="0" applyNumberFormat="1" applyFont="1" applyFill="1" applyAlignment="1">
      <alignment vertical="center"/>
    </xf>
    <xf numFmtId="176" fontId="2" fillId="4" borderId="0" xfId="0" applyNumberFormat="1" applyFont="1" applyFill="1" applyAlignment="1">
      <alignment horizontal="center" vertical="center"/>
    </xf>
    <xf numFmtId="0" fontId="12" fillId="3" borderId="5" xfId="2" applyFont="1" applyFill="1" applyBorder="1" applyAlignment="1">
      <alignment vertical="center" wrapText="1"/>
    </xf>
    <xf numFmtId="0" fontId="12" fillId="3" borderId="119" xfId="2" applyFont="1" applyFill="1" applyBorder="1" applyAlignment="1">
      <alignment vertical="center" wrapText="1"/>
    </xf>
    <xf numFmtId="0" fontId="9" fillId="3" borderId="92" xfId="2" applyFont="1" applyFill="1" applyBorder="1" applyAlignment="1">
      <alignment vertical="center" wrapText="1"/>
    </xf>
    <xf numFmtId="0" fontId="9" fillId="3" borderId="94" xfId="2" applyFont="1" applyFill="1" applyBorder="1" applyAlignment="1">
      <alignment vertical="center" wrapText="1"/>
    </xf>
    <xf numFmtId="0" fontId="9" fillId="3" borderId="96" xfId="2" applyFont="1" applyFill="1" applyBorder="1" applyAlignment="1">
      <alignment vertical="center" wrapText="1"/>
    </xf>
    <xf numFmtId="0" fontId="9" fillId="0" borderId="68" xfId="2" applyBorder="1" applyAlignment="1">
      <alignment vertical="center" wrapText="1"/>
    </xf>
    <xf numFmtId="0" fontId="9" fillId="0" borderId="87" xfId="2" applyBorder="1" applyAlignment="1">
      <alignment vertical="center" wrapText="1"/>
    </xf>
    <xf numFmtId="0" fontId="9" fillId="0" borderId="91" xfId="2" applyBorder="1" applyAlignment="1">
      <alignment vertical="center" wrapText="1"/>
    </xf>
    <xf numFmtId="0" fontId="9" fillId="0" borderId="93" xfId="2" applyBorder="1" applyAlignment="1">
      <alignment vertical="center" wrapText="1"/>
    </xf>
    <xf numFmtId="0" fontId="9" fillId="0" borderId="69" xfId="2" applyBorder="1" applyAlignment="1">
      <alignment vertical="center" wrapText="1"/>
    </xf>
    <xf numFmtId="0" fontId="9" fillId="0" borderId="89" xfId="2" applyBorder="1" applyAlignment="1">
      <alignment vertical="center" wrapText="1"/>
    </xf>
    <xf numFmtId="0" fontId="12" fillId="3" borderId="88" xfId="2" applyFont="1" applyFill="1" applyBorder="1" applyAlignment="1">
      <alignment vertical="center" wrapText="1"/>
    </xf>
    <xf numFmtId="0" fontId="12" fillId="3" borderId="90" xfId="2" applyFont="1" applyFill="1" applyBorder="1" applyAlignment="1">
      <alignment vertical="center" wrapText="1"/>
    </xf>
    <xf numFmtId="0" fontId="9" fillId="4" borderId="68" xfId="2" applyFont="1" applyFill="1" applyBorder="1" applyAlignment="1">
      <alignment horizontal="center" vertical="center"/>
    </xf>
    <xf numFmtId="0" fontId="9" fillId="4" borderId="69" xfId="2" applyFont="1" applyFill="1" applyBorder="1" applyAlignment="1">
      <alignment horizontal="center" vertical="center"/>
    </xf>
    <xf numFmtId="0" fontId="12" fillId="3" borderId="92" xfId="2" applyFont="1" applyFill="1" applyBorder="1" applyAlignment="1">
      <alignment vertical="center" wrapText="1"/>
    </xf>
    <xf numFmtId="0" fontId="12" fillId="3" borderId="94" xfId="2" applyFont="1" applyFill="1" applyBorder="1" applyAlignment="1">
      <alignment vertical="center" wrapText="1"/>
    </xf>
    <xf numFmtId="0" fontId="12" fillId="3" borderId="96" xfId="2" applyFont="1" applyFill="1" applyBorder="1" applyAlignment="1">
      <alignment vertical="center" wrapText="1"/>
    </xf>
    <xf numFmtId="0" fontId="11" fillId="4" borderId="34" xfId="2" applyFont="1" applyFill="1" applyBorder="1" applyAlignment="1">
      <alignment horizontal="center" vertical="center"/>
    </xf>
    <xf numFmtId="0" fontId="11" fillId="4" borderId="13" xfId="2" applyFont="1" applyFill="1" applyBorder="1" applyAlignment="1">
      <alignment horizontal="center" vertical="center"/>
    </xf>
    <xf numFmtId="0" fontId="9" fillId="3" borderId="68" xfId="2" applyFill="1" applyBorder="1" applyAlignment="1">
      <alignment horizontal="center" vertical="center"/>
    </xf>
    <xf numFmtId="0" fontId="9" fillId="3" borderId="87" xfId="2" applyFill="1" applyBorder="1" applyAlignment="1">
      <alignment horizontal="center" vertical="center"/>
    </xf>
    <xf numFmtId="0" fontId="9" fillId="3" borderId="69" xfId="2" applyFill="1" applyBorder="1" applyAlignment="1">
      <alignment horizontal="center" vertical="center"/>
    </xf>
    <xf numFmtId="0" fontId="9" fillId="3" borderId="89" xfId="2" applyFill="1" applyBorder="1" applyAlignment="1">
      <alignment horizontal="center" vertical="center"/>
    </xf>
    <xf numFmtId="0" fontId="11" fillId="4" borderId="88" xfId="2" applyFont="1" applyFill="1" applyBorder="1" applyAlignment="1">
      <alignment horizontal="center" vertical="center"/>
    </xf>
    <xf numFmtId="0" fontId="11" fillId="4" borderId="90" xfId="2" applyFont="1" applyFill="1" applyBorder="1" applyAlignment="1">
      <alignment horizontal="center" vertical="center"/>
    </xf>
    <xf numFmtId="0" fontId="9" fillId="3" borderId="68" xfId="2" applyFont="1" applyFill="1" applyBorder="1" applyAlignment="1">
      <alignment horizontal="center" vertical="center"/>
    </xf>
    <xf numFmtId="0" fontId="9" fillId="3" borderId="87" xfId="2" applyFont="1" applyFill="1" applyBorder="1" applyAlignment="1">
      <alignment horizontal="center" vertical="center"/>
    </xf>
    <xf numFmtId="0" fontId="9" fillId="3" borderId="91" xfId="2" applyFont="1" applyFill="1" applyBorder="1" applyAlignment="1">
      <alignment horizontal="center" vertical="center"/>
    </xf>
    <xf numFmtId="0" fontId="9" fillId="3" borderId="93" xfId="2" applyFont="1" applyFill="1" applyBorder="1" applyAlignment="1">
      <alignment horizontal="center" vertical="center"/>
    </xf>
    <xf numFmtId="0" fontId="9" fillId="3" borderId="69" xfId="2" applyFont="1" applyFill="1" applyBorder="1" applyAlignment="1">
      <alignment horizontal="center" vertical="center"/>
    </xf>
    <xf numFmtId="0" fontId="9" fillId="3" borderId="89" xfId="2" applyFont="1" applyFill="1" applyBorder="1" applyAlignment="1">
      <alignment horizontal="center" vertical="center"/>
    </xf>
    <xf numFmtId="0" fontId="11" fillId="4" borderId="68" xfId="2" applyFont="1" applyFill="1" applyBorder="1" applyAlignment="1">
      <alignment horizontal="center" vertical="center"/>
    </xf>
    <xf numFmtId="0" fontId="11" fillId="4" borderId="69" xfId="2" applyFont="1" applyFill="1" applyBorder="1" applyAlignment="1">
      <alignment horizontal="center" vertical="center"/>
    </xf>
    <xf numFmtId="0" fontId="11" fillId="4" borderId="87" xfId="2" applyFont="1" applyFill="1" applyBorder="1" applyAlignment="1">
      <alignment horizontal="center" vertical="center"/>
    </xf>
    <xf numFmtId="0" fontId="11" fillId="4" borderId="89" xfId="2" applyFont="1" applyFill="1" applyBorder="1" applyAlignment="1">
      <alignment horizontal="center" vertical="center"/>
    </xf>
    <xf numFmtId="0" fontId="9" fillId="0" borderId="68" xfId="2" applyFont="1" applyBorder="1" applyAlignment="1">
      <alignment vertical="center" wrapText="1"/>
    </xf>
    <xf numFmtId="0" fontId="9" fillId="0" borderId="87" xfId="2" applyFont="1" applyBorder="1" applyAlignment="1">
      <alignment vertical="center" wrapText="1"/>
    </xf>
    <xf numFmtId="0" fontId="9" fillId="0" borderId="91" xfId="2" applyFont="1" applyBorder="1" applyAlignment="1">
      <alignment vertical="center" wrapText="1"/>
    </xf>
    <xf numFmtId="0" fontId="9" fillId="0" borderId="93" xfId="2" applyFont="1" applyBorder="1" applyAlignment="1">
      <alignment vertical="center" wrapText="1"/>
    </xf>
    <xf numFmtId="0" fontId="9" fillId="0" borderId="69" xfId="2" applyFont="1" applyBorder="1" applyAlignment="1">
      <alignment vertical="center" wrapText="1"/>
    </xf>
    <xf numFmtId="0" fontId="9" fillId="0" borderId="89" xfId="2" applyFont="1" applyBorder="1" applyAlignment="1">
      <alignment vertical="center" wrapText="1"/>
    </xf>
    <xf numFmtId="0" fontId="9" fillId="3" borderId="68" xfId="2" applyFont="1" applyFill="1" applyBorder="1" applyAlignment="1">
      <alignment vertical="center" wrapText="1"/>
    </xf>
    <xf numFmtId="0" fontId="9" fillId="3" borderId="87" xfId="2" applyFont="1" applyFill="1" applyBorder="1" applyAlignment="1">
      <alignment vertical="center" wrapText="1"/>
    </xf>
    <xf numFmtId="0" fontId="9" fillId="3" borderId="91" xfId="2" applyFont="1" applyFill="1" applyBorder="1" applyAlignment="1">
      <alignment vertical="center" wrapText="1"/>
    </xf>
    <xf numFmtId="0" fontId="9" fillId="3" borderId="93" xfId="2" applyFont="1" applyFill="1" applyBorder="1" applyAlignment="1">
      <alignment vertical="center" wrapText="1"/>
    </xf>
    <xf numFmtId="0" fontId="9" fillId="3" borderId="69" xfId="2" applyFont="1" applyFill="1" applyBorder="1" applyAlignment="1">
      <alignment vertical="center" wrapText="1"/>
    </xf>
    <xf numFmtId="0" fontId="9" fillId="3" borderId="89" xfId="2" applyFont="1" applyFill="1" applyBorder="1" applyAlignment="1">
      <alignment vertical="center" wrapText="1"/>
    </xf>
    <xf numFmtId="0" fontId="9" fillId="3" borderId="92" xfId="2" applyFill="1" applyBorder="1" applyAlignment="1">
      <alignment vertical="center" wrapText="1"/>
    </xf>
    <xf numFmtId="0" fontId="9" fillId="3" borderId="94" xfId="2" applyFill="1" applyBorder="1" applyAlignment="1">
      <alignment vertical="center" wrapText="1"/>
    </xf>
    <xf numFmtId="0" fontId="9" fillId="3" borderId="96" xfId="2" applyFill="1" applyBorder="1" applyAlignment="1">
      <alignment vertical="center" wrapText="1"/>
    </xf>
    <xf numFmtId="0" fontId="12" fillId="3" borderId="88" xfId="2" applyFont="1" applyFill="1" applyBorder="1" applyAlignment="1">
      <alignment horizontal="center" vertical="center" wrapText="1"/>
    </xf>
    <xf numFmtId="0" fontId="12" fillId="3" borderId="95" xfId="2" applyFont="1" applyFill="1" applyBorder="1" applyAlignment="1">
      <alignment horizontal="center" vertical="center" wrapText="1"/>
    </xf>
    <xf numFmtId="0" fontId="12" fillId="3" borderId="90" xfId="2" applyFont="1" applyFill="1" applyBorder="1" applyAlignment="1">
      <alignment horizontal="center" vertical="center" wrapText="1"/>
    </xf>
    <xf numFmtId="0" fontId="12" fillId="0" borderId="88" xfId="2" applyFont="1" applyBorder="1" applyAlignment="1">
      <alignment horizontal="center" vertical="center" wrapText="1"/>
    </xf>
    <xf numFmtId="0" fontId="12" fillId="0" borderId="95" xfId="2" applyFont="1" applyBorder="1" applyAlignment="1">
      <alignment horizontal="center" vertical="center" wrapText="1"/>
    </xf>
    <xf numFmtId="0" fontId="12" fillId="0" borderId="90" xfId="2" applyFont="1" applyBorder="1" applyAlignment="1">
      <alignment horizontal="center" vertical="center" wrapText="1"/>
    </xf>
    <xf numFmtId="0" fontId="9" fillId="4" borderId="88" xfId="2" applyFont="1" applyFill="1" applyBorder="1" applyAlignment="1">
      <alignment horizontal="center" vertical="center"/>
    </xf>
    <xf numFmtId="0" fontId="9" fillId="4" borderId="90" xfId="2" applyFont="1" applyFill="1" applyBorder="1" applyAlignment="1">
      <alignment horizontal="center" vertical="center"/>
    </xf>
    <xf numFmtId="176" fontId="2" fillId="2" borderId="68" xfId="1" applyNumberFormat="1" applyFill="1" applyBorder="1" applyAlignment="1">
      <alignment horizontal="center" vertical="center" wrapText="1"/>
    </xf>
    <xf numFmtId="0" fontId="2" fillId="2" borderId="69" xfId="1" applyFill="1" applyBorder="1" applyAlignment="1">
      <alignment horizontal="center" vertical="center"/>
    </xf>
    <xf numFmtId="176" fontId="2" fillId="2" borderId="13" xfId="1" applyNumberFormat="1" applyFill="1" applyBorder="1" applyAlignment="1">
      <alignment horizontal="center" vertical="center" wrapText="1"/>
    </xf>
    <xf numFmtId="0" fontId="2" fillId="2" borderId="6" xfId="1" applyFill="1" applyBorder="1" applyAlignment="1">
      <alignment horizontal="center" vertical="center"/>
    </xf>
    <xf numFmtId="176" fontId="2" fillId="2" borderId="33" xfId="1" applyNumberFormat="1" applyFill="1" applyBorder="1" applyAlignment="1">
      <alignment horizontal="center" vertical="center" wrapText="1"/>
    </xf>
    <xf numFmtId="0" fontId="2" fillId="2" borderId="7" xfId="1" applyFill="1" applyBorder="1" applyAlignment="1">
      <alignment horizontal="center" vertical="center"/>
    </xf>
    <xf numFmtId="176" fontId="2" fillId="2" borderId="32" xfId="1" applyNumberFormat="1" applyFill="1" applyBorder="1" applyAlignment="1">
      <alignment horizontal="center" vertical="center" shrinkToFit="1"/>
    </xf>
    <xf numFmtId="0" fontId="2" fillId="2" borderId="32" xfId="1" applyFill="1" applyBorder="1" applyAlignment="1">
      <alignment horizontal="center" vertical="center"/>
    </xf>
    <xf numFmtId="0" fontId="2" fillId="2" borderId="67" xfId="1" applyFill="1" applyBorder="1" applyAlignment="1">
      <alignment horizontal="center" vertical="center"/>
    </xf>
    <xf numFmtId="0" fontId="6" fillId="2" borderId="82" xfId="1" applyFont="1" applyFill="1" applyBorder="1" applyAlignment="1">
      <alignment vertical="center"/>
    </xf>
    <xf numFmtId="0" fontId="6" fillId="2" borderId="83" xfId="1" applyFont="1" applyFill="1" applyBorder="1" applyAlignment="1">
      <alignment vertical="center"/>
    </xf>
    <xf numFmtId="0" fontId="6" fillId="0" borderId="81" xfId="1" applyFont="1" applyBorder="1" applyAlignment="1">
      <alignment horizontal="center" vertical="center"/>
    </xf>
    <xf numFmtId="0" fontId="6" fillId="0" borderId="67" xfId="1" applyFont="1" applyBorder="1" applyAlignment="1">
      <alignment horizontal="center" vertical="center"/>
    </xf>
    <xf numFmtId="0" fontId="6" fillId="2" borderId="84" xfId="1" applyFont="1" applyFill="1" applyBorder="1" applyAlignment="1">
      <alignment vertical="center"/>
    </xf>
    <xf numFmtId="0" fontId="6" fillId="2" borderId="85" xfId="1" applyFont="1" applyFill="1" applyBorder="1" applyAlignment="1">
      <alignment vertical="center"/>
    </xf>
    <xf numFmtId="0" fontId="2" fillId="2" borderId="13" xfId="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topLeftCell="A22" zoomScaleNormal="100" zoomScaleSheetLayoutView="100" workbookViewId="0">
      <selection activeCell="A4" sqref="A4"/>
    </sheetView>
  </sheetViews>
  <sheetFormatPr defaultRowHeight="14.25"/>
  <cols>
    <col min="1" max="1" width="2.75" style="47" customWidth="1"/>
    <col min="2" max="2" width="30.5" style="47" customWidth="1"/>
    <col min="3" max="12" width="10.5" style="48" customWidth="1"/>
    <col min="13" max="16384" width="9" style="47"/>
  </cols>
  <sheetData>
    <row r="1" spans="1:13" ht="28.5" customHeight="1">
      <c r="A1" s="100" t="s">
        <v>47</v>
      </c>
      <c r="B1" s="101"/>
      <c r="C1" s="47"/>
      <c r="H1" s="139" t="s">
        <v>157</v>
      </c>
      <c r="J1" s="220"/>
      <c r="K1" s="220"/>
      <c r="L1" s="49"/>
      <c r="M1" s="48"/>
    </row>
    <row r="2" spans="1:13" ht="17.25" customHeight="1">
      <c r="A2" s="102" t="s">
        <v>48</v>
      </c>
      <c r="B2" s="101"/>
      <c r="C2" s="47"/>
      <c r="H2" s="139" t="s">
        <v>144</v>
      </c>
      <c r="L2" s="49"/>
      <c r="M2" s="48"/>
    </row>
    <row r="3" spans="1:13" ht="17.25" customHeight="1">
      <c r="A3" s="102" t="s">
        <v>161</v>
      </c>
      <c r="B3" s="101"/>
      <c r="C3" s="47"/>
      <c r="J3" s="219">
        <f>SUM(C9:L9)</f>
        <v>0</v>
      </c>
      <c r="K3" s="219"/>
      <c r="L3" s="149" t="s">
        <v>145</v>
      </c>
      <c r="M3" s="48"/>
    </row>
    <row r="4" spans="1:13" ht="17.25" customHeight="1">
      <c r="A4" s="102"/>
      <c r="B4" s="102" t="s">
        <v>159</v>
      </c>
      <c r="C4" s="47"/>
      <c r="J4" s="196"/>
      <c r="K4" s="196"/>
      <c r="L4" s="149"/>
      <c r="M4" s="48"/>
    </row>
    <row r="5" spans="1:13" ht="17.25" customHeight="1">
      <c r="A5" s="102" t="s">
        <v>156</v>
      </c>
      <c r="B5" s="101"/>
      <c r="C5" s="47"/>
      <c r="J5" s="202"/>
      <c r="K5" s="202"/>
      <c r="L5" s="149"/>
      <c r="M5" s="48"/>
    </row>
    <row r="6" spans="1:13" ht="17.25" customHeight="1">
      <c r="A6" s="102" t="s">
        <v>155</v>
      </c>
      <c r="B6" s="101"/>
      <c r="C6" s="47"/>
      <c r="L6" s="49"/>
      <c r="M6" s="48"/>
    </row>
    <row r="7" spans="1:13" ht="19.5" customHeight="1" thickBot="1">
      <c r="A7" s="218"/>
      <c r="B7" s="218"/>
      <c r="C7" s="218"/>
      <c r="D7" s="218"/>
      <c r="E7" s="218"/>
      <c r="F7" s="218"/>
      <c r="G7" s="218"/>
      <c r="H7" s="218"/>
      <c r="I7" s="218"/>
      <c r="J7" s="218"/>
      <c r="K7" s="218"/>
      <c r="L7" s="148" t="s">
        <v>26</v>
      </c>
      <c r="M7" s="48"/>
    </row>
    <row r="8" spans="1:13" s="52" customFormat="1" ht="15.75" thickTop="1" thickBot="1">
      <c r="A8" s="216" t="s">
        <v>9</v>
      </c>
      <c r="B8" s="217"/>
      <c r="C8" s="50" t="s">
        <v>27</v>
      </c>
      <c r="D8" s="50" t="s">
        <v>0</v>
      </c>
      <c r="E8" s="50" t="s">
        <v>1</v>
      </c>
      <c r="F8" s="50" t="s">
        <v>2</v>
      </c>
      <c r="G8" s="50" t="s">
        <v>3</v>
      </c>
      <c r="H8" s="50" t="s">
        <v>4</v>
      </c>
      <c r="I8" s="50" t="s">
        <v>5</v>
      </c>
      <c r="J8" s="50" t="s">
        <v>6</v>
      </c>
      <c r="K8" s="50" t="s">
        <v>7</v>
      </c>
      <c r="L8" s="51" t="s">
        <v>28</v>
      </c>
    </row>
    <row r="9" spans="1:13" s="52" customFormat="1" ht="15" thickBot="1">
      <c r="A9" s="53" t="s">
        <v>24</v>
      </c>
      <c r="B9" s="54"/>
      <c r="C9" s="103">
        <f t="shared" ref="C9:L9" si="0">C30-C10</f>
        <v>0</v>
      </c>
      <c r="D9" s="103">
        <f t="shared" si="0"/>
        <v>0</v>
      </c>
      <c r="E9" s="103">
        <f t="shared" si="0"/>
        <v>0</v>
      </c>
      <c r="F9" s="103">
        <f t="shared" si="0"/>
        <v>0</v>
      </c>
      <c r="G9" s="103">
        <f t="shared" si="0"/>
        <v>0</v>
      </c>
      <c r="H9" s="103">
        <f t="shared" si="0"/>
        <v>0</v>
      </c>
      <c r="I9" s="103">
        <f t="shared" si="0"/>
        <v>0</v>
      </c>
      <c r="J9" s="103">
        <f t="shared" si="0"/>
        <v>0</v>
      </c>
      <c r="K9" s="103">
        <f t="shared" si="0"/>
        <v>0</v>
      </c>
      <c r="L9" s="104">
        <f t="shared" si="0"/>
        <v>0</v>
      </c>
    </row>
    <row r="10" spans="1:13">
      <c r="A10" s="55" t="s">
        <v>22</v>
      </c>
      <c r="B10" s="56"/>
      <c r="C10" s="57">
        <f t="shared" ref="C10:L10" si="1">SUM(C11,C18,C24,C27)</f>
        <v>0</v>
      </c>
      <c r="D10" s="57">
        <f t="shared" si="1"/>
        <v>0</v>
      </c>
      <c r="E10" s="57">
        <f t="shared" si="1"/>
        <v>0</v>
      </c>
      <c r="F10" s="57">
        <f t="shared" si="1"/>
        <v>0</v>
      </c>
      <c r="G10" s="57">
        <f t="shared" si="1"/>
        <v>0</v>
      </c>
      <c r="H10" s="57">
        <f t="shared" si="1"/>
        <v>0</v>
      </c>
      <c r="I10" s="57">
        <f t="shared" si="1"/>
        <v>0</v>
      </c>
      <c r="J10" s="57">
        <f t="shared" si="1"/>
        <v>0</v>
      </c>
      <c r="K10" s="57">
        <f t="shared" si="1"/>
        <v>0</v>
      </c>
      <c r="L10" s="58">
        <f t="shared" si="1"/>
        <v>0</v>
      </c>
    </row>
    <row r="11" spans="1:13" ht="15" thickBot="1">
      <c r="A11" s="59"/>
      <c r="B11" s="60" t="s">
        <v>92</v>
      </c>
      <c r="C11" s="61">
        <f>SUM(C12:C17)</f>
        <v>0</v>
      </c>
      <c r="D11" s="61">
        <f t="shared" ref="D11:K11" si="2">SUM(D12:D17)</f>
        <v>0</v>
      </c>
      <c r="E11" s="61">
        <f t="shared" si="2"/>
        <v>0</v>
      </c>
      <c r="F11" s="61">
        <f t="shared" si="2"/>
        <v>0</v>
      </c>
      <c r="G11" s="61">
        <f t="shared" si="2"/>
        <v>0</v>
      </c>
      <c r="H11" s="61">
        <f t="shared" si="2"/>
        <v>0</v>
      </c>
      <c r="I11" s="61">
        <f t="shared" si="2"/>
        <v>0</v>
      </c>
      <c r="J11" s="61">
        <f t="shared" si="2"/>
        <v>0</v>
      </c>
      <c r="K11" s="61">
        <f t="shared" si="2"/>
        <v>0</v>
      </c>
      <c r="L11" s="62">
        <f>SUM(L12:L17)</f>
        <v>0</v>
      </c>
    </row>
    <row r="12" spans="1:13" s="67" customFormat="1" thickTop="1">
      <c r="A12" s="63"/>
      <c r="B12" s="64" t="s">
        <v>93</v>
      </c>
      <c r="C12" s="65"/>
      <c r="D12" s="65"/>
      <c r="E12" s="65"/>
      <c r="F12" s="65"/>
      <c r="G12" s="65"/>
      <c r="H12" s="65"/>
      <c r="I12" s="65"/>
      <c r="J12" s="65"/>
      <c r="K12" s="65"/>
      <c r="L12" s="66"/>
    </row>
    <row r="13" spans="1:13" s="67" customFormat="1" ht="13.5">
      <c r="A13" s="63"/>
      <c r="B13" s="68" t="s">
        <v>94</v>
      </c>
      <c r="C13" s="69"/>
      <c r="D13" s="69"/>
      <c r="E13" s="69"/>
      <c r="F13" s="69"/>
      <c r="G13" s="69"/>
      <c r="H13" s="69"/>
      <c r="I13" s="69"/>
      <c r="J13" s="69"/>
      <c r="K13" s="69"/>
      <c r="L13" s="70"/>
    </row>
    <row r="14" spans="1:13" s="67" customFormat="1" ht="13.5">
      <c r="A14" s="63"/>
      <c r="B14" s="68" t="s">
        <v>95</v>
      </c>
      <c r="C14" s="69"/>
      <c r="D14" s="69"/>
      <c r="E14" s="69"/>
      <c r="F14" s="69"/>
      <c r="G14" s="69"/>
      <c r="H14" s="69"/>
      <c r="I14" s="69"/>
      <c r="J14" s="69"/>
      <c r="K14" s="69"/>
      <c r="L14" s="70"/>
    </row>
    <row r="15" spans="1:13" s="67" customFormat="1" ht="13.5">
      <c r="A15" s="63"/>
      <c r="B15" s="68" t="s">
        <v>96</v>
      </c>
      <c r="C15" s="69"/>
      <c r="D15" s="69"/>
      <c r="E15" s="69"/>
      <c r="F15" s="69"/>
      <c r="G15" s="69"/>
      <c r="H15" s="69"/>
      <c r="I15" s="69"/>
      <c r="J15" s="69"/>
      <c r="K15" s="69"/>
      <c r="L15" s="70"/>
    </row>
    <row r="16" spans="1:13" s="67" customFormat="1" ht="13.5">
      <c r="A16" s="63"/>
      <c r="B16" s="68" t="s">
        <v>97</v>
      </c>
      <c r="C16" s="69"/>
      <c r="D16" s="69"/>
      <c r="E16" s="69"/>
      <c r="F16" s="69"/>
      <c r="G16" s="69"/>
      <c r="H16" s="69"/>
      <c r="I16" s="69"/>
      <c r="J16" s="69"/>
      <c r="K16" s="69"/>
      <c r="L16" s="70"/>
    </row>
    <row r="17" spans="1:12" s="67" customFormat="1" thickBot="1">
      <c r="A17" s="63"/>
      <c r="B17" s="71" t="s">
        <v>98</v>
      </c>
      <c r="C17" s="72"/>
      <c r="D17" s="72"/>
      <c r="E17" s="72"/>
      <c r="F17" s="72"/>
      <c r="G17" s="72"/>
      <c r="H17" s="72"/>
      <c r="I17" s="72"/>
      <c r="J17" s="72"/>
      <c r="K17" s="72"/>
      <c r="L17" s="73"/>
    </row>
    <row r="18" spans="1:12" ht="15.75" thickTop="1" thickBot="1">
      <c r="A18" s="74"/>
      <c r="B18" s="75" t="s">
        <v>99</v>
      </c>
      <c r="C18" s="76">
        <f>SUM(C19:C23)</f>
        <v>0</v>
      </c>
      <c r="D18" s="76">
        <f t="shared" ref="D18:L18" si="3">SUM(D19:D23)</f>
        <v>0</v>
      </c>
      <c r="E18" s="76">
        <f t="shared" si="3"/>
        <v>0</v>
      </c>
      <c r="F18" s="76">
        <f t="shared" si="3"/>
        <v>0</v>
      </c>
      <c r="G18" s="76">
        <f t="shared" si="3"/>
        <v>0</v>
      </c>
      <c r="H18" s="76">
        <f t="shared" si="3"/>
        <v>0</v>
      </c>
      <c r="I18" s="76">
        <f t="shared" si="3"/>
        <v>0</v>
      </c>
      <c r="J18" s="76">
        <f t="shared" si="3"/>
        <v>0</v>
      </c>
      <c r="K18" s="76">
        <f t="shared" si="3"/>
        <v>0</v>
      </c>
      <c r="L18" s="77">
        <f t="shared" si="3"/>
        <v>0</v>
      </c>
    </row>
    <row r="19" spans="1:12" s="67" customFormat="1" thickTop="1">
      <c r="A19" s="63"/>
      <c r="B19" s="64" t="s">
        <v>100</v>
      </c>
      <c r="C19" s="65"/>
      <c r="D19" s="65"/>
      <c r="E19" s="65"/>
      <c r="F19" s="65"/>
      <c r="G19" s="65"/>
      <c r="H19" s="65"/>
      <c r="I19" s="65"/>
      <c r="J19" s="65"/>
      <c r="K19" s="65"/>
      <c r="L19" s="66"/>
    </row>
    <row r="20" spans="1:12" s="67" customFormat="1" ht="13.5">
      <c r="A20" s="63"/>
      <c r="B20" s="68" t="s">
        <v>101</v>
      </c>
      <c r="C20" s="69"/>
      <c r="D20" s="69"/>
      <c r="E20" s="69"/>
      <c r="F20" s="69"/>
      <c r="G20" s="69"/>
      <c r="H20" s="69"/>
      <c r="I20" s="69"/>
      <c r="J20" s="69"/>
      <c r="K20" s="69"/>
      <c r="L20" s="70"/>
    </row>
    <row r="21" spans="1:12" s="67" customFormat="1" ht="13.5">
      <c r="A21" s="63"/>
      <c r="B21" s="68" t="s">
        <v>102</v>
      </c>
      <c r="C21" s="69"/>
      <c r="D21" s="69"/>
      <c r="E21" s="69"/>
      <c r="F21" s="69"/>
      <c r="G21" s="69"/>
      <c r="H21" s="69"/>
      <c r="I21" s="69"/>
      <c r="J21" s="69"/>
      <c r="K21" s="69"/>
      <c r="L21" s="70"/>
    </row>
    <row r="22" spans="1:12" s="67" customFormat="1" ht="13.5">
      <c r="A22" s="63"/>
      <c r="B22" s="68" t="s">
        <v>103</v>
      </c>
      <c r="C22" s="69"/>
      <c r="D22" s="69"/>
      <c r="E22" s="69"/>
      <c r="F22" s="69"/>
      <c r="G22" s="69"/>
      <c r="H22" s="69"/>
      <c r="I22" s="69"/>
      <c r="J22" s="69"/>
      <c r="K22" s="69"/>
      <c r="L22" s="70"/>
    </row>
    <row r="23" spans="1:12" s="67" customFormat="1" thickBot="1">
      <c r="A23" s="63"/>
      <c r="B23" s="145"/>
      <c r="C23" s="146"/>
      <c r="D23" s="146"/>
      <c r="E23" s="146"/>
      <c r="F23" s="146"/>
      <c r="G23" s="146"/>
      <c r="H23" s="146"/>
      <c r="I23" s="146"/>
      <c r="J23" s="146"/>
      <c r="K23" s="146"/>
      <c r="L23" s="147"/>
    </row>
    <row r="24" spans="1:12" ht="15.75" thickTop="1" thickBot="1">
      <c r="A24" s="74"/>
      <c r="B24" s="75"/>
      <c r="C24" s="76">
        <f>SUM(C25:C26)</f>
        <v>0</v>
      </c>
      <c r="D24" s="76">
        <f t="shared" ref="D24:K24" si="4">SUM(D25:D26)</f>
        <v>0</v>
      </c>
      <c r="E24" s="76">
        <f t="shared" si="4"/>
        <v>0</v>
      </c>
      <c r="F24" s="76">
        <f t="shared" si="4"/>
        <v>0</v>
      </c>
      <c r="G24" s="76">
        <f t="shared" si="4"/>
        <v>0</v>
      </c>
      <c r="H24" s="76">
        <f t="shared" si="4"/>
        <v>0</v>
      </c>
      <c r="I24" s="76">
        <f t="shared" si="4"/>
        <v>0</v>
      </c>
      <c r="J24" s="76">
        <f t="shared" si="4"/>
        <v>0</v>
      </c>
      <c r="K24" s="76">
        <f t="shared" si="4"/>
        <v>0</v>
      </c>
      <c r="L24" s="77">
        <f>SUM(L25:L26)</f>
        <v>0</v>
      </c>
    </row>
    <row r="25" spans="1:12" s="67" customFormat="1" thickTop="1">
      <c r="A25" s="63"/>
      <c r="B25" s="64"/>
      <c r="C25" s="65"/>
      <c r="D25" s="65"/>
      <c r="E25" s="65"/>
      <c r="F25" s="65"/>
      <c r="G25" s="65"/>
      <c r="H25" s="65"/>
      <c r="I25" s="65"/>
      <c r="J25" s="65"/>
      <c r="K25" s="65"/>
      <c r="L25" s="66"/>
    </row>
    <row r="26" spans="1:12" s="67" customFormat="1" thickBot="1">
      <c r="A26" s="63"/>
      <c r="B26" s="71"/>
      <c r="C26" s="72"/>
      <c r="D26" s="72"/>
      <c r="E26" s="72"/>
      <c r="F26" s="72"/>
      <c r="G26" s="72"/>
      <c r="H26" s="72"/>
      <c r="I26" s="72"/>
      <c r="J26" s="72"/>
      <c r="K26" s="72"/>
      <c r="L26" s="73"/>
    </row>
    <row r="27" spans="1:12" ht="15.75" thickTop="1" thickBot="1">
      <c r="A27" s="74"/>
      <c r="B27" s="75"/>
      <c r="C27" s="76">
        <f>SUM(C28:C29)</f>
        <v>0</v>
      </c>
      <c r="D27" s="76">
        <f t="shared" ref="D27:K27" si="5">SUM(D28:D29)</f>
        <v>0</v>
      </c>
      <c r="E27" s="76">
        <f t="shared" si="5"/>
        <v>0</v>
      </c>
      <c r="F27" s="76">
        <f t="shared" si="5"/>
        <v>0</v>
      </c>
      <c r="G27" s="76">
        <f t="shared" si="5"/>
        <v>0</v>
      </c>
      <c r="H27" s="76">
        <f t="shared" si="5"/>
        <v>0</v>
      </c>
      <c r="I27" s="76">
        <f t="shared" si="5"/>
        <v>0</v>
      </c>
      <c r="J27" s="76">
        <f t="shared" si="5"/>
        <v>0</v>
      </c>
      <c r="K27" s="76">
        <f t="shared" si="5"/>
        <v>0</v>
      </c>
      <c r="L27" s="77">
        <f>SUM(L28:L29)</f>
        <v>0</v>
      </c>
    </row>
    <row r="28" spans="1:12" s="67" customFormat="1" thickTop="1">
      <c r="A28" s="63"/>
      <c r="B28" s="64"/>
      <c r="C28" s="65"/>
      <c r="D28" s="65"/>
      <c r="E28" s="65"/>
      <c r="F28" s="65"/>
      <c r="G28" s="65"/>
      <c r="H28" s="65"/>
      <c r="I28" s="65"/>
      <c r="J28" s="65"/>
      <c r="K28" s="65"/>
      <c r="L28" s="66"/>
    </row>
    <row r="29" spans="1:12" s="67" customFormat="1" thickBot="1">
      <c r="A29" s="78"/>
      <c r="B29" s="71"/>
      <c r="C29" s="72"/>
      <c r="D29" s="72"/>
      <c r="E29" s="72"/>
      <c r="F29" s="72"/>
      <c r="G29" s="72"/>
      <c r="H29" s="72"/>
      <c r="I29" s="72"/>
      <c r="J29" s="72"/>
      <c r="K29" s="72"/>
      <c r="L29" s="73"/>
    </row>
    <row r="30" spans="1:12">
      <c r="A30" s="79" t="s">
        <v>23</v>
      </c>
      <c r="B30" s="80"/>
      <c r="C30" s="81">
        <f t="shared" ref="C30:L30" si="6">SUM(C31,C37,C56)</f>
        <v>0</v>
      </c>
      <c r="D30" s="81">
        <f t="shared" si="6"/>
        <v>0</v>
      </c>
      <c r="E30" s="81">
        <f t="shared" si="6"/>
        <v>0</v>
      </c>
      <c r="F30" s="81">
        <f t="shared" si="6"/>
        <v>0</v>
      </c>
      <c r="G30" s="81">
        <f t="shared" si="6"/>
        <v>0</v>
      </c>
      <c r="H30" s="81">
        <f t="shared" si="6"/>
        <v>0</v>
      </c>
      <c r="I30" s="81">
        <f t="shared" si="6"/>
        <v>0</v>
      </c>
      <c r="J30" s="81">
        <f t="shared" si="6"/>
        <v>0</v>
      </c>
      <c r="K30" s="81">
        <f t="shared" si="6"/>
        <v>0</v>
      </c>
      <c r="L30" s="82">
        <f t="shared" si="6"/>
        <v>0</v>
      </c>
    </row>
    <row r="31" spans="1:12" ht="15" thickBot="1">
      <c r="A31" s="59"/>
      <c r="B31" s="60" t="s">
        <v>104</v>
      </c>
      <c r="C31" s="61">
        <f>SUM(C32:C36)</f>
        <v>0</v>
      </c>
      <c r="D31" s="61">
        <f t="shared" ref="D31:K31" si="7">SUM(D32:D36)</f>
        <v>0</v>
      </c>
      <c r="E31" s="61">
        <f t="shared" si="7"/>
        <v>0</v>
      </c>
      <c r="F31" s="61">
        <f t="shared" si="7"/>
        <v>0</v>
      </c>
      <c r="G31" s="61">
        <f t="shared" si="7"/>
        <v>0</v>
      </c>
      <c r="H31" s="61">
        <f t="shared" si="7"/>
        <v>0</v>
      </c>
      <c r="I31" s="61">
        <f t="shared" si="7"/>
        <v>0</v>
      </c>
      <c r="J31" s="61">
        <f t="shared" si="7"/>
        <v>0</v>
      </c>
      <c r="K31" s="61">
        <f t="shared" si="7"/>
        <v>0</v>
      </c>
      <c r="L31" s="62">
        <f>SUM(L32:L36)</f>
        <v>0</v>
      </c>
    </row>
    <row r="32" spans="1:12" s="67" customFormat="1" thickTop="1">
      <c r="A32" s="63"/>
      <c r="B32" s="64" t="s">
        <v>105</v>
      </c>
      <c r="C32" s="65"/>
      <c r="D32" s="65"/>
      <c r="E32" s="65"/>
      <c r="F32" s="65"/>
      <c r="G32" s="65"/>
      <c r="H32" s="65"/>
      <c r="I32" s="65"/>
      <c r="J32" s="65"/>
      <c r="K32" s="65"/>
      <c r="L32" s="66"/>
    </row>
    <row r="33" spans="1:12" s="67" customFormat="1" ht="13.5">
      <c r="A33" s="63"/>
      <c r="B33" s="68" t="s">
        <v>106</v>
      </c>
      <c r="C33" s="69"/>
      <c r="D33" s="69"/>
      <c r="E33" s="69"/>
      <c r="F33" s="69"/>
      <c r="G33" s="69"/>
      <c r="H33" s="69"/>
      <c r="I33" s="69"/>
      <c r="J33" s="69"/>
      <c r="K33" s="69"/>
      <c r="L33" s="70"/>
    </row>
    <row r="34" spans="1:12" s="67" customFormat="1" ht="13.5">
      <c r="A34" s="63"/>
      <c r="B34" s="68" t="s">
        <v>107</v>
      </c>
      <c r="C34" s="69"/>
      <c r="D34" s="69"/>
      <c r="E34" s="69"/>
      <c r="F34" s="69"/>
      <c r="G34" s="69"/>
      <c r="H34" s="69"/>
      <c r="I34" s="69"/>
      <c r="J34" s="69"/>
      <c r="K34" s="69"/>
      <c r="L34" s="70"/>
    </row>
    <row r="35" spans="1:12" s="67" customFormat="1" ht="13.5">
      <c r="A35" s="63"/>
      <c r="B35" s="68" t="s">
        <v>108</v>
      </c>
      <c r="C35" s="69"/>
      <c r="D35" s="69"/>
      <c r="E35" s="69"/>
      <c r="F35" s="69"/>
      <c r="G35" s="69"/>
      <c r="H35" s="69"/>
      <c r="I35" s="69"/>
      <c r="J35" s="69"/>
      <c r="K35" s="69"/>
      <c r="L35" s="70"/>
    </row>
    <row r="36" spans="1:12" s="67" customFormat="1" thickBot="1">
      <c r="A36" s="63"/>
      <c r="B36" s="71" t="s">
        <v>109</v>
      </c>
      <c r="C36" s="72"/>
      <c r="D36" s="72"/>
      <c r="E36" s="72"/>
      <c r="F36" s="72"/>
      <c r="G36" s="72"/>
      <c r="H36" s="72"/>
      <c r="I36" s="72"/>
      <c r="J36" s="72"/>
      <c r="K36" s="72"/>
      <c r="L36" s="73"/>
    </row>
    <row r="37" spans="1:12" ht="15.75" thickTop="1" thickBot="1">
      <c r="A37" s="74"/>
      <c r="B37" s="75" t="s">
        <v>25</v>
      </c>
      <c r="C37" s="76">
        <f t="shared" ref="C37:L37" si="8">SUM(C38:C55)</f>
        <v>0</v>
      </c>
      <c r="D37" s="76">
        <f t="shared" si="8"/>
        <v>0</v>
      </c>
      <c r="E37" s="76">
        <f t="shared" si="8"/>
        <v>0</v>
      </c>
      <c r="F37" s="76">
        <f t="shared" si="8"/>
        <v>0</v>
      </c>
      <c r="G37" s="76">
        <f t="shared" si="8"/>
        <v>0</v>
      </c>
      <c r="H37" s="76">
        <f t="shared" si="8"/>
        <v>0</v>
      </c>
      <c r="I37" s="76">
        <f t="shared" si="8"/>
        <v>0</v>
      </c>
      <c r="J37" s="76">
        <f t="shared" si="8"/>
        <v>0</v>
      </c>
      <c r="K37" s="76">
        <f t="shared" si="8"/>
        <v>0</v>
      </c>
      <c r="L37" s="77">
        <f t="shared" si="8"/>
        <v>0</v>
      </c>
    </row>
    <row r="38" spans="1:12" s="67" customFormat="1" thickTop="1">
      <c r="A38" s="63"/>
      <c r="B38" s="64" t="s">
        <v>110</v>
      </c>
      <c r="C38" s="65"/>
      <c r="D38" s="65"/>
      <c r="E38" s="65"/>
      <c r="F38" s="65"/>
      <c r="G38" s="65"/>
      <c r="H38" s="65"/>
      <c r="I38" s="65"/>
      <c r="J38" s="65"/>
      <c r="K38" s="65"/>
      <c r="L38" s="66"/>
    </row>
    <row r="39" spans="1:12" s="67" customFormat="1" ht="13.5">
      <c r="A39" s="63"/>
      <c r="B39" s="68" t="s">
        <v>111</v>
      </c>
      <c r="C39" s="69"/>
      <c r="D39" s="69"/>
      <c r="E39" s="69"/>
      <c r="F39" s="69"/>
      <c r="G39" s="69"/>
      <c r="H39" s="69"/>
      <c r="I39" s="69"/>
      <c r="J39" s="69"/>
      <c r="K39" s="69"/>
      <c r="L39" s="70"/>
    </row>
    <row r="40" spans="1:12" s="67" customFormat="1" ht="13.5">
      <c r="A40" s="63"/>
      <c r="B40" s="68" t="s">
        <v>112</v>
      </c>
      <c r="C40" s="69"/>
      <c r="D40" s="69"/>
      <c r="E40" s="69"/>
      <c r="F40" s="69"/>
      <c r="G40" s="69"/>
      <c r="H40" s="69"/>
      <c r="I40" s="69"/>
      <c r="J40" s="69"/>
      <c r="K40" s="69"/>
      <c r="L40" s="70"/>
    </row>
    <row r="41" spans="1:12" s="67" customFormat="1" ht="13.5">
      <c r="A41" s="63"/>
      <c r="B41" s="68" t="s">
        <v>113</v>
      </c>
      <c r="C41" s="69"/>
      <c r="D41" s="69"/>
      <c r="E41" s="69"/>
      <c r="F41" s="69"/>
      <c r="G41" s="69"/>
      <c r="H41" s="69"/>
      <c r="I41" s="69"/>
      <c r="J41" s="69"/>
      <c r="K41" s="69"/>
      <c r="L41" s="70"/>
    </row>
    <row r="42" spans="1:12" s="67" customFormat="1" ht="13.5">
      <c r="A42" s="63"/>
      <c r="B42" s="68" t="s">
        <v>114</v>
      </c>
      <c r="C42" s="69"/>
      <c r="D42" s="69"/>
      <c r="E42" s="69"/>
      <c r="F42" s="69"/>
      <c r="G42" s="69"/>
      <c r="H42" s="69"/>
      <c r="I42" s="69"/>
      <c r="J42" s="69"/>
      <c r="K42" s="69"/>
      <c r="L42" s="70"/>
    </row>
    <row r="43" spans="1:12" s="67" customFormat="1" ht="13.5">
      <c r="A43" s="63"/>
      <c r="B43" s="68" t="s">
        <v>115</v>
      </c>
      <c r="C43" s="69"/>
      <c r="D43" s="69"/>
      <c r="E43" s="69"/>
      <c r="F43" s="69"/>
      <c r="G43" s="69"/>
      <c r="H43" s="69"/>
      <c r="I43" s="69"/>
      <c r="J43" s="69"/>
      <c r="K43" s="69"/>
      <c r="L43" s="70"/>
    </row>
    <row r="44" spans="1:12" s="67" customFormat="1" ht="13.5">
      <c r="A44" s="63"/>
      <c r="B44" s="68" t="s">
        <v>116</v>
      </c>
      <c r="C44" s="69"/>
      <c r="D44" s="69"/>
      <c r="E44" s="69"/>
      <c r="F44" s="69"/>
      <c r="G44" s="69"/>
      <c r="H44" s="69"/>
      <c r="I44" s="69"/>
      <c r="J44" s="69"/>
      <c r="K44" s="69"/>
      <c r="L44" s="70"/>
    </row>
    <row r="45" spans="1:12" s="67" customFormat="1" ht="13.5">
      <c r="A45" s="63"/>
      <c r="B45" s="68" t="s">
        <v>117</v>
      </c>
      <c r="C45" s="69"/>
      <c r="D45" s="69"/>
      <c r="E45" s="69"/>
      <c r="F45" s="69"/>
      <c r="G45" s="69"/>
      <c r="H45" s="69"/>
      <c r="I45" s="69"/>
      <c r="J45" s="69"/>
      <c r="K45" s="69"/>
      <c r="L45" s="70"/>
    </row>
    <row r="46" spans="1:12" s="67" customFormat="1" ht="13.5">
      <c r="A46" s="63"/>
      <c r="B46" s="68" t="s">
        <v>118</v>
      </c>
      <c r="C46" s="69"/>
      <c r="D46" s="69"/>
      <c r="E46" s="69"/>
      <c r="F46" s="69"/>
      <c r="G46" s="69"/>
      <c r="H46" s="69"/>
      <c r="I46" s="69"/>
      <c r="J46" s="69"/>
      <c r="K46" s="69"/>
      <c r="L46" s="70"/>
    </row>
    <row r="47" spans="1:12" s="67" customFormat="1" ht="13.5">
      <c r="A47" s="63"/>
      <c r="B47" s="68" t="s">
        <v>119</v>
      </c>
      <c r="C47" s="69"/>
      <c r="D47" s="69"/>
      <c r="E47" s="69"/>
      <c r="F47" s="69"/>
      <c r="G47" s="69"/>
      <c r="H47" s="69"/>
      <c r="I47" s="69"/>
      <c r="J47" s="69"/>
      <c r="K47" s="69"/>
      <c r="L47" s="70"/>
    </row>
    <row r="48" spans="1:12" s="67" customFormat="1" ht="13.5">
      <c r="A48" s="63"/>
      <c r="B48" s="68" t="s">
        <v>120</v>
      </c>
      <c r="C48" s="69"/>
      <c r="D48" s="69"/>
      <c r="E48" s="69"/>
      <c r="F48" s="69"/>
      <c r="G48" s="69"/>
      <c r="H48" s="69"/>
      <c r="I48" s="69"/>
      <c r="J48" s="69"/>
      <c r="K48" s="69"/>
      <c r="L48" s="70"/>
    </row>
    <row r="49" spans="1:12" s="67" customFormat="1" ht="13.5">
      <c r="A49" s="63"/>
      <c r="B49" s="68" t="s">
        <v>121</v>
      </c>
      <c r="C49" s="69"/>
      <c r="D49" s="69"/>
      <c r="E49" s="69"/>
      <c r="F49" s="69"/>
      <c r="G49" s="69"/>
      <c r="H49" s="69"/>
      <c r="I49" s="69"/>
      <c r="J49" s="69"/>
      <c r="K49" s="69"/>
      <c r="L49" s="70"/>
    </row>
    <row r="50" spans="1:12" s="67" customFormat="1" ht="13.5">
      <c r="A50" s="63"/>
      <c r="B50" s="68" t="s">
        <v>122</v>
      </c>
      <c r="C50" s="69"/>
      <c r="D50" s="69"/>
      <c r="E50" s="69"/>
      <c r="F50" s="69"/>
      <c r="G50" s="69"/>
      <c r="H50" s="69"/>
      <c r="I50" s="69"/>
      <c r="J50" s="69"/>
      <c r="K50" s="69"/>
      <c r="L50" s="70"/>
    </row>
    <row r="51" spans="1:12" s="67" customFormat="1" ht="13.5">
      <c r="A51" s="63"/>
      <c r="B51" s="68" t="s">
        <v>123</v>
      </c>
      <c r="C51" s="69"/>
      <c r="D51" s="69"/>
      <c r="E51" s="69"/>
      <c r="F51" s="69"/>
      <c r="G51" s="69"/>
      <c r="H51" s="69"/>
      <c r="I51" s="69"/>
      <c r="J51" s="69"/>
      <c r="K51" s="69"/>
      <c r="L51" s="70"/>
    </row>
    <row r="52" spans="1:12" s="67" customFormat="1" ht="13.5">
      <c r="A52" s="63"/>
      <c r="B52" s="68" t="s">
        <v>124</v>
      </c>
      <c r="C52" s="69"/>
      <c r="D52" s="69"/>
      <c r="E52" s="69"/>
      <c r="F52" s="69"/>
      <c r="G52" s="69"/>
      <c r="H52" s="69"/>
      <c r="I52" s="69"/>
      <c r="J52" s="69"/>
      <c r="K52" s="69"/>
      <c r="L52" s="70"/>
    </row>
    <row r="53" spans="1:12" s="67" customFormat="1" ht="13.5">
      <c r="A53" s="63"/>
      <c r="B53" s="68" t="s">
        <v>125</v>
      </c>
      <c r="C53" s="69"/>
      <c r="D53" s="69"/>
      <c r="E53" s="69"/>
      <c r="F53" s="69"/>
      <c r="G53" s="69"/>
      <c r="H53" s="69"/>
      <c r="I53" s="69"/>
      <c r="J53" s="69"/>
      <c r="K53" s="69"/>
      <c r="L53" s="70"/>
    </row>
    <row r="54" spans="1:12" s="67" customFormat="1" ht="13.5">
      <c r="A54" s="63"/>
      <c r="B54" s="68" t="s">
        <v>126</v>
      </c>
      <c r="C54" s="69"/>
      <c r="D54" s="69"/>
      <c r="E54" s="69"/>
      <c r="F54" s="69"/>
      <c r="G54" s="69"/>
      <c r="H54" s="69"/>
      <c r="I54" s="69"/>
      <c r="J54" s="69"/>
      <c r="K54" s="69"/>
      <c r="L54" s="70"/>
    </row>
    <row r="55" spans="1:12" s="67" customFormat="1" thickBot="1">
      <c r="A55" s="63"/>
      <c r="B55" s="71" t="s">
        <v>127</v>
      </c>
      <c r="C55" s="72"/>
      <c r="D55" s="72"/>
      <c r="E55" s="72"/>
      <c r="F55" s="72"/>
      <c r="G55" s="72"/>
      <c r="H55" s="72"/>
      <c r="I55" s="72"/>
      <c r="J55" s="72"/>
      <c r="K55" s="72"/>
      <c r="L55" s="73"/>
    </row>
    <row r="56" spans="1:12" ht="15.75" thickTop="1" thickBot="1">
      <c r="A56" s="74"/>
      <c r="B56" s="75" t="s">
        <v>8</v>
      </c>
      <c r="C56" s="76">
        <f>SUM(C57:C78)</f>
        <v>0</v>
      </c>
      <c r="D56" s="76">
        <f t="shared" ref="D56:L56" si="9">SUM(D57:D78)</f>
        <v>0</v>
      </c>
      <c r="E56" s="76">
        <f t="shared" si="9"/>
        <v>0</v>
      </c>
      <c r="F56" s="76">
        <f t="shared" si="9"/>
        <v>0</v>
      </c>
      <c r="G56" s="76">
        <f t="shared" si="9"/>
        <v>0</v>
      </c>
      <c r="H56" s="76">
        <f t="shared" si="9"/>
        <v>0</v>
      </c>
      <c r="I56" s="76">
        <f t="shared" si="9"/>
        <v>0</v>
      </c>
      <c r="J56" s="76">
        <f t="shared" si="9"/>
        <v>0</v>
      </c>
      <c r="K56" s="76">
        <f t="shared" si="9"/>
        <v>0</v>
      </c>
      <c r="L56" s="77">
        <f t="shared" si="9"/>
        <v>0</v>
      </c>
    </row>
    <row r="57" spans="1:12" s="67" customFormat="1" thickTop="1">
      <c r="A57" s="63"/>
      <c r="B57" s="83" t="s">
        <v>128</v>
      </c>
      <c r="C57" s="65"/>
      <c r="D57" s="65"/>
      <c r="E57" s="65"/>
      <c r="F57" s="65"/>
      <c r="G57" s="65"/>
      <c r="H57" s="65"/>
      <c r="I57" s="65"/>
      <c r="J57" s="65"/>
      <c r="K57" s="65"/>
      <c r="L57" s="66"/>
    </row>
    <row r="58" spans="1:12" s="67" customFormat="1" ht="13.5">
      <c r="A58" s="63"/>
      <c r="B58" s="84" t="s">
        <v>129</v>
      </c>
      <c r="C58" s="69"/>
      <c r="D58" s="69"/>
      <c r="E58" s="69"/>
      <c r="F58" s="69"/>
      <c r="G58" s="69"/>
      <c r="H58" s="69"/>
      <c r="I58" s="69"/>
      <c r="J58" s="69"/>
      <c r="K58" s="69"/>
      <c r="L58" s="70"/>
    </row>
    <row r="59" spans="1:12" s="67" customFormat="1" ht="13.5">
      <c r="A59" s="63"/>
      <c r="B59" s="84" t="s">
        <v>130</v>
      </c>
      <c r="C59" s="69"/>
      <c r="D59" s="69"/>
      <c r="E59" s="69"/>
      <c r="F59" s="69"/>
      <c r="G59" s="69"/>
      <c r="H59" s="69"/>
      <c r="I59" s="69"/>
      <c r="J59" s="69"/>
      <c r="K59" s="69"/>
      <c r="L59" s="70"/>
    </row>
    <row r="60" spans="1:12" s="67" customFormat="1" ht="13.5">
      <c r="A60" s="63"/>
      <c r="B60" s="84" t="s">
        <v>131</v>
      </c>
      <c r="C60" s="69"/>
      <c r="D60" s="69"/>
      <c r="E60" s="69"/>
      <c r="F60" s="69"/>
      <c r="G60" s="69"/>
      <c r="H60" s="69"/>
      <c r="I60" s="69"/>
      <c r="J60" s="69"/>
      <c r="K60" s="69"/>
      <c r="L60" s="70"/>
    </row>
    <row r="61" spans="1:12" s="67" customFormat="1" ht="13.5">
      <c r="A61" s="63"/>
      <c r="B61" s="84" t="s">
        <v>132</v>
      </c>
      <c r="C61" s="69"/>
      <c r="D61" s="69"/>
      <c r="E61" s="69"/>
      <c r="F61" s="69"/>
      <c r="G61" s="69"/>
      <c r="H61" s="69"/>
      <c r="I61" s="69"/>
      <c r="J61" s="69"/>
      <c r="K61" s="69"/>
      <c r="L61" s="70"/>
    </row>
    <row r="62" spans="1:12" s="67" customFormat="1" ht="13.5">
      <c r="A62" s="63"/>
      <c r="B62" s="84" t="s">
        <v>133</v>
      </c>
      <c r="C62" s="69"/>
      <c r="D62" s="69"/>
      <c r="E62" s="69"/>
      <c r="F62" s="69"/>
      <c r="G62" s="69"/>
      <c r="H62" s="69"/>
      <c r="I62" s="69"/>
      <c r="J62" s="69"/>
      <c r="K62" s="69"/>
      <c r="L62" s="70"/>
    </row>
    <row r="63" spans="1:12" s="67" customFormat="1" ht="13.5">
      <c r="A63" s="63"/>
      <c r="B63" s="84" t="s">
        <v>118</v>
      </c>
      <c r="C63" s="69"/>
      <c r="D63" s="69"/>
      <c r="E63" s="69"/>
      <c r="F63" s="69"/>
      <c r="G63" s="69"/>
      <c r="H63" s="69"/>
      <c r="I63" s="69"/>
      <c r="J63" s="69"/>
      <c r="K63" s="69"/>
      <c r="L63" s="70"/>
    </row>
    <row r="64" spans="1:12" s="67" customFormat="1" ht="13.5">
      <c r="A64" s="63"/>
      <c r="B64" s="84" t="s">
        <v>119</v>
      </c>
      <c r="C64" s="69"/>
      <c r="D64" s="69"/>
      <c r="E64" s="69"/>
      <c r="F64" s="69"/>
      <c r="G64" s="69"/>
      <c r="H64" s="69"/>
      <c r="I64" s="69"/>
      <c r="J64" s="69"/>
      <c r="K64" s="69"/>
      <c r="L64" s="70"/>
    </row>
    <row r="65" spans="1:12" s="67" customFormat="1" ht="13.5">
      <c r="A65" s="63"/>
      <c r="B65" s="84" t="s">
        <v>134</v>
      </c>
      <c r="C65" s="69"/>
      <c r="D65" s="69"/>
      <c r="E65" s="69"/>
      <c r="F65" s="69"/>
      <c r="G65" s="69"/>
      <c r="H65" s="69"/>
      <c r="I65" s="69"/>
      <c r="J65" s="69"/>
      <c r="K65" s="69"/>
      <c r="L65" s="70"/>
    </row>
    <row r="66" spans="1:12" s="67" customFormat="1" ht="13.5">
      <c r="A66" s="63"/>
      <c r="B66" s="84" t="s">
        <v>135</v>
      </c>
      <c r="C66" s="69"/>
      <c r="D66" s="69"/>
      <c r="E66" s="69"/>
      <c r="F66" s="69"/>
      <c r="G66" s="69"/>
      <c r="H66" s="69"/>
      <c r="I66" s="69"/>
      <c r="J66" s="69"/>
      <c r="K66" s="69"/>
      <c r="L66" s="70"/>
    </row>
    <row r="67" spans="1:12" s="67" customFormat="1" ht="13.5">
      <c r="A67" s="63"/>
      <c r="B67" s="84" t="s">
        <v>136</v>
      </c>
      <c r="C67" s="69"/>
      <c r="D67" s="69"/>
      <c r="E67" s="69"/>
      <c r="F67" s="69"/>
      <c r="G67" s="69"/>
      <c r="H67" s="69"/>
      <c r="I67" s="69"/>
      <c r="J67" s="69"/>
      <c r="K67" s="69"/>
      <c r="L67" s="70"/>
    </row>
    <row r="68" spans="1:12" s="67" customFormat="1" ht="13.5">
      <c r="A68" s="63"/>
      <c r="B68" s="84" t="s">
        <v>137</v>
      </c>
      <c r="C68" s="69"/>
      <c r="D68" s="69"/>
      <c r="E68" s="69"/>
      <c r="F68" s="69"/>
      <c r="G68" s="69"/>
      <c r="H68" s="69"/>
      <c r="I68" s="69"/>
      <c r="J68" s="69"/>
      <c r="K68" s="69"/>
      <c r="L68" s="70"/>
    </row>
    <row r="69" spans="1:12" s="67" customFormat="1" ht="13.5">
      <c r="A69" s="63"/>
      <c r="B69" s="84" t="s">
        <v>138</v>
      </c>
      <c r="C69" s="69"/>
      <c r="D69" s="69"/>
      <c r="E69" s="69"/>
      <c r="F69" s="69"/>
      <c r="G69" s="69"/>
      <c r="H69" s="69"/>
      <c r="I69" s="69"/>
      <c r="J69" s="69"/>
      <c r="K69" s="69"/>
      <c r="L69" s="70"/>
    </row>
    <row r="70" spans="1:12" s="67" customFormat="1" ht="13.5">
      <c r="A70" s="63"/>
      <c r="B70" s="84" t="s">
        <v>139</v>
      </c>
      <c r="C70" s="69"/>
      <c r="D70" s="69"/>
      <c r="E70" s="69"/>
      <c r="F70" s="69"/>
      <c r="G70" s="69"/>
      <c r="H70" s="69"/>
      <c r="I70" s="69"/>
      <c r="J70" s="69"/>
      <c r="K70" s="69"/>
      <c r="L70" s="70"/>
    </row>
    <row r="71" spans="1:12" s="67" customFormat="1" ht="13.5">
      <c r="A71" s="63"/>
      <c r="B71" s="84" t="s">
        <v>121</v>
      </c>
      <c r="C71" s="69"/>
      <c r="D71" s="69"/>
      <c r="E71" s="69"/>
      <c r="F71" s="69"/>
      <c r="G71" s="69"/>
      <c r="H71" s="69"/>
      <c r="I71" s="69"/>
      <c r="J71" s="69"/>
      <c r="K71" s="69"/>
      <c r="L71" s="70"/>
    </row>
    <row r="72" spans="1:12" s="67" customFormat="1" ht="13.5">
      <c r="A72" s="63"/>
      <c r="B72" s="84" t="s">
        <v>122</v>
      </c>
      <c r="C72" s="69"/>
      <c r="D72" s="69"/>
      <c r="E72" s="69"/>
      <c r="F72" s="69"/>
      <c r="G72" s="69"/>
      <c r="H72" s="69"/>
      <c r="I72" s="69"/>
      <c r="J72" s="69"/>
      <c r="K72" s="69"/>
      <c r="L72" s="70"/>
    </row>
    <row r="73" spans="1:12" s="67" customFormat="1" ht="13.5">
      <c r="A73" s="63"/>
      <c r="B73" s="84" t="s">
        <v>140</v>
      </c>
      <c r="C73" s="69"/>
      <c r="D73" s="69"/>
      <c r="E73" s="69"/>
      <c r="F73" s="69"/>
      <c r="G73" s="69"/>
      <c r="H73" s="69"/>
      <c r="I73" s="69"/>
      <c r="J73" s="69"/>
      <c r="K73" s="69"/>
      <c r="L73" s="70"/>
    </row>
    <row r="74" spans="1:12" s="67" customFormat="1" ht="13.5">
      <c r="A74" s="63"/>
      <c r="B74" s="84" t="s">
        <v>141</v>
      </c>
      <c r="C74" s="69"/>
      <c r="D74" s="69"/>
      <c r="E74" s="69"/>
      <c r="F74" s="69"/>
      <c r="G74" s="69"/>
      <c r="H74" s="69"/>
      <c r="I74" s="69"/>
      <c r="J74" s="69"/>
      <c r="K74" s="69"/>
      <c r="L74" s="70"/>
    </row>
    <row r="75" spans="1:12" s="67" customFormat="1" ht="13.5">
      <c r="A75" s="63"/>
      <c r="B75" s="84" t="s">
        <v>142</v>
      </c>
      <c r="C75" s="69"/>
      <c r="D75" s="69"/>
      <c r="E75" s="69"/>
      <c r="F75" s="69"/>
      <c r="G75" s="69"/>
      <c r="H75" s="69"/>
      <c r="I75" s="69"/>
      <c r="J75" s="69"/>
      <c r="K75" s="69"/>
      <c r="L75" s="70"/>
    </row>
    <row r="76" spans="1:12" s="67" customFormat="1" ht="13.5">
      <c r="A76" s="63"/>
      <c r="B76" s="84" t="s">
        <v>143</v>
      </c>
      <c r="C76" s="69"/>
      <c r="D76" s="69"/>
      <c r="E76" s="69"/>
      <c r="F76" s="69"/>
      <c r="G76" s="69"/>
      <c r="H76" s="69"/>
      <c r="I76" s="69"/>
      <c r="J76" s="69"/>
      <c r="K76" s="69"/>
      <c r="L76" s="70"/>
    </row>
    <row r="77" spans="1:12" s="67" customFormat="1" ht="13.5">
      <c r="A77" s="63"/>
      <c r="B77" s="84" t="s">
        <v>125</v>
      </c>
      <c r="C77" s="69"/>
      <c r="D77" s="69"/>
      <c r="E77" s="69"/>
      <c r="F77" s="69"/>
      <c r="G77" s="69"/>
      <c r="H77" s="69"/>
      <c r="I77" s="69"/>
      <c r="J77" s="69"/>
      <c r="K77" s="69"/>
      <c r="L77" s="70"/>
    </row>
    <row r="78" spans="1:12" s="67" customFormat="1" thickBot="1">
      <c r="A78" s="215"/>
      <c r="B78" s="71" t="s">
        <v>127</v>
      </c>
      <c r="C78" s="72"/>
      <c r="D78" s="72"/>
      <c r="E78" s="72"/>
      <c r="F78" s="72"/>
      <c r="G78" s="72"/>
      <c r="H78" s="72"/>
      <c r="I78" s="72"/>
      <c r="J78" s="72"/>
      <c r="K78" s="72"/>
      <c r="L78" s="73"/>
    </row>
    <row r="79" spans="1:12" ht="15" thickTop="1"/>
  </sheetData>
  <mergeCells count="4">
    <mergeCell ref="A8:B8"/>
    <mergeCell ref="A7:K7"/>
    <mergeCell ref="J3:K3"/>
    <mergeCell ref="J1:K1"/>
  </mergeCells>
  <phoneticPr fontId="1"/>
  <dataValidations count="1">
    <dataValidation imeMode="off" allowBlank="1" showInputMessage="1" showErrorMessage="1" sqref="L1:M7 H1 J1:K6 H2:I6 D1:G6 C8:L65543"/>
  </dataValidations>
  <pageMargins left="0.70866141732283472" right="0.59055118110236227" top="0.86614173228346458" bottom="0.86614173228346458" header="0.51181102362204722" footer="0.31496062992125984"/>
  <pageSetup paperSize="9" scale="90" orientation="landscape" r:id="rId1"/>
  <headerFooter>
    <oddHeader>&amp;R（様式４－１）</oddHeader>
  </headerFooter>
</worksheet>
</file>

<file path=xl/worksheets/sheet2.xml><?xml version="1.0" encoding="utf-8"?>
<worksheet xmlns="http://schemas.openxmlformats.org/spreadsheetml/2006/main" xmlns:r="http://schemas.openxmlformats.org/officeDocument/2006/relationships">
  <dimension ref="A1:P470"/>
  <sheetViews>
    <sheetView view="pageBreakPreview" zoomScaleNormal="100" zoomScaleSheetLayoutView="100" workbookViewId="0">
      <selection activeCell="E92" sqref="E92"/>
    </sheetView>
  </sheetViews>
  <sheetFormatPr defaultRowHeight="24" customHeight="1"/>
  <cols>
    <col min="1" max="1" width="14" style="118" customWidth="1"/>
    <col min="2" max="2" width="7.25" style="118" customWidth="1"/>
    <col min="3" max="3" width="11.125" style="118" customWidth="1"/>
    <col min="4" max="13" width="10.625" style="118" customWidth="1"/>
    <col min="14" max="14" width="7.5" style="118" bestFit="1" customWidth="1"/>
    <col min="15" max="15" width="8.5" style="118" bestFit="1" customWidth="1"/>
    <col min="16" max="16" width="5.875" style="118" bestFit="1" customWidth="1"/>
    <col min="17" max="17" width="10.25" style="118" bestFit="1" customWidth="1"/>
    <col min="18" max="18" width="7.5" style="118" bestFit="1" customWidth="1"/>
    <col min="19" max="19" width="8.5" style="118" bestFit="1" customWidth="1"/>
    <col min="20" max="20" width="5.5" style="118" bestFit="1" customWidth="1"/>
    <col min="21" max="21" width="10.25" style="118" bestFit="1" customWidth="1"/>
    <col min="22" max="22" width="9.5" style="118" bestFit="1" customWidth="1"/>
    <col min="23" max="23" width="8.5" style="118" bestFit="1" customWidth="1"/>
    <col min="24" max="16384" width="9" style="118"/>
  </cols>
  <sheetData>
    <row r="1" spans="1:13" s="6" customFormat="1" ht="27" customHeight="1">
      <c r="A1" s="1" t="s">
        <v>152</v>
      </c>
      <c r="B1" s="1"/>
      <c r="C1" s="2"/>
      <c r="D1" s="2"/>
      <c r="F1" s="2"/>
      <c r="G1" s="4"/>
      <c r="H1" s="4"/>
      <c r="I1" s="3"/>
      <c r="J1" s="5"/>
      <c r="K1" s="5"/>
      <c r="M1" s="195" t="s">
        <v>150</v>
      </c>
    </row>
    <row r="2" spans="1:13" s="47" customFormat="1" ht="21" customHeight="1">
      <c r="A2" s="105" t="s">
        <v>148</v>
      </c>
      <c r="B2" s="101"/>
      <c r="D2" s="48"/>
      <c r="E2" s="48"/>
      <c r="F2" s="48"/>
      <c r="G2" s="48"/>
      <c r="H2" s="48"/>
      <c r="I2" s="139"/>
      <c r="J2" s="48"/>
      <c r="K2" s="48"/>
      <c r="L2" s="49"/>
      <c r="M2" s="48"/>
    </row>
    <row r="3" spans="1:13" s="47" customFormat="1" ht="21" customHeight="1">
      <c r="A3" s="105" t="s">
        <v>153</v>
      </c>
      <c r="B3" s="101"/>
      <c r="D3" s="48"/>
      <c r="E3" s="48"/>
      <c r="F3" s="48"/>
      <c r="G3" s="48"/>
      <c r="H3" s="48"/>
      <c r="I3" s="139"/>
      <c r="J3" s="48"/>
      <c r="K3" s="48"/>
      <c r="L3" s="49"/>
      <c r="M3" s="48"/>
    </row>
    <row r="4" spans="1:13" s="47" customFormat="1" ht="21" customHeight="1">
      <c r="A4" s="105" t="s">
        <v>146</v>
      </c>
      <c r="B4" s="101"/>
      <c r="D4" s="48"/>
      <c r="E4" s="48"/>
      <c r="F4" s="48"/>
      <c r="G4" s="48"/>
      <c r="H4" s="48"/>
      <c r="I4" s="139"/>
      <c r="J4" s="48"/>
      <c r="K4" s="48"/>
      <c r="L4" s="49"/>
      <c r="M4" s="48"/>
    </row>
    <row r="5" spans="1:13" s="47" customFormat="1" ht="9" customHeight="1">
      <c r="A5" s="105"/>
      <c r="B5" s="101"/>
      <c r="D5" s="48"/>
      <c r="E5" s="48"/>
      <c r="F5" s="48"/>
      <c r="G5" s="48"/>
      <c r="H5" s="48"/>
      <c r="I5" s="139"/>
      <c r="J5" s="48"/>
      <c r="K5" s="48"/>
      <c r="L5" s="49"/>
      <c r="M5" s="48"/>
    </row>
    <row r="6" spans="1:13" s="107" customFormat="1" ht="15.75" customHeight="1" thickBot="1">
      <c r="A6" s="143" t="s">
        <v>49</v>
      </c>
    </row>
    <row r="7" spans="1:13" s="107" customFormat="1" ht="15.75" customHeight="1" thickTop="1" thickBot="1">
      <c r="A7" s="143" t="s">
        <v>50</v>
      </c>
      <c r="C7" s="151" t="s">
        <v>147</v>
      </c>
      <c r="D7" s="160"/>
      <c r="E7" s="161"/>
      <c r="F7" s="161"/>
      <c r="G7" s="161"/>
      <c r="H7" s="161"/>
      <c r="I7" s="161"/>
      <c r="J7" s="161"/>
      <c r="K7" s="161"/>
      <c r="L7" s="161"/>
      <c r="M7" s="162"/>
    </row>
    <row r="8" spans="1:13" s="110" customFormat="1" ht="14.25" customHeight="1" thickTop="1">
      <c r="A8" s="253" t="s">
        <v>52</v>
      </c>
      <c r="B8" s="255"/>
      <c r="C8" s="109"/>
      <c r="D8" s="239" t="s">
        <v>86</v>
      </c>
      <c r="E8" s="239" t="s">
        <v>0</v>
      </c>
      <c r="F8" s="239" t="s">
        <v>1</v>
      </c>
      <c r="G8" s="239" t="s">
        <v>2</v>
      </c>
      <c r="H8" s="239" t="s">
        <v>3</v>
      </c>
      <c r="I8" s="239" t="s">
        <v>4</v>
      </c>
      <c r="J8" s="239" t="s">
        <v>5</v>
      </c>
      <c r="K8" s="239" t="s">
        <v>6</v>
      </c>
      <c r="L8" s="239" t="s">
        <v>7</v>
      </c>
      <c r="M8" s="239" t="s">
        <v>87</v>
      </c>
    </row>
    <row r="9" spans="1:13" s="110" customFormat="1" ht="14.25" customHeight="1" thickBot="1">
      <c r="A9" s="254"/>
      <c r="B9" s="256"/>
      <c r="C9" s="111"/>
      <c r="D9" s="239"/>
      <c r="E9" s="239"/>
      <c r="F9" s="239"/>
      <c r="G9" s="239"/>
      <c r="H9" s="239"/>
      <c r="I9" s="239"/>
      <c r="J9" s="239"/>
      <c r="K9" s="239"/>
      <c r="L9" s="239"/>
      <c r="M9" s="239"/>
    </row>
    <row r="10" spans="1:13" s="110" customFormat="1" ht="24" customHeight="1" thickTop="1">
      <c r="A10" s="257" t="s">
        <v>82</v>
      </c>
      <c r="B10" s="258"/>
      <c r="C10" s="140" t="s">
        <v>54</v>
      </c>
      <c r="D10" s="153"/>
      <c r="E10" s="154"/>
      <c r="F10" s="155"/>
      <c r="G10" s="155"/>
      <c r="H10" s="154"/>
      <c r="I10" s="154"/>
      <c r="J10" s="155"/>
      <c r="K10" s="154"/>
      <c r="L10" s="154"/>
      <c r="M10" s="156"/>
    </row>
    <row r="11" spans="1:13" s="110" customFormat="1" ht="24" customHeight="1" thickBot="1">
      <c r="A11" s="259"/>
      <c r="B11" s="260"/>
      <c r="C11" s="141" t="s">
        <v>56</v>
      </c>
      <c r="D11" s="157"/>
      <c r="E11" s="158"/>
      <c r="F11" s="158"/>
      <c r="G11" s="158"/>
      <c r="H11" s="158"/>
      <c r="I11" s="158"/>
      <c r="J11" s="158"/>
      <c r="K11" s="158"/>
      <c r="L11" s="158"/>
      <c r="M11" s="159"/>
    </row>
    <row r="12" spans="1:13" s="110" customFormat="1" ht="24" customHeight="1" thickTop="1">
      <c r="A12" s="259"/>
      <c r="B12" s="260"/>
      <c r="C12" s="141" t="s">
        <v>57</v>
      </c>
      <c r="D12" s="152" t="e">
        <f>ROUND(D11/D10*100,1)</f>
        <v>#DIV/0!</v>
      </c>
      <c r="E12" s="152" t="e">
        <f t="shared" ref="E12:M12" si="0">ROUND(E11/E10*100,1)</f>
        <v>#DIV/0!</v>
      </c>
      <c r="F12" s="152" t="e">
        <f t="shared" si="0"/>
        <v>#DIV/0!</v>
      </c>
      <c r="G12" s="152" t="e">
        <f t="shared" si="0"/>
        <v>#DIV/0!</v>
      </c>
      <c r="H12" s="152" t="e">
        <f t="shared" si="0"/>
        <v>#DIV/0!</v>
      </c>
      <c r="I12" s="152" t="e">
        <f t="shared" si="0"/>
        <v>#DIV/0!</v>
      </c>
      <c r="J12" s="152" t="e">
        <f t="shared" si="0"/>
        <v>#DIV/0!</v>
      </c>
      <c r="K12" s="152" t="e">
        <f t="shared" si="0"/>
        <v>#DIV/0!</v>
      </c>
      <c r="L12" s="152" t="e">
        <f t="shared" si="0"/>
        <v>#DIV/0!</v>
      </c>
      <c r="M12" s="152" t="e">
        <f t="shared" si="0"/>
        <v>#DIV/0!</v>
      </c>
    </row>
    <row r="13" spans="1:13" s="110" customFormat="1" ht="24" customHeight="1" thickBot="1">
      <c r="A13" s="259"/>
      <c r="B13" s="260"/>
      <c r="C13" s="137" t="s">
        <v>59</v>
      </c>
      <c r="D13" s="163">
        <f>ROUND(D11*$D$7,0)</f>
        <v>0</v>
      </c>
      <c r="E13" s="163">
        <f>ROUND(E11*$E$7,0)</f>
        <v>0</v>
      </c>
      <c r="F13" s="163">
        <f>ROUND(F11*$F$7,0)</f>
        <v>0</v>
      </c>
      <c r="G13" s="163">
        <f>ROUND(G11*$G$7,0)</f>
        <v>0</v>
      </c>
      <c r="H13" s="163">
        <f>ROUND(H11*$H$7,0)</f>
        <v>0</v>
      </c>
      <c r="I13" s="163">
        <f>ROUND(I11*$I$7,0)</f>
        <v>0</v>
      </c>
      <c r="J13" s="163">
        <f>ROUND(J11*$J$7,0)</f>
        <v>0</v>
      </c>
      <c r="K13" s="163">
        <f>ROUND(K11*$K$7,0)</f>
        <v>0</v>
      </c>
      <c r="L13" s="163">
        <f>ROUND(L11*$L$7,0)</f>
        <v>0</v>
      </c>
      <c r="M13" s="163">
        <f>ROUND(M11*$M$7,0)</f>
        <v>0</v>
      </c>
    </row>
    <row r="14" spans="1:13" s="110" customFormat="1" ht="24" customHeight="1" thickTop="1" thickBot="1">
      <c r="A14" s="261"/>
      <c r="B14" s="262"/>
      <c r="C14" s="201" t="s">
        <v>154</v>
      </c>
      <c r="D14" s="197"/>
      <c r="E14" s="198"/>
      <c r="F14" s="199"/>
      <c r="G14" s="199"/>
      <c r="H14" s="198"/>
      <c r="I14" s="198"/>
      <c r="J14" s="199"/>
      <c r="K14" s="198"/>
      <c r="L14" s="198"/>
      <c r="M14" s="200"/>
    </row>
    <row r="15" spans="1:13" s="110" customFormat="1" ht="24" customHeight="1" thickTop="1">
      <c r="A15" s="257" t="s">
        <v>83</v>
      </c>
      <c r="B15" s="258"/>
      <c r="C15" s="140" t="s">
        <v>54</v>
      </c>
      <c r="D15" s="153"/>
      <c r="E15" s="154"/>
      <c r="F15" s="155"/>
      <c r="G15" s="155"/>
      <c r="H15" s="154"/>
      <c r="I15" s="154"/>
      <c r="J15" s="155"/>
      <c r="K15" s="154"/>
      <c r="L15" s="154"/>
      <c r="M15" s="156"/>
    </row>
    <row r="16" spans="1:13" s="110" customFormat="1" ht="24" customHeight="1" thickBot="1">
      <c r="A16" s="259"/>
      <c r="B16" s="260"/>
      <c r="C16" s="141" t="s">
        <v>56</v>
      </c>
      <c r="D16" s="157"/>
      <c r="E16" s="158"/>
      <c r="F16" s="158"/>
      <c r="G16" s="158"/>
      <c r="H16" s="158"/>
      <c r="I16" s="158"/>
      <c r="J16" s="158"/>
      <c r="K16" s="158"/>
      <c r="L16" s="158"/>
      <c r="M16" s="159"/>
    </row>
    <row r="17" spans="1:13" s="110" customFormat="1" ht="24" customHeight="1" thickTop="1">
      <c r="A17" s="259"/>
      <c r="B17" s="260"/>
      <c r="C17" s="141" t="s">
        <v>57</v>
      </c>
      <c r="D17" s="152" t="e">
        <f>ROUND(D16/D15*100,1)</f>
        <v>#DIV/0!</v>
      </c>
      <c r="E17" s="152" t="e">
        <f t="shared" ref="E17" si="1">ROUND(E16/E15*100,1)</f>
        <v>#DIV/0!</v>
      </c>
      <c r="F17" s="152" t="e">
        <f t="shared" ref="F17" si="2">ROUND(F16/F15*100,1)</f>
        <v>#DIV/0!</v>
      </c>
      <c r="G17" s="152" t="e">
        <f t="shared" ref="G17" si="3">ROUND(G16/G15*100,1)</f>
        <v>#DIV/0!</v>
      </c>
      <c r="H17" s="152" t="e">
        <f t="shared" ref="H17" si="4">ROUND(H16/H15*100,1)</f>
        <v>#DIV/0!</v>
      </c>
      <c r="I17" s="152" t="e">
        <f t="shared" ref="I17" si="5">ROUND(I16/I15*100,1)</f>
        <v>#DIV/0!</v>
      </c>
      <c r="J17" s="152" t="e">
        <f t="shared" ref="J17" si="6">ROUND(J16/J15*100,1)</f>
        <v>#DIV/0!</v>
      </c>
      <c r="K17" s="152" t="e">
        <f t="shared" ref="K17" si="7">ROUND(K16/K15*100,1)</f>
        <v>#DIV/0!</v>
      </c>
      <c r="L17" s="152" t="e">
        <f t="shared" ref="L17" si="8">ROUND(L16/L15*100,1)</f>
        <v>#DIV/0!</v>
      </c>
      <c r="M17" s="152" t="e">
        <f t="shared" ref="M17" si="9">ROUND(M16/M15*100,1)</f>
        <v>#DIV/0!</v>
      </c>
    </row>
    <row r="18" spans="1:13" s="110" customFormat="1" ht="24" customHeight="1" thickBot="1">
      <c r="A18" s="259"/>
      <c r="B18" s="260"/>
      <c r="C18" s="137" t="s">
        <v>59</v>
      </c>
      <c r="D18" s="117">
        <f>ROUND(D16*$D$7,0)</f>
        <v>0</v>
      </c>
      <c r="E18" s="117">
        <f>ROUND(E16*$E$7,0)</f>
        <v>0</v>
      </c>
      <c r="F18" s="117">
        <f>ROUND(F16*$F$7,0)</f>
        <v>0</v>
      </c>
      <c r="G18" s="117">
        <f>ROUND(G16*$G$7,0)</f>
        <v>0</v>
      </c>
      <c r="H18" s="117">
        <f>ROUND(H16*$H$7,0)</f>
        <v>0</v>
      </c>
      <c r="I18" s="117">
        <f>ROUND(I16*$I$7,0)</f>
        <v>0</v>
      </c>
      <c r="J18" s="117">
        <f>ROUND(J16*$J$7,0)</f>
        <v>0</v>
      </c>
      <c r="K18" s="117">
        <f>ROUND(K16*$K$7,0)</f>
        <v>0</v>
      </c>
      <c r="L18" s="117">
        <f>ROUND(L16*$L$7,0)</f>
        <v>0</v>
      </c>
      <c r="M18" s="117">
        <f>ROUND(M16*$M$7,0)</f>
        <v>0</v>
      </c>
    </row>
    <row r="19" spans="1:13" s="110" customFormat="1" ht="24" customHeight="1" thickTop="1" thickBot="1">
      <c r="A19" s="261"/>
      <c r="B19" s="262"/>
      <c r="C19" s="201" t="s">
        <v>154</v>
      </c>
      <c r="D19" s="197"/>
      <c r="E19" s="198"/>
      <c r="F19" s="199"/>
      <c r="G19" s="199"/>
      <c r="H19" s="198"/>
      <c r="I19" s="198"/>
      <c r="J19" s="199"/>
      <c r="K19" s="198"/>
      <c r="L19" s="198"/>
      <c r="M19" s="200"/>
    </row>
    <row r="20" spans="1:13" s="110" customFormat="1" ht="24" customHeight="1" thickTop="1">
      <c r="A20" s="257" t="s">
        <v>84</v>
      </c>
      <c r="B20" s="258"/>
      <c r="C20" s="140" t="s">
        <v>54</v>
      </c>
      <c r="D20" s="153"/>
      <c r="E20" s="154"/>
      <c r="F20" s="155"/>
      <c r="G20" s="155"/>
      <c r="H20" s="154"/>
      <c r="I20" s="154"/>
      <c r="J20" s="155"/>
      <c r="K20" s="154"/>
      <c r="L20" s="154"/>
      <c r="M20" s="156"/>
    </row>
    <row r="21" spans="1:13" s="110" customFormat="1" ht="24" customHeight="1" thickBot="1">
      <c r="A21" s="259"/>
      <c r="B21" s="260"/>
      <c r="C21" s="141" t="s">
        <v>56</v>
      </c>
      <c r="D21" s="157"/>
      <c r="E21" s="158"/>
      <c r="F21" s="158"/>
      <c r="G21" s="158"/>
      <c r="H21" s="158"/>
      <c r="I21" s="158"/>
      <c r="J21" s="158"/>
      <c r="K21" s="158"/>
      <c r="L21" s="158"/>
      <c r="M21" s="159"/>
    </row>
    <row r="22" spans="1:13" s="110" customFormat="1" ht="24" customHeight="1" thickTop="1">
      <c r="A22" s="259"/>
      <c r="B22" s="260"/>
      <c r="C22" s="141" t="s">
        <v>57</v>
      </c>
      <c r="D22" s="152" t="e">
        <f>ROUND(D21/D20*100,1)</f>
        <v>#DIV/0!</v>
      </c>
      <c r="E22" s="152" t="e">
        <f t="shared" ref="E22" si="10">ROUND(E21/E20*100,1)</f>
        <v>#DIV/0!</v>
      </c>
      <c r="F22" s="152" t="e">
        <f t="shared" ref="F22" si="11">ROUND(F21/F20*100,1)</f>
        <v>#DIV/0!</v>
      </c>
      <c r="G22" s="152" t="e">
        <f t="shared" ref="G22" si="12">ROUND(G21/G20*100,1)</f>
        <v>#DIV/0!</v>
      </c>
      <c r="H22" s="152" t="e">
        <f t="shared" ref="H22" si="13">ROUND(H21/H20*100,1)</f>
        <v>#DIV/0!</v>
      </c>
      <c r="I22" s="152" t="e">
        <f t="shared" ref="I22" si="14">ROUND(I21/I20*100,1)</f>
        <v>#DIV/0!</v>
      </c>
      <c r="J22" s="152" t="e">
        <f t="shared" ref="J22" si="15">ROUND(J21/J20*100,1)</f>
        <v>#DIV/0!</v>
      </c>
      <c r="K22" s="152" t="e">
        <f t="shared" ref="K22" si="16">ROUND(K21/K20*100,1)</f>
        <v>#DIV/0!</v>
      </c>
      <c r="L22" s="152" t="e">
        <f t="shared" ref="L22" si="17">ROUND(L21/L20*100,1)</f>
        <v>#DIV/0!</v>
      </c>
      <c r="M22" s="152" t="e">
        <f t="shared" ref="M22" si="18">ROUND(M21/M20*100,1)</f>
        <v>#DIV/0!</v>
      </c>
    </row>
    <row r="23" spans="1:13" s="110" customFormat="1" ht="24" customHeight="1" thickBot="1">
      <c r="A23" s="259"/>
      <c r="B23" s="260"/>
      <c r="C23" s="137" t="s">
        <v>59</v>
      </c>
      <c r="D23" s="163">
        <f>ROUND(D21*$D$7,0)</f>
        <v>0</v>
      </c>
      <c r="E23" s="163">
        <f>ROUND(E21*$E$7,0)</f>
        <v>0</v>
      </c>
      <c r="F23" s="163">
        <f>ROUND(F21*$F$7,0)</f>
        <v>0</v>
      </c>
      <c r="G23" s="163">
        <f>ROUND(G21*$G$7,0)</f>
        <v>0</v>
      </c>
      <c r="H23" s="163">
        <f>ROUND(H21*$H$7,0)</f>
        <v>0</v>
      </c>
      <c r="I23" s="163">
        <f>ROUND(I21*$I$7,0)</f>
        <v>0</v>
      </c>
      <c r="J23" s="163">
        <f>ROUND(J21*$J$7,0)</f>
        <v>0</v>
      </c>
      <c r="K23" s="163">
        <f>ROUND(K21*$K$7,0)</f>
        <v>0</v>
      </c>
      <c r="L23" s="163">
        <f>ROUND(L21*$L$7,0)</f>
        <v>0</v>
      </c>
      <c r="M23" s="163">
        <f>ROUND(M21*$M$7,0)</f>
        <v>0</v>
      </c>
    </row>
    <row r="24" spans="1:13" s="110" customFormat="1" ht="24" customHeight="1" thickTop="1" thickBot="1">
      <c r="A24" s="261"/>
      <c r="B24" s="262"/>
      <c r="C24" s="201" t="s">
        <v>154</v>
      </c>
      <c r="D24" s="197"/>
      <c r="E24" s="198"/>
      <c r="F24" s="199"/>
      <c r="G24" s="199"/>
      <c r="H24" s="198"/>
      <c r="I24" s="198"/>
      <c r="J24" s="199"/>
      <c r="K24" s="198"/>
      <c r="L24" s="198"/>
      <c r="M24" s="200"/>
    </row>
    <row r="25" spans="1:13" s="110" customFormat="1" ht="24" customHeight="1" thickTop="1">
      <c r="A25" s="263" t="s">
        <v>85</v>
      </c>
      <c r="B25" s="264"/>
      <c r="C25" s="140" t="s">
        <v>54</v>
      </c>
      <c r="D25" s="153"/>
      <c r="E25" s="154"/>
      <c r="F25" s="155"/>
      <c r="G25" s="155"/>
      <c r="H25" s="154"/>
      <c r="I25" s="154"/>
      <c r="J25" s="155"/>
      <c r="K25" s="154"/>
      <c r="L25" s="154"/>
      <c r="M25" s="156"/>
    </row>
    <row r="26" spans="1:13" s="110" customFormat="1" ht="24" customHeight="1" thickBot="1">
      <c r="A26" s="265"/>
      <c r="B26" s="266"/>
      <c r="C26" s="141" t="s">
        <v>56</v>
      </c>
      <c r="D26" s="157"/>
      <c r="E26" s="158"/>
      <c r="F26" s="158"/>
      <c r="G26" s="158"/>
      <c r="H26" s="158"/>
      <c r="I26" s="158"/>
      <c r="J26" s="158"/>
      <c r="K26" s="158"/>
      <c r="L26" s="158"/>
      <c r="M26" s="159"/>
    </row>
    <row r="27" spans="1:13" s="110" customFormat="1" ht="24" customHeight="1" thickTop="1">
      <c r="A27" s="265"/>
      <c r="B27" s="266"/>
      <c r="C27" s="141" t="s">
        <v>57</v>
      </c>
      <c r="D27" s="152" t="e">
        <f>ROUND(D26/D25*100,1)</f>
        <v>#DIV/0!</v>
      </c>
      <c r="E27" s="152" t="e">
        <f t="shared" ref="E27" si="19">ROUND(E26/E25*100,1)</f>
        <v>#DIV/0!</v>
      </c>
      <c r="F27" s="152" t="e">
        <f t="shared" ref="F27" si="20">ROUND(F26/F25*100,1)</f>
        <v>#DIV/0!</v>
      </c>
      <c r="G27" s="152" t="e">
        <f t="shared" ref="G27" si="21">ROUND(G26/G25*100,1)</f>
        <v>#DIV/0!</v>
      </c>
      <c r="H27" s="152" t="e">
        <f t="shared" ref="H27" si="22">ROUND(H26/H25*100,1)</f>
        <v>#DIV/0!</v>
      </c>
      <c r="I27" s="152" t="e">
        <f t="shared" ref="I27" si="23">ROUND(I26/I25*100,1)</f>
        <v>#DIV/0!</v>
      </c>
      <c r="J27" s="152" t="e">
        <f t="shared" ref="J27" si="24">ROUND(J26/J25*100,1)</f>
        <v>#DIV/0!</v>
      </c>
      <c r="K27" s="152" t="e">
        <f t="shared" ref="K27" si="25">ROUND(K26/K25*100,1)</f>
        <v>#DIV/0!</v>
      </c>
      <c r="L27" s="152" t="e">
        <f t="shared" ref="L27" si="26">ROUND(L26/L25*100,1)</f>
        <v>#DIV/0!</v>
      </c>
      <c r="M27" s="152" t="e">
        <f t="shared" ref="M27" si="27">ROUND(M26/M25*100,1)</f>
        <v>#DIV/0!</v>
      </c>
    </row>
    <row r="28" spans="1:13" s="110" customFormat="1" ht="24" customHeight="1" thickBot="1">
      <c r="A28" s="265"/>
      <c r="B28" s="266"/>
      <c r="C28" s="137" t="s">
        <v>59</v>
      </c>
      <c r="D28" s="117">
        <f>ROUND(D26*$D$7,0)</f>
        <v>0</v>
      </c>
      <c r="E28" s="117">
        <f>ROUND(E26*$E$7,0)</f>
        <v>0</v>
      </c>
      <c r="F28" s="117">
        <f>ROUND(F26*$F$7,0)</f>
        <v>0</v>
      </c>
      <c r="G28" s="117">
        <f>ROUND(G26*$G$7,0)</f>
        <v>0</v>
      </c>
      <c r="H28" s="117">
        <f>ROUND(H26*$H$7,0)</f>
        <v>0</v>
      </c>
      <c r="I28" s="117">
        <f>ROUND(I26*$I$7,0)</f>
        <v>0</v>
      </c>
      <c r="J28" s="117">
        <f>ROUND(J26*$J$7,0)</f>
        <v>0</v>
      </c>
      <c r="K28" s="117">
        <f>ROUND(K26*$K$7,0)</f>
        <v>0</v>
      </c>
      <c r="L28" s="117">
        <f>ROUND(L26*$L$7,0)</f>
        <v>0</v>
      </c>
      <c r="M28" s="117">
        <f>ROUND(M26*$M$7,0)</f>
        <v>0</v>
      </c>
    </row>
    <row r="29" spans="1:13" s="110" customFormat="1" ht="24" customHeight="1" thickTop="1" thickBot="1">
      <c r="A29" s="267"/>
      <c r="B29" s="268"/>
      <c r="C29" s="201" t="s">
        <v>154</v>
      </c>
      <c r="D29" s="197"/>
      <c r="E29" s="198"/>
      <c r="F29" s="199"/>
      <c r="G29" s="199"/>
      <c r="H29" s="198"/>
      <c r="I29" s="198"/>
      <c r="J29" s="199"/>
      <c r="K29" s="198"/>
      <c r="L29" s="198"/>
      <c r="M29" s="200"/>
    </row>
    <row r="30" spans="1:13" s="110" customFormat="1" ht="24" customHeight="1" thickTop="1">
      <c r="A30" s="247" t="s">
        <v>63</v>
      </c>
      <c r="B30" s="248"/>
      <c r="C30" s="140" t="s">
        <v>54</v>
      </c>
      <c r="D30" s="113">
        <f>SUM(D10,D15,D20,D25)</f>
        <v>0</v>
      </c>
      <c r="E30" s="113">
        <f t="shared" ref="E30:M30" si="28">SUM(E10,E15,E20,E25)</f>
        <v>0</v>
      </c>
      <c r="F30" s="114">
        <f t="shared" si="28"/>
        <v>0</v>
      </c>
      <c r="G30" s="114">
        <f t="shared" si="28"/>
        <v>0</v>
      </c>
      <c r="H30" s="113">
        <f t="shared" si="28"/>
        <v>0</v>
      </c>
      <c r="I30" s="113">
        <f t="shared" si="28"/>
        <v>0</v>
      </c>
      <c r="J30" s="114">
        <f t="shared" si="28"/>
        <v>0</v>
      </c>
      <c r="K30" s="113">
        <f t="shared" si="28"/>
        <v>0</v>
      </c>
      <c r="L30" s="113">
        <f t="shared" si="28"/>
        <v>0</v>
      </c>
      <c r="M30" s="114">
        <f t="shared" si="28"/>
        <v>0</v>
      </c>
    </row>
    <row r="31" spans="1:13" s="110" customFormat="1" ht="24" customHeight="1">
      <c r="A31" s="249"/>
      <c r="B31" s="250"/>
      <c r="C31" s="141" t="s">
        <v>56</v>
      </c>
      <c r="D31" s="116">
        <f>SUM(D11,D16,D21,D26)</f>
        <v>0</v>
      </c>
      <c r="E31" s="116">
        <f t="shared" ref="E31:M31" si="29">SUM(E11,E16,E21,E26)</f>
        <v>0</v>
      </c>
      <c r="F31" s="116">
        <f t="shared" si="29"/>
        <v>0</v>
      </c>
      <c r="G31" s="116">
        <f t="shared" si="29"/>
        <v>0</v>
      </c>
      <c r="H31" s="116">
        <f t="shared" si="29"/>
        <v>0</v>
      </c>
      <c r="I31" s="116">
        <f t="shared" si="29"/>
        <v>0</v>
      </c>
      <c r="J31" s="116">
        <f t="shared" si="29"/>
        <v>0</v>
      </c>
      <c r="K31" s="116">
        <f t="shared" si="29"/>
        <v>0</v>
      </c>
      <c r="L31" s="116">
        <f t="shared" si="29"/>
        <v>0</v>
      </c>
      <c r="M31" s="116">
        <f t="shared" si="29"/>
        <v>0</v>
      </c>
    </row>
    <row r="32" spans="1:13" s="110" customFormat="1" ht="24" customHeight="1">
      <c r="A32" s="249"/>
      <c r="B32" s="250"/>
      <c r="C32" s="141" t="s">
        <v>57</v>
      </c>
      <c r="D32" s="152" t="e">
        <f>ROUND(D31/D30*100,1)</f>
        <v>#DIV/0!</v>
      </c>
      <c r="E32" s="152" t="e">
        <f t="shared" ref="E32" si="30">ROUND(E31/E30*100,1)</f>
        <v>#DIV/0!</v>
      </c>
      <c r="F32" s="152" t="e">
        <f t="shared" ref="F32" si="31">ROUND(F31/F30*100,1)</f>
        <v>#DIV/0!</v>
      </c>
      <c r="G32" s="152" t="e">
        <f t="shared" ref="G32" si="32">ROUND(G31/G30*100,1)</f>
        <v>#DIV/0!</v>
      </c>
      <c r="H32" s="152" t="e">
        <f t="shared" ref="H32" si="33">ROUND(H31/H30*100,1)</f>
        <v>#DIV/0!</v>
      </c>
      <c r="I32" s="152" t="e">
        <f t="shared" ref="I32" si="34">ROUND(I31/I30*100,1)</f>
        <v>#DIV/0!</v>
      </c>
      <c r="J32" s="152" t="e">
        <f t="shared" ref="J32" si="35">ROUND(J31/J30*100,1)</f>
        <v>#DIV/0!</v>
      </c>
      <c r="K32" s="152" t="e">
        <f t="shared" ref="K32" si="36">ROUND(K31/K30*100,1)</f>
        <v>#DIV/0!</v>
      </c>
      <c r="L32" s="152" t="e">
        <f t="shared" ref="L32" si="37">ROUND(L31/L30*100,1)</f>
        <v>#DIV/0!</v>
      </c>
      <c r="M32" s="152" t="e">
        <f t="shared" ref="M32" si="38">ROUND(M31/M30*100,1)</f>
        <v>#DIV/0!</v>
      </c>
    </row>
    <row r="33" spans="1:13" s="110" customFormat="1" ht="24" customHeight="1" thickBot="1">
      <c r="A33" s="249"/>
      <c r="B33" s="250"/>
      <c r="C33" s="137" t="s">
        <v>59</v>
      </c>
      <c r="D33" s="117">
        <f>ROUND(D31*$D$7,0)</f>
        <v>0</v>
      </c>
      <c r="E33" s="117">
        <f>ROUND(E31*$E$7,0)</f>
        <v>0</v>
      </c>
      <c r="F33" s="117">
        <f>ROUND(F31*$F$7,0)</f>
        <v>0</v>
      </c>
      <c r="G33" s="117">
        <f>ROUND(G31*$G$7,0)</f>
        <v>0</v>
      </c>
      <c r="H33" s="117">
        <f>ROUND(H31*$H$7,0)</f>
        <v>0</v>
      </c>
      <c r="I33" s="117">
        <f>ROUND(I31*$I$7,0)</f>
        <v>0</v>
      </c>
      <c r="J33" s="117">
        <f>ROUND(J31*$J$7,0)</f>
        <v>0</v>
      </c>
      <c r="K33" s="117">
        <f>ROUND(K31*$K$7,0)</f>
        <v>0</v>
      </c>
      <c r="L33" s="117">
        <f>ROUND(L31*$L$7,0)</f>
        <v>0</v>
      </c>
      <c r="M33" s="117">
        <f>ROUND(M31*$M$7,0)</f>
        <v>0</v>
      </c>
    </row>
    <row r="34" spans="1:13" s="110" customFormat="1" ht="24" customHeight="1" thickTop="1" thickBot="1">
      <c r="A34" s="251"/>
      <c r="B34" s="252"/>
      <c r="C34" s="201" t="s">
        <v>154</v>
      </c>
      <c r="D34" s="197"/>
      <c r="E34" s="198"/>
      <c r="F34" s="199"/>
      <c r="G34" s="199"/>
      <c r="H34" s="198"/>
      <c r="I34" s="198"/>
      <c r="J34" s="199"/>
      <c r="K34" s="198"/>
      <c r="L34" s="198"/>
      <c r="M34" s="200"/>
    </row>
    <row r="35" spans="1:13" ht="15" customHeight="1" thickTop="1" thickBot="1">
      <c r="C35" s="108"/>
    </row>
    <row r="36" spans="1:13" s="107" customFormat="1" ht="15.75" customHeight="1" thickTop="1" thickBot="1">
      <c r="A36" s="143" t="s">
        <v>51</v>
      </c>
      <c r="C36" s="150" t="s">
        <v>147</v>
      </c>
      <c r="D36" s="160"/>
      <c r="E36" s="161"/>
      <c r="F36" s="161"/>
      <c r="G36" s="161"/>
      <c r="H36" s="161"/>
      <c r="I36" s="161"/>
      <c r="J36" s="161"/>
      <c r="K36" s="161"/>
      <c r="L36" s="161"/>
      <c r="M36" s="162"/>
    </row>
    <row r="37" spans="1:13" s="110" customFormat="1" ht="14.25" customHeight="1" thickTop="1">
      <c r="A37" s="253" t="s">
        <v>52</v>
      </c>
      <c r="B37" s="245" t="s">
        <v>53</v>
      </c>
      <c r="C37" s="109"/>
      <c r="D37" s="240" t="s">
        <v>86</v>
      </c>
      <c r="E37" s="240" t="s">
        <v>0</v>
      </c>
      <c r="F37" s="240" t="s">
        <v>1</v>
      </c>
      <c r="G37" s="240" t="s">
        <v>2</v>
      </c>
      <c r="H37" s="240" t="s">
        <v>3</v>
      </c>
      <c r="I37" s="240" t="s">
        <v>4</v>
      </c>
      <c r="J37" s="240" t="s">
        <v>5</v>
      </c>
      <c r="K37" s="240" t="s">
        <v>6</v>
      </c>
      <c r="L37" s="240" t="s">
        <v>7</v>
      </c>
      <c r="M37" s="240" t="s">
        <v>87</v>
      </c>
    </row>
    <row r="38" spans="1:13" s="110" customFormat="1" ht="14.25" customHeight="1" thickBot="1">
      <c r="A38" s="254"/>
      <c r="B38" s="246"/>
      <c r="C38" s="111"/>
      <c r="D38" s="239"/>
      <c r="E38" s="239"/>
      <c r="F38" s="239"/>
      <c r="G38" s="239"/>
      <c r="H38" s="239"/>
      <c r="I38" s="239"/>
      <c r="J38" s="239"/>
      <c r="K38" s="239"/>
      <c r="L38" s="239"/>
      <c r="M38" s="239"/>
    </row>
    <row r="39" spans="1:13" s="110" customFormat="1" ht="24" customHeight="1" thickTop="1">
      <c r="A39" s="269" t="s">
        <v>83</v>
      </c>
      <c r="B39" s="272" t="s">
        <v>55</v>
      </c>
      <c r="C39" s="140" t="s">
        <v>54</v>
      </c>
      <c r="D39" s="153"/>
      <c r="E39" s="154"/>
      <c r="F39" s="155"/>
      <c r="G39" s="155"/>
      <c r="H39" s="154"/>
      <c r="I39" s="154"/>
      <c r="J39" s="155"/>
      <c r="K39" s="154"/>
      <c r="L39" s="154"/>
      <c r="M39" s="156"/>
    </row>
    <row r="40" spans="1:13" s="110" customFormat="1" ht="24" customHeight="1" thickBot="1">
      <c r="A40" s="270"/>
      <c r="B40" s="273"/>
      <c r="C40" s="141" t="s">
        <v>56</v>
      </c>
      <c r="D40" s="157"/>
      <c r="E40" s="158"/>
      <c r="F40" s="158"/>
      <c r="G40" s="158"/>
      <c r="H40" s="158"/>
      <c r="I40" s="158"/>
      <c r="J40" s="158"/>
      <c r="K40" s="158"/>
      <c r="L40" s="158"/>
      <c r="M40" s="159"/>
    </row>
    <row r="41" spans="1:13" s="110" customFormat="1" ht="24" customHeight="1" thickTop="1">
      <c r="A41" s="270"/>
      <c r="B41" s="273"/>
      <c r="C41" s="141" t="s">
        <v>58</v>
      </c>
      <c r="D41" s="152" t="e">
        <f>ROUND(D40/D39*100,1)</f>
        <v>#DIV/0!</v>
      </c>
      <c r="E41" s="152" t="e">
        <f t="shared" ref="E41" si="39">ROUND(E40/E39*100,1)</f>
        <v>#DIV/0!</v>
      </c>
      <c r="F41" s="152" t="e">
        <f t="shared" ref="F41" si="40">ROUND(F40/F39*100,1)</f>
        <v>#DIV/0!</v>
      </c>
      <c r="G41" s="152" t="e">
        <f t="shared" ref="G41" si="41">ROUND(G40/G39*100,1)</f>
        <v>#DIV/0!</v>
      </c>
      <c r="H41" s="152" t="e">
        <f t="shared" ref="H41" si="42">ROUND(H40/H39*100,1)</f>
        <v>#DIV/0!</v>
      </c>
      <c r="I41" s="152" t="e">
        <f t="shared" ref="I41" si="43">ROUND(I40/I39*100,1)</f>
        <v>#DIV/0!</v>
      </c>
      <c r="J41" s="152" t="e">
        <f t="shared" ref="J41" si="44">ROUND(J40/J39*100,1)</f>
        <v>#DIV/0!</v>
      </c>
      <c r="K41" s="152" t="e">
        <f t="shared" ref="K41" si="45">ROUND(K40/K39*100,1)</f>
        <v>#DIV/0!</v>
      </c>
      <c r="L41" s="152" t="e">
        <f t="shared" ref="L41" si="46">ROUND(L40/L39*100,1)</f>
        <v>#DIV/0!</v>
      </c>
      <c r="M41" s="152" t="e">
        <f t="shared" ref="M41" si="47">ROUND(M40/M39*100,1)</f>
        <v>#DIV/0!</v>
      </c>
    </row>
    <row r="42" spans="1:13" s="110" customFormat="1" ht="24" customHeight="1" thickBot="1">
      <c r="A42" s="270"/>
      <c r="B42" s="273"/>
      <c r="C42" s="137" t="s">
        <v>60</v>
      </c>
      <c r="D42" s="163">
        <f>ROUND(D40*$D$36,0)</f>
        <v>0</v>
      </c>
      <c r="E42" s="163">
        <f>ROUND(E40*$E$36,0)</f>
        <v>0</v>
      </c>
      <c r="F42" s="163">
        <f>ROUND(F40*$F$36,0)</f>
        <v>0</v>
      </c>
      <c r="G42" s="163">
        <f>ROUND(G40*$G$36,0)</f>
        <v>0</v>
      </c>
      <c r="H42" s="163">
        <f>ROUND(H40*$H$36,0)</f>
        <v>0</v>
      </c>
      <c r="I42" s="163">
        <f>ROUND(I40*$I$36,0)</f>
        <v>0</v>
      </c>
      <c r="J42" s="163">
        <f>ROUND(J40*$J$36,0)</f>
        <v>0</v>
      </c>
      <c r="K42" s="163">
        <f>ROUND(K40*$K$36,0)</f>
        <v>0</v>
      </c>
      <c r="L42" s="163">
        <f>ROUND(L40*$L$36,0)</f>
        <v>0</v>
      </c>
      <c r="M42" s="163">
        <f>ROUND(M40*$M$36,0)</f>
        <v>0</v>
      </c>
    </row>
    <row r="43" spans="1:13" s="110" customFormat="1" ht="24" customHeight="1" thickTop="1" thickBot="1">
      <c r="A43" s="270"/>
      <c r="B43" s="274"/>
      <c r="C43" s="201" t="s">
        <v>154</v>
      </c>
      <c r="D43" s="197"/>
      <c r="E43" s="198"/>
      <c r="F43" s="199"/>
      <c r="G43" s="199"/>
      <c r="H43" s="198"/>
      <c r="I43" s="198"/>
      <c r="J43" s="199"/>
      <c r="K43" s="198"/>
      <c r="L43" s="198"/>
      <c r="M43" s="200"/>
    </row>
    <row r="44" spans="1:13" s="110" customFormat="1" ht="24" customHeight="1" thickTop="1">
      <c r="A44" s="270"/>
      <c r="B44" s="275" t="s">
        <v>61</v>
      </c>
      <c r="C44" s="140" t="s">
        <v>54</v>
      </c>
      <c r="D44" s="153"/>
      <c r="E44" s="154"/>
      <c r="F44" s="155"/>
      <c r="G44" s="155"/>
      <c r="H44" s="154"/>
      <c r="I44" s="154"/>
      <c r="J44" s="155"/>
      <c r="K44" s="154"/>
      <c r="L44" s="154"/>
      <c r="M44" s="156"/>
    </row>
    <row r="45" spans="1:13" s="110" customFormat="1" ht="24" customHeight="1" thickBot="1">
      <c r="A45" s="270"/>
      <c r="B45" s="276"/>
      <c r="C45" s="141" t="s">
        <v>56</v>
      </c>
      <c r="D45" s="157"/>
      <c r="E45" s="158"/>
      <c r="F45" s="158"/>
      <c r="G45" s="158"/>
      <c r="H45" s="158"/>
      <c r="I45" s="158"/>
      <c r="J45" s="158"/>
      <c r="K45" s="158"/>
      <c r="L45" s="158"/>
      <c r="M45" s="159"/>
    </row>
    <row r="46" spans="1:13" s="110" customFormat="1" ht="24" customHeight="1" thickTop="1">
      <c r="A46" s="270"/>
      <c r="B46" s="276"/>
      <c r="C46" s="141" t="s">
        <v>58</v>
      </c>
      <c r="D46" s="152" t="e">
        <f t="shared" ref="D46" si="48">ROUND(D45/D44*100,1)</f>
        <v>#DIV/0!</v>
      </c>
      <c r="E46" s="152" t="e">
        <f t="shared" ref="E46" si="49">ROUND(E45/E44*100,1)</f>
        <v>#DIV/0!</v>
      </c>
      <c r="F46" s="152" t="e">
        <f t="shared" ref="F46" si="50">ROUND(F45/F44*100,1)</f>
        <v>#DIV/0!</v>
      </c>
      <c r="G46" s="152" t="e">
        <f t="shared" ref="G46" si="51">ROUND(G45/G44*100,1)</f>
        <v>#DIV/0!</v>
      </c>
      <c r="H46" s="152" t="e">
        <f t="shared" ref="H46" si="52">ROUND(H45/H44*100,1)</f>
        <v>#DIV/0!</v>
      </c>
      <c r="I46" s="152" t="e">
        <f t="shared" ref="I46" si="53">ROUND(I45/I44*100,1)</f>
        <v>#DIV/0!</v>
      </c>
      <c r="J46" s="152" t="e">
        <f t="shared" ref="J46" si="54">ROUND(J45/J44*100,1)</f>
        <v>#DIV/0!</v>
      </c>
      <c r="K46" s="152" t="e">
        <f t="shared" ref="K46" si="55">ROUND(K45/K44*100,1)</f>
        <v>#DIV/0!</v>
      </c>
      <c r="L46" s="152" t="e">
        <f t="shared" ref="L46" si="56">ROUND(L45/L44*100,1)</f>
        <v>#DIV/0!</v>
      </c>
      <c r="M46" s="152" t="e">
        <f t="shared" ref="M46" si="57">ROUND(M45/M44*100,1)</f>
        <v>#DIV/0!</v>
      </c>
    </row>
    <row r="47" spans="1:13" s="110" customFormat="1" ht="24" customHeight="1" thickBot="1">
      <c r="A47" s="270"/>
      <c r="B47" s="276"/>
      <c r="C47" s="137" t="s">
        <v>60</v>
      </c>
      <c r="D47" s="163">
        <f>ROUND(D45*$D$36,0)</f>
        <v>0</v>
      </c>
      <c r="E47" s="163">
        <f>ROUND(E45*$E$36,0)</f>
        <v>0</v>
      </c>
      <c r="F47" s="163">
        <f t="shared" ref="F47" si="58">ROUND(F45*$F$36,0)</f>
        <v>0</v>
      </c>
      <c r="G47" s="163">
        <f t="shared" ref="G47" si="59">ROUND(G45*$G$36,0)</f>
        <v>0</v>
      </c>
      <c r="H47" s="163">
        <f t="shared" ref="H47" si="60">ROUND(H45*$H$36,0)</f>
        <v>0</v>
      </c>
      <c r="I47" s="163">
        <f t="shared" ref="I47" si="61">ROUND(I45*$I$36,0)</f>
        <v>0</v>
      </c>
      <c r="J47" s="163">
        <f t="shared" ref="J47" si="62">ROUND(J45*$J$36,0)</f>
        <v>0</v>
      </c>
      <c r="K47" s="163">
        <f t="shared" ref="K47" si="63">ROUND(K45*$K$36,0)</f>
        <v>0</v>
      </c>
      <c r="L47" s="163">
        <f t="shared" ref="L47" si="64">ROUND(L45*$L$36,0)</f>
        <v>0</v>
      </c>
      <c r="M47" s="163">
        <f t="shared" ref="M47" si="65">ROUND(M45*$M$36,0)</f>
        <v>0</v>
      </c>
    </row>
    <row r="48" spans="1:13" s="110" customFormat="1" ht="24" customHeight="1" thickTop="1" thickBot="1">
      <c r="A48" s="271"/>
      <c r="B48" s="277"/>
      <c r="C48" s="201" t="s">
        <v>154</v>
      </c>
      <c r="D48" s="197"/>
      <c r="E48" s="198"/>
      <c r="F48" s="199"/>
      <c r="G48" s="199"/>
      <c r="H48" s="198"/>
      <c r="I48" s="198"/>
      <c r="J48" s="199"/>
      <c r="K48" s="198"/>
      <c r="L48" s="198"/>
      <c r="M48" s="200"/>
    </row>
    <row r="49" spans="1:13" s="110" customFormat="1" ht="24" customHeight="1" thickTop="1">
      <c r="A49" s="263" t="s">
        <v>88</v>
      </c>
      <c r="B49" s="272" t="s">
        <v>62</v>
      </c>
      <c r="C49" s="140" t="s">
        <v>54</v>
      </c>
      <c r="D49" s="153"/>
      <c r="E49" s="154"/>
      <c r="F49" s="155"/>
      <c r="G49" s="155"/>
      <c r="H49" s="154"/>
      <c r="I49" s="154"/>
      <c r="J49" s="155"/>
      <c r="K49" s="154"/>
      <c r="L49" s="154"/>
      <c r="M49" s="156"/>
    </row>
    <row r="50" spans="1:13" s="110" customFormat="1" ht="24" customHeight="1" thickBot="1">
      <c r="A50" s="265"/>
      <c r="B50" s="273"/>
      <c r="C50" s="141" t="s">
        <v>56</v>
      </c>
      <c r="D50" s="157"/>
      <c r="E50" s="158"/>
      <c r="F50" s="158"/>
      <c r="G50" s="158"/>
      <c r="H50" s="158"/>
      <c r="I50" s="158"/>
      <c r="J50" s="158"/>
      <c r="K50" s="158"/>
      <c r="L50" s="158"/>
      <c r="M50" s="159"/>
    </row>
    <row r="51" spans="1:13" s="110" customFormat="1" ht="24" customHeight="1" thickTop="1">
      <c r="A51" s="265"/>
      <c r="B51" s="273"/>
      <c r="C51" s="141" t="s">
        <v>58</v>
      </c>
      <c r="D51" s="152" t="e">
        <f t="shared" ref="D51" si="66">ROUND(D50/D49*100,1)</f>
        <v>#DIV/0!</v>
      </c>
      <c r="E51" s="152" t="e">
        <f t="shared" ref="E51" si="67">ROUND(E50/E49*100,1)</f>
        <v>#DIV/0!</v>
      </c>
      <c r="F51" s="152" t="e">
        <f t="shared" ref="F51" si="68">ROUND(F50/F49*100,1)</f>
        <v>#DIV/0!</v>
      </c>
      <c r="G51" s="152" t="e">
        <f t="shared" ref="G51" si="69">ROUND(G50/G49*100,1)</f>
        <v>#DIV/0!</v>
      </c>
      <c r="H51" s="152" t="e">
        <f t="shared" ref="H51" si="70">ROUND(H50/H49*100,1)</f>
        <v>#DIV/0!</v>
      </c>
      <c r="I51" s="152" t="e">
        <f t="shared" ref="I51" si="71">ROUND(I50/I49*100,1)</f>
        <v>#DIV/0!</v>
      </c>
      <c r="J51" s="152" t="e">
        <f t="shared" ref="J51" si="72">ROUND(J50/J49*100,1)</f>
        <v>#DIV/0!</v>
      </c>
      <c r="K51" s="152" t="e">
        <f t="shared" ref="K51" si="73">ROUND(K50/K49*100,1)</f>
        <v>#DIV/0!</v>
      </c>
      <c r="L51" s="152" t="e">
        <f t="shared" ref="L51" si="74">ROUND(L50/L49*100,1)</f>
        <v>#DIV/0!</v>
      </c>
      <c r="M51" s="152" t="e">
        <f t="shared" ref="M51" si="75">ROUND(M50/M49*100,1)</f>
        <v>#DIV/0!</v>
      </c>
    </row>
    <row r="52" spans="1:13" s="110" customFormat="1" ht="24" customHeight="1" thickBot="1">
      <c r="A52" s="265"/>
      <c r="B52" s="273"/>
      <c r="C52" s="137" t="s">
        <v>60</v>
      </c>
      <c r="D52" s="163">
        <f t="shared" ref="D52" si="76">ROUND(D50*$D$36,0)</f>
        <v>0</v>
      </c>
      <c r="E52" s="163">
        <f t="shared" ref="E52" si="77">ROUND(E50*$E$36,0)</f>
        <v>0</v>
      </c>
      <c r="F52" s="163">
        <f t="shared" ref="F52" si="78">ROUND(F50*$F$36,0)</f>
        <v>0</v>
      </c>
      <c r="G52" s="163">
        <f t="shared" ref="G52" si="79">ROUND(G50*$G$36,0)</f>
        <v>0</v>
      </c>
      <c r="H52" s="163">
        <f t="shared" ref="H52" si="80">ROUND(H50*$H$36,0)</f>
        <v>0</v>
      </c>
      <c r="I52" s="163">
        <f t="shared" ref="I52" si="81">ROUND(I50*$I$36,0)</f>
        <v>0</v>
      </c>
      <c r="J52" s="163">
        <f t="shared" ref="J52" si="82">ROUND(J50*$J$36,0)</f>
        <v>0</v>
      </c>
      <c r="K52" s="163">
        <f t="shared" ref="K52" si="83">ROUND(K50*$K$36,0)</f>
        <v>0</v>
      </c>
      <c r="L52" s="163">
        <f t="shared" ref="L52" si="84">ROUND(L50*$L$36,0)</f>
        <v>0</v>
      </c>
      <c r="M52" s="163">
        <f t="shared" ref="M52" si="85">ROUND(M50*$M$36,0)</f>
        <v>0</v>
      </c>
    </row>
    <row r="53" spans="1:13" s="110" customFormat="1" ht="24" customHeight="1" thickTop="1" thickBot="1">
      <c r="A53" s="267"/>
      <c r="B53" s="274"/>
      <c r="C53" s="201" t="s">
        <v>154</v>
      </c>
      <c r="D53" s="197"/>
      <c r="E53" s="198"/>
      <c r="F53" s="199"/>
      <c r="G53" s="199"/>
      <c r="H53" s="198"/>
      <c r="I53" s="198"/>
      <c r="J53" s="199"/>
      <c r="K53" s="198"/>
      <c r="L53" s="198"/>
      <c r="M53" s="200"/>
    </row>
    <row r="54" spans="1:13" s="110" customFormat="1" ht="24" customHeight="1" thickTop="1">
      <c r="A54" s="247" t="s">
        <v>63</v>
      </c>
      <c r="B54" s="248"/>
      <c r="C54" s="140" t="s">
        <v>54</v>
      </c>
      <c r="D54" s="142">
        <f>SUM(D39,D44,D49)</f>
        <v>0</v>
      </c>
      <c r="E54" s="142">
        <f t="shared" ref="E54:M54" si="86">SUM(E39,E44,E49)</f>
        <v>0</v>
      </c>
      <c r="F54" s="142">
        <f t="shared" si="86"/>
        <v>0</v>
      </c>
      <c r="G54" s="142">
        <f t="shared" si="86"/>
        <v>0</v>
      </c>
      <c r="H54" s="142">
        <f t="shared" si="86"/>
        <v>0</v>
      </c>
      <c r="I54" s="142">
        <f t="shared" si="86"/>
        <v>0</v>
      </c>
      <c r="J54" s="142">
        <f t="shared" si="86"/>
        <v>0</v>
      </c>
      <c r="K54" s="142">
        <f t="shared" si="86"/>
        <v>0</v>
      </c>
      <c r="L54" s="142">
        <f t="shared" si="86"/>
        <v>0</v>
      </c>
      <c r="M54" s="142">
        <f t="shared" si="86"/>
        <v>0</v>
      </c>
    </row>
    <row r="55" spans="1:13" s="110" customFormat="1" ht="24" customHeight="1">
      <c r="A55" s="249"/>
      <c r="B55" s="250"/>
      <c r="C55" s="141" t="s">
        <v>56</v>
      </c>
      <c r="D55" s="116">
        <f>SUM(D40,D45,D50)</f>
        <v>0</v>
      </c>
      <c r="E55" s="116">
        <f t="shared" ref="E55:M55" si="87">SUM(E40,E45,E50)</f>
        <v>0</v>
      </c>
      <c r="F55" s="116">
        <f t="shared" si="87"/>
        <v>0</v>
      </c>
      <c r="G55" s="116">
        <f t="shared" si="87"/>
        <v>0</v>
      </c>
      <c r="H55" s="116">
        <f t="shared" si="87"/>
        <v>0</v>
      </c>
      <c r="I55" s="116">
        <f t="shared" si="87"/>
        <v>0</v>
      </c>
      <c r="J55" s="116">
        <f t="shared" si="87"/>
        <v>0</v>
      </c>
      <c r="K55" s="116">
        <f t="shared" si="87"/>
        <v>0</v>
      </c>
      <c r="L55" s="116">
        <f t="shared" si="87"/>
        <v>0</v>
      </c>
      <c r="M55" s="116">
        <f t="shared" si="87"/>
        <v>0</v>
      </c>
    </row>
    <row r="56" spans="1:13" s="110" customFormat="1" ht="24" customHeight="1">
      <c r="A56" s="249"/>
      <c r="B56" s="250"/>
      <c r="C56" s="141" t="s">
        <v>58</v>
      </c>
      <c r="D56" s="152" t="e">
        <f t="shared" ref="D56" si="88">ROUND(D55/D54*100,1)</f>
        <v>#DIV/0!</v>
      </c>
      <c r="E56" s="152" t="e">
        <f t="shared" ref="E56" si="89">ROUND(E55/E54*100,1)</f>
        <v>#DIV/0!</v>
      </c>
      <c r="F56" s="152" t="e">
        <f t="shared" ref="F56" si="90">ROUND(F55/F54*100,1)</f>
        <v>#DIV/0!</v>
      </c>
      <c r="G56" s="152" t="e">
        <f t="shared" ref="G56" si="91">ROUND(G55/G54*100,1)</f>
        <v>#DIV/0!</v>
      </c>
      <c r="H56" s="152" t="e">
        <f t="shared" ref="H56" si="92">ROUND(H55/H54*100,1)</f>
        <v>#DIV/0!</v>
      </c>
      <c r="I56" s="152" t="e">
        <f t="shared" ref="I56" si="93">ROUND(I55/I54*100,1)</f>
        <v>#DIV/0!</v>
      </c>
      <c r="J56" s="152" t="e">
        <f t="shared" ref="J56" si="94">ROUND(J55/J54*100,1)</f>
        <v>#DIV/0!</v>
      </c>
      <c r="K56" s="152" t="e">
        <f t="shared" ref="K56" si="95">ROUND(K55/K54*100,1)</f>
        <v>#DIV/0!</v>
      </c>
      <c r="L56" s="152" t="e">
        <f t="shared" ref="L56" si="96">ROUND(L55/L54*100,1)</f>
        <v>#DIV/0!</v>
      </c>
      <c r="M56" s="152" t="e">
        <f t="shared" ref="M56" si="97">ROUND(M55/M54*100,1)</f>
        <v>#DIV/0!</v>
      </c>
    </row>
    <row r="57" spans="1:13" s="110" customFormat="1" ht="24" customHeight="1" thickBot="1">
      <c r="A57" s="249"/>
      <c r="B57" s="250"/>
      <c r="C57" s="137" t="s">
        <v>60</v>
      </c>
      <c r="D57" s="117">
        <f t="shared" ref="D57" si="98">ROUND(D55*$D$36,0)</f>
        <v>0</v>
      </c>
      <c r="E57" s="117">
        <f t="shared" ref="E57" si="99">ROUND(E55*$E$36,0)</f>
        <v>0</v>
      </c>
      <c r="F57" s="117">
        <f t="shared" ref="F57" si="100">ROUND(F55*$F$36,0)</f>
        <v>0</v>
      </c>
      <c r="G57" s="117">
        <f t="shared" ref="G57" si="101">ROUND(G55*$G$36,0)</f>
        <v>0</v>
      </c>
      <c r="H57" s="117">
        <f t="shared" ref="H57" si="102">ROUND(H55*$H$36,0)</f>
        <v>0</v>
      </c>
      <c r="I57" s="117">
        <f t="shared" ref="I57" si="103">ROUND(I55*$I$36,0)</f>
        <v>0</v>
      </c>
      <c r="J57" s="117">
        <f t="shared" ref="J57" si="104">ROUND(J55*$J$36,0)</f>
        <v>0</v>
      </c>
      <c r="K57" s="117">
        <f t="shared" ref="K57" si="105">ROUND(K55*$K$36,0)</f>
        <v>0</v>
      </c>
      <c r="L57" s="117">
        <f t="shared" ref="L57" si="106">ROUND(L55*$L$36,0)</f>
        <v>0</v>
      </c>
      <c r="M57" s="117">
        <f t="shared" ref="M57" si="107">ROUND(M55*$M$36,0)</f>
        <v>0</v>
      </c>
    </row>
    <row r="58" spans="1:13" s="110" customFormat="1" ht="24" customHeight="1" thickTop="1" thickBot="1">
      <c r="A58" s="251"/>
      <c r="B58" s="252"/>
      <c r="C58" s="201" t="s">
        <v>154</v>
      </c>
      <c r="D58" s="197"/>
      <c r="E58" s="198"/>
      <c r="F58" s="199"/>
      <c r="G58" s="199"/>
      <c r="H58" s="198"/>
      <c r="I58" s="198"/>
      <c r="J58" s="199"/>
      <c r="K58" s="198"/>
      <c r="L58" s="198"/>
      <c r="M58" s="200"/>
    </row>
    <row r="59" spans="1:13" ht="24" customHeight="1" thickTop="1" thickBot="1">
      <c r="C59" s="108"/>
    </row>
    <row r="60" spans="1:13" s="107" customFormat="1" ht="15.75" customHeight="1" thickTop="1" thickBot="1">
      <c r="A60" s="143" t="s">
        <v>64</v>
      </c>
      <c r="C60" s="150" t="s">
        <v>147</v>
      </c>
      <c r="D60" s="160"/>
      <c r="E60" s="161"/>
      <c r="F60" s="161"/>
      <c r="G60" s="161"/>
      <c r="H60" s="161"/>
      <c r="I60" s="161"/>
      <c r="J60" s="161"/>
      <c r="K60" s="161"/>
      <c r="L60" s="161"/>
      <c r="M60" s="162"/>
    </row>
    <row r="61" spans="1:13" s="110" customFormat="1" ht="15" customHeight="1" thickTop="1">
      <c r="A61" s="234" t="s">
        <v>52</v>
      </c>
      <c r="B61" s="278" t="s">
        <v>53</v>
      </c>
      <c r="C61" s="119"/>
      <c r="D61" s="240" t="s">
        <v>86</v>
      </c>
      <c r="E61" s="240" t="s">
        <v>0</v>
      </c>
      <c r="F61" s="240" t="s">
        <v>1</v>
      </c>
      <c r="G61" s="240" t="s">
        <v>2</v>
      </c>
      <c r="H61" s="240" t="s">
        <v>3</v>
      </c>
      <c r="I61" s="240" t="s">
        <v>4</v>
      </c>
      <c r="J61" s="240" t="s">
        <v>5</v>
      </c>
      <c r="K61" s="240" t="s">
        <v>6</v>
      </c>
      <c r="L61" s="240" t="s">
        <v>7</v>
      </c>
      <c r="M61" s="240" t="s">
        <v>87</v>
      </c>
    </row>
    <row r="62" spans="1:13" s="110" customFormat="1" ht="15" customHeight="1" thickBot="1">
      <c r="A62" s="235"/>
      <c r="B62" s="279"/>
      <c r="C62" s="120"/>
      <c r="D62" s="239"/>
      <c r="E62" s="239"/>
      <c r="F62" s="239"/>
      <c r="G62" s="239"/>
      <c r="H62" s="239"/>
      <c r="I62" s="239"/>
      <c r="J62" s="239"/>
      <c r="K62" s="239"/>
      <c r="L62" s="239"/>
      <c r="M62" s="239"/>
    </row>
    <row r="63" spans="1:13" s="110" customFormat="1" ht="24" customHeight="1" thickTop="1">
      <c r="A63" s="269" t="s">
        <v>89</v>
      </c>
      <c r="B63" s="232" t="s">
        <v>65</v>
      </c>
      <c r="C63" s="164" t="s">
        <v>66</v>
      </c>
      <c r="D63" s="168"/>
      <c r="E63" s="169"/>
      <c r="F63" s="169"/>
      <c r="G63" s="169"/>
      <c r="H63" s="169"/>
      <c r="I63" s="169"/>
      <c r="J63" s="169"/>
      <c r="K63" s="169"/>
      <c r="L63" s="169"/>
      <c r="M63" s="170"/>
    </row>
    <row r="64" spans="1:13" s="110" customFormat="1" ht="24" customHeight="1">
      <c r="A64" s="270"/>
      <c r="B64" s="233"/>
      <c r="C64" s="165" t="s">
        <v>67</v>
      </c>
      <c r="D64" s="171"/>
      <c r="E64" s="123"/>
      <c r="F64" s="123"/>
      <c r="G64" s="123"/>
      <c r="H64" s="123"/>
      <c r="I64" s="123"/>
      <c r="J64" s="123"/>
      <c r="K64" s="123"/>
      <c r="L64" s="123"/>
      <c r="M64" s="172"/>
    </row>
    <row r="65" spans="1:13" s="110" customFormat="1" ht="24" customHeight="1">
      <c r="A65" s="270"/>
      <c r="B65" s="232" t="s">
        <v>68</v>
      </c>
      <c r="C65" s="164" t="s">
        <v>66</v>
      </c>
      <c r="D65" s="173"/>
      <c r="E65" s="124"/>
      <c r="F65" s="124"/>
      <c r="G65" s="124"/>
      <c r="H65" s="124"/>
      <c r="I65" s="124"/>
      <c r="J65" s="124"/>
      <c r="K65" s="124"/>
      <c r="L65" s="124"/>
      <c r="M65" s="174"/>
    </row>
    <row r="66" spans="1:13" s="110" customFormat="1" ht="24" customHeight="1">
      <c r="A66" s="270"/>
      <c r="B66" s="233"/>
      <c r="C66" s="165" t="s">
        <v>67</v>
      </c>
      <c r="D66" s="171"/>
      <c r="E66" s="123"/>
      <c r="F66" s="123"/>
      <c r="G66" s="123"/>
      <c r="H66" s="123"/>
      <c r="I66" s="123"/>
      <c r="J66" s="123"/>
      <c r="K66" s="123"/>
      <c r="L66" s="123"/>
      <c r="M66" s="172"/>
    </row>
    <row r="67" spans="1:13" s="110" customFormat="1" ht="24" customHeight="1">
      <c r="A67" s="270"/>
      <c r="B67" s="232" t="s">
        <v>69</v>
      </c>
      <c r="C67" s="166" t="s">
        <v>70</v>
      </c>
      <c r="D67" s="175"/>
      <c r="E67" s="121"/>
      <c r="F67" s="121"/>
      <c r="G67" s="121"/>
      <c r="H67" s="121"/>
      <c r="I67" s="121"/>
      <c r="J67" s="121"/>
      <c r="K67" s="121"/>
      <c r="L67" s="121"/>
      <c r="M67" s="176"/>
    </row>
    <row r="68" spans="1:13" s="110" customFormat="1" ht="24" customHeight="1">
      <c r="A68" s="270"/>
      <c r="B68" s="233"/>
      <c r="C68" s="167" t="s">
        <v>67</v>
      </c>
      <c r="D68" s="171"/>
      <c r="E68" s="123"/>
      <c r="F68" s="123"/>
      <c r="G68" s="123"/>
      <c r="H68" s="123"/>
      <c r="I68" s="123"/>
      <c r="J68" s="123"/>
      <c r="K68" s="123"/>
      <c r="L68" s="123"/>
      <c r="M68" s="172"/>
    </row>
    <row r="69" spans="1:13" s="110" customFormat="1" ht="24" customHeight="1">
      <c r="A69" s="271"/>
      <c r="B69" s="221" t="s">
        <v>158</v>
      </c>
      <c r="C69" s="222"/>
      <c r="D69" s="203"/>
      <c r="E69" s="204"/>
      <c r="F69" s="204"/>
      <c r="G69" s="204"/>
      <c r="H69" s="204"/>
      <c r="I69" s="204"/>
      <c r="J69" s="204"/>
      <c r="K69" s="204"/>
      <c r="L69" s="204"/>
      <c r="M69" s="205"/>
    </row>
    <row r="70" spans="1:13" s="110" customFormat="1" ht="24" customHeight="1">
      <c r="A70" s="269" t="s">
        <v>83</v>
      </c>
      <c r="B70" s="232" t="s">
        <v>69</v>
      </c>
      <c r="C70" s="166" t="s">
        <v>70</v>
      </c>
      <c r="D70" s="173"/>
      <c r="E70" s="124"/>
      <c r="F70" s="124"/>
      <c r="G70" s="124"/>
      <c r="H70" s="124"/>
      <c r="I70" s="124"/>
      <c r="J70" s="124"/>
      <c r="K70" s="124"/>
      <c r="L70" s="124"/>
      <c r="M70" s="174"/>
    </row>
    <row r="71" spans="1:13" s="110" customFormat="1" ht="24" customHeight="1">
      <c r="A71" s="270"/>
      <c r="B71" s="233"/>
      <c r="C71" s="167" t="s">
        <v>67</v>
      </c>
      <c r="D71" s="171"/>
      <c r="E71" s="123"/>
      <c r="F71" s="123"/>
      <c r="G71" s="123"/>
      <c r="H71" s="123"/>
      <c r="I71" s="123"/>
      <c r="J71" s="123"/>
      <c r="K71" s="123"/>
      <c r="L71" s="123"/>
      <c r="M71" s="172"/>
    </row>
    <row r="72" spans="1:13" s="110" customFormat="1" ht="24" customHeight="1">
      <c r="A72" s="271"/>
      <c r="B72" s="221" t="s">
        <v>158</v>
      </c>
      <c r="C72" s="222"/>
      <c r="D72" s="203"/>
      <c r="E72" s="204"/>
      <c r="F72" s="204"/>
      <c r="G72" s="204"/>
      <c r="H72" s="204"/>
      <c r="I72" s="204"/>
      <c r="J72" s="204"/>
      <c r="K72" s="204"/>
      <c r="L72" s="204"/>
      <c r="M72" s="205"/>
    </row>
    <row r="73" spans="1:13" s="110" customFormat="1" ht="24" customHeight="1">
      <c r="A73" s="236" t="s">
        <v>90</v>
      </c>
      <c r="B73" s="232" t="s">
        <v>69</v>
      </c>
      <c r="C73" s="166" t="s">
        <v>70</v>
      </c>
      <c r="D73" s="175"/>
      <c r="E73" s="121"/>
      <c r="F73" s="121"/>
      <c r="G73" s="121"/>
      <c r="H73" s="121"/>
      <c r="I73" s="121"/>
      <c r="J73" s="121"/>
      <c r="K73" s="121"/>
      <c r="L73" s="121"/>
      <c r="M73" s="176"/>
    </row>
    <row r="74" spans="1:13" s="110" customFormat="1" ht="24" customHeight="1">
      <c r="A74" s="237"/>
      <c r="B74" s="233"/>
      <c r="C74" s="167" t="s">
        <v>67</v>
      </c>
      <c r="D74" s="171"/>
      <c r="E74" s="123"/>
      <c r="F74" s="123"/>
      <c r="G74" s="123"/>
      <c r="H74" s="123"/>
      <c r="I74" s="123"/>
      <c r="J74" s="123"/>
      <c r="K74" s="123"/>
      <c r="L74" s="123"/>
      <c r="M74" s="172"/>
    </row>
    <row r="75" spans="1:13" s="110" customFormat="1" ht="24" customHeight="1">
      <c r="A75" s="238"/>
      <c r="B75" s="221" t="s">
        <v>158</v>
      </c>
      <c r="C75" s="222"/>
      <c r="D75" s="203"/>
      <c r="E75" s="204"/>
      <c r="F75" s="204"/>
      <c r="G75" s="204"/>
      <c r="H75" s="204"/>
      <c r="I75" s="204"/>
      <c r="J75" s="204"/>
      <c r="K75" s="204"/>
      <c r="L75" s="204"/>
      <c r="M75" s="205"/>
    </row>
    <row r="76" spans="1:13" s="110" customFormat="1" ht="24" customHeight="1">
      <c r="A76" s="223" t="s">
        <v>91</v>
      </c>
      <c r="B76" s="232" t="s">
        <v>69</v>
      </c>
      <c r="C76" s="166" t="s">
        <v>70</v>
      </c>
      <c r="D76" s="173"/>
      <c r="E76" s="124"/>
      <c r="F76" s="124"/>
      <c r="G76" s="124"/>
      <c r="H76" s="124"/>
      <c r="I76" s="124"/>
      <c r="J76" s="124"/>
      <c r="K76" s="124"/>
      <c r="L76" s="124"/>
      <c r="M76" s="174"/>
    </row>
    <row r="77" spans="1:13" s="110" customFormat="1" ht="24" customHeight="1">
      <c r="A77" s="224"/>
      <c r="B77" s="233"/>
      <c r="C77" s="167" t="s">
        <v>67</v>
      </c>
      <c r="D77" s="206"/>
      <c r="E77" s="207"/>
      <c r="F77" s="207"/>
      <c r="G77" s="207"/>
      <c r="H77" s="207"/>
      <c r="I77" s="207"/>
      <c r="J77" s="207"/>
      <c r="K77" s="207"/>
      <c r="L77" s="207"/>
      <c r="M77" s="208"/>
    </row>
    <row r="78" spans="1:13" s="110" customFormat="1" ht="24" customHeight="1" thickBot="1">
      <c r="A78" s="225"/>
      <c r="B78" s="221" t="s">
        <v>158</v>
      </c>
      <c r="C78" s="222"/>
      <c r="D78" s="209"/>
      <c r="E78" s="210"/>
      <c r="F78" s="210"/>
      <c r="G78" s="210"/>
      <c r="H78" s="210"/>
      <c r="I78" s="210"/>
      <c r="J78" s="210"/>
      <c r="K78" s="210"/>
      <c r="L78" s="210"/>
      <c r="M78" s="211"/>
    </row>
    <row r="79" spans="1:13" s="110" customFormat="1" ht="24" customHeight="1" thickTop="1">
      <c r="A79" s="241" t="s">
        <v>63</v>
      </c>
      <c r="B79" s="242"/>
      <c r="C79" s="125" t="s">
        <v>71</v>
      </c>
      <c r="D79" s="126" t="s">
        <v>149</v>
      </c>
      <c r="E79" s="126" t="s">
        <v>149</v>
      </c>
      <c r="F79" s="126" t="s">
        <v>149</v>
      </c>
      <c r="G79" s="126" t="s">
        <v>149</v>
      </c>
      <c r="H79" s="126" t="s">
        <v>149</v>
      </c>
      <c r="I79" s="126" t="s">
        <v>149</v>
      </c>
      <c r="J79" s="126" t="s">
        <v>149</v>
      </c>
      <c r="K79" s="126" t="s">
        <v>149</v>
      </c>
      <c r="L79" s="126" t="s">
        <v>149</v>
      </c>
      <c r="M79" s="126" t="s">
        <v>149</v>
      </c>
    </row>
    <row r="80" spans="1:13" s="110" customFormat="1" ht="24" customHeight="1">
      <c r="A80" s="243"/>
      <c r="B80" s="244"/>
      <c r="C80" s="122" t="s">
        <v>67</v>
      </c>
      <c r="D80" s="123">
        <f>SUM(D64,D66,D68,D71,D74,D77)</f>
        <v>0</v>
      </c>
      <c r="E80" s="123">
        <f t="shared" ref="E80:M80" si="108">SUM(E64,E66,E68,E71,E74,E77)</f>
        <v>0</v>
      </c>
      <c r="F80" s="123">
        <f t="shared" si="108"/>
        <v>0</v>
      </c>
      <c r="G80" s="123">
        <f t="shared" si="108"/>
        <v>0</v>
      </c>
      <c r="H80" s="123">
        <f t="shared" si="108"/>
        <v>0</v>
      </c>
      <c r="I80" s="123">
        <f t="shared" si="108"/>
        <v>0</v>
      </c>
      <c r="J80" s="123">
        <f t="shared" si="108"/>
        <v>0</v>
      </c>
      <c r="K80" s="123">
        <f t="shared" si="108"/>
        <v>0</v>
      </c>
      <c r="L80" s="123">
        <f t="shared" si="108"/>
        <v>0</v>
      </c>
      <c r="M80" s="123">
        <f t="shared" si="108"/>
        <v>0</v>
      </c>
    </row>
    <row r="81" spans="1:13" s="107" customFormat="1" ht="30" customHeight="1">
      <c r="A81" s="106"/>
    </row>
    <row r="82" spans="1:13" s="107" customFormat="1" ht="15.75" customHeight="1" thickBot="1">
      <c r="A82" s="143" t="s">
        <v>72</v>
      </c>
    </row>
    <row r="83" spans="1:13" s="107" customFormat="1" ht="15.75" customHeight="1" thickTop="1" thickBot="1">
      <c r="A83" s="143" t="s">
        <v>73</v>
      </c>
      <c r="C83" s="150" t="s">
        <v>147</v>
      </c>
      <c r="D83" s="160"/>
      <c r="E83" s="161"/>
      <c r="F83" s="161"/>
      <c r="G83" s="161"/>
      <c r="H83" s="161"/>
      <c r="I83" s="161"/>
      <c r="J83" s="161"/>
      <c r="K83" s="161"/>
      <c r="L83" s="161"/>
      <c r="M83" s="162"/>
    </row>
    <row r="84" spans="1:13" s="110" customFormat="1" ht="13.5" customHeight="1" thickTop="1">
      <c r="A84" s="253" t="s">
        <v>52</v>
      </c>
      <c r="B84" s="255"/>
      <c r="C84" s="109"/>
      <c r="D84" s="240" t="s">
        <v>86</v>
      </c>
      <c r="E84" s="240" t="s">
        <v>0</v>
      </c>
      <c r="F84" s="240" t="s">
        <v>1</v>
      </c>
      <c r="G84" s="240" t="s">
        <v>2</v>
      </c>
      <c r="H84" s="240" t="s">
        <v>3</v>
      </c>
      <c r="I84" s="240" t="s">
        <v>4</v>
      </c>
      <c r="J84" s="240" t="s">
        <v>5</v>
      </c>
      <c r="K84" s="240" t="s">
        <v>6</v>
      </c>
      <c r="L84" s="240" t="s">
        <v>7</v>
      </c>
      <c r="M84" s="240" t="s">
        <v>87</v>
      </c>
    </row>
    <row r="85" spans="1:13" s="110" customFormat="1" ht="13.5" customHeight="1" thickBot="1">
      <c r="A85" s="254"/>
      <c r="B85" s="256"/>
      <c r="C85" s="111"/>
      <c r="D85" s="239"/>
      <c r="E85" s="239"/>
      <c r="F85" s="239"/>
      <c r="G85" s="239"/>
      <c r="H85" s="239"/>
      <c r="I85" s="239"/>
      <c r="J85" s="239"/>
      <c r="K85" s="239"/>
      <c r="L85" s="239"/>
      <c r="M85" s="239"/>
    </row>
    <row r="86" spans="1:13" s="110" customFormat="1" ht="30" customHeight="1" thickTop="1">
      <c r="A86" s="226" t="s">
        <v>75</v>
      </c>
      <c r="B86" s="227"/>
      <c r="C86" s="140" t="s">
        <v>76</v>
      </c>
      <c r="D86" s="177"/>
      <c r="E86" s="178"/>
      <c r="F86" s="169"/>
      <c r="G86" s="178"/>
      <c r="H86" s="169"/>
      <c r="I86" s="178"/>
      <c r="J86" s="169"/>
      <c r="K86" s="178"/>
      <c r="L86" s="169"/>
      <c r="M86" s="170"/>
    </row>
    <row r="87" spans="1:13" s="110" customFormat="1" ht="30" customHeight="1" thickBot="1">
      <c r="A87" s="228"/>
      <c r="B87" s="229"/>
      <c r="C87" s="141" t="s">
        <v>78</v>
      </c>
      <c r="D87" s="179"/>
      <c r="E87" s="180"/>
      <c r="F87" s="181"/>
      <c r="G87" s="180"/>
      <c r="H87" s="181"/>
      <c r="I87" s="180"/>
      <c r="J87" s="181"/>
      <c r="K87" s="180"/>
      <c r="L87" s="181"/>
      <c r="M87" s="182"/>
    </row>
    <row r="88" spans="1:13" s="110" customFormat="1" ht="30" customHeight="1" thickTop="1">
      <c r="A88" s="228"/>
      <c r="B88" s="229"/>
      <c r="C88" s="115" t="s">
        <v>81</v>
      </c>
      <c r="D88" s="152" t="e">
        <f>ROUND(D87/D86*100,1)</f>
        <v>#DIV/0!</v>
      </c>
      <c r="E88" s="152" t="e">
        <f t="shared" ref="E88:M88" si="109">ROUND(E87/E86*100,1)</f>
        <v>#DIV/0!</v>
      </c>
      <c r="F88" s="152" t="e">
        <f t="shared" si="109"/>
        <v>#DIV/0!</v>
      </c>
      <c r="G88" s="152" t="e">
        <f t="shared" si="109"/>
        <v>#DIV/0!</v>
      </c>
      <c r="H88" s="152" t="e">
        <f t="shared" si="109"/>
        <v>#DIV/0!</v>
      </c>
      <c r="I88" s="152" t="e">
        <f t="shared" si="109"/>
        <v>#DIV/0!</v>
      </c>
      <c r="J88" s="152" t="e">
        <f t="shared" si="109"/>
        <v>#DIV/0!</v>
      </c>
      <c r="K88" s="152" t="e">
        <f t="shared" si="109"/>
        <v>#DIV/0!</v>
      </c>
      <c r="L88" s="152" t="e">
        <f t="shared" si="109"/>
        <v>#DIV/0!</v>
      </c>
      <c r="M88" s="152" t="e">
        <f t="shared" si="109"/>
        <v>#DIV/0!</v>
      </c>
    </row>
    <row r="89" spans="1:13" s="110" customFormat="1" ht="30" customHeight="1" thickBot="1">
      <c r="A89" s="228"/>
      <c r="B89" s="229"/>
      <c r="C89" s="212" t="s">
        <v>79</v>
      </c>
      <c r="D89" s="163">
        <f>ROUND(D87*$D$83,0)</f>
        <v>0</v>
      </c>
      <c r="E89" s="117">
        <f>ROUND(E87*$E$83,0)</f>
        <v>0</v>
      </c>
      <c r="F89" s="117">
        <f>ROUND(F87*$F$83,0)</f>
        <v>0</v>
      </c>
      <c r="G89" s="117">
        <f>ROUND(G87*$G$83,0)</f>
        <v>0</v>
      </c>
      <c r="H89" s="117">
        <f>ROUND(H87*$H$83,0)</f>
        <v>0</v>
      </c>
      <c r="I89" s="117">
        <f>ROUND(I87*$I$83,0)</f>
        <v>0</v>
      </c>
      <c r="J89" s="117">
        <f>ROUND(J87*$J$83,0)</f>
        <v>0</v>
      </c>
      <c r="K89" s="117">
        <f>ROUND(K87*$K$83,0)</f>
        <v>0</v>
      </c>
      <c r="L89" s="117">
        <f>ROUND(L87*$L$83,0)</f>
        <v>0</v>
      </c>
      <c r="M89" s="117">
        <f>ROUND(M87*$M$83,0)</f>
        <v>0</v>
      </c>
    </row>
    <row r="90" spans="1:13" s="110" customFormat="1" ht="30" customHeight="1" thickTop="1" thickBot="1">
      <c r="A90" s="230"/>
      <c r="B90" s="231"/>
      <c r="C90" s="201" t="s">
        <v>154</v>
      </c>
      <c r="D90" s="197"/>
      <c r="E90" s="198"/>
      <c r="F90" s="199"/>
      <c r="G90" s="199"/>
      <c r="H90" s="198"/>
      <c r="I90" s="198"/>
      <c r="J90" s="199"/>
      <c r="K90" s="198"/>
      <c r="L90" s="198"/>
      <c r="M90" s="200"/>
    </row>
    <row r="91" spans="1:13" s="110" customFormat="1" ht="30" customHeight="1" thickTop="1">
      <c r="A91" s="226" t="s">
        <v>80</v>
      </c>
      <c r="B91" s="227"/>
      <c r="C91" s="140" t="s">
        <v>76</v>
      </c>
      <c r="D91" s="183"/>
      <c r="E91" s="135"/>
      <c r="F91" s="135"/>
      <c r="G91" s="135"/>
      <c r="H91" s="135"/>
      <c r="I91" s="135"/>
      <c r="J91" s="135"/>
      <c r="K91" s="135"/>
      <c r="L91" s="135"/>
      <c r="M91" s="135"/>
    </row>
    <row r="92" spans="1:13" s="110" customFormat="1" ht="30" customHeight="1" thickBot="1">
      <c r="A92" s="228"/>
      <c r="B92" s="229"/>
      <c r="C92" s="141" t="s">
        <v>78</v>
      </c>
      <c r="D92" s="184"/>
      <c r="E92" s="138"/>
      <c r="F92" s="138"/>
      <c r="G92" s="138"/>
      <c r="H92" s="138"/>
      <c r="I92" s="138"/>
      <c r="J92" s="138"/>
      <c r="K92" s="138"/>
      <c r="L92" s="138"/>
      <c r="M92" s="138"/>
    </row>
    <row r="93" spans="1:13" s="110" customFormat="1" ht="30" customHeight="1" thickTop="1">
      <c r="A93" s="228"/>
      <c r="B93" s="229"/>
      <c r="C93" s="115" t="s">
        <v>81</v>
      </c>
      <c r="D93" s="152" t="e">
        <f>ROUND(D92/D91*100,1)</f>
        <v>#DIV/0!</v>
      </c>
      <c r="E93" s="144"/>
      <c r="F93" s="144"/>
      <c r="G93" s="144"/>
      <c r="H93" s="144"/>
      <c r="I93" s="144"/>
      <c r="J93" s="144"/>
      <c r="K93" s="144"/>
      <c r="L93" s="144"/>
      <c r="M93" s="144"/>
    </row>
    <row r="94" spans="1:13" s="110" customFormat="1" ht="30" customHeight="1" thickBot="1">
      <c r="A94" s="228"/>
      <c r="B94" s="229"/>
      <c r="C94" s="212" t="s">
        <v>79</v>
      </c>
      <c r="D94" s="117">
        <f>ROUND(D92*$D$83,0)</f>
        <v>0</v>
      </c>
      <c r="E94" s="138"/>
      <c r="F94" s="138"/>
      <c r="G94" s="138"/>
      <c r="H94" s="138"/>
      <c r="I94" s="138"/>
      <c r="J94" s="138"/>
      <c r="K94" s="138"/>
      <c r="L94" s="138"/>
      <c r="M94" s="138"/>
    </row>
    <row r="95" spans="1:13" s="110" customFormat="1" ht="30" customHeight="1" thickTop="1" thickBot="1">
      <c r="A95" s="230"/>
      <c r="B95" s="231"/>
      <c r="C95" s="201" t="s">
        <v>154</v>
      </c>
      <c r="D95" s="213"/>
    </row>
    <row r="96" spans="1:13" s="110" customFormat="1" ht="30.75" customHeight="1" thickTop="1">
      <c r="A96" s="247" t="s">
        <v>63</v>
      </c>
      <c r="B96" s="248"/>
      <c r="C96" s="112" t="s">
        <v>76</v>
      </c>
      <c r="D96" s="121">
        <f>SUM(D86,D91)</f>
        <v>0</v>
      </c>
      <c r="E96" s="135"/>
      <c r="F96" s="135"/>
      <c r="G96" s="135"/>
      <c r="H96" s="135"/>
      <c r="I96" s="135"/>
      <c r="J96" s="135"/>
      <c r="K96" s="135"/>
      <c r="L96" s="135"/>
      <c r="M96" s="135"/>
    </row>
    <row r="97" spans="1:13" s="110" customFormat="1" ht="30.75" customHeight="1">
      <c r="A97" s="249"/>
      <c r="B97" s="250"/>
      <c r="C97" s="115" t="s">
        <v>78</v>
      </c>
      <c r="D97" s="127">
        <f>SUM(D87,D92)</f>
        <v>0</v>
      </c>
      <c r="E97" s="138"/>
      <c r="F97" s="138"/>
      <c r="G97" s="138"/>
      <c r="H97" s="138"/>
      <c r="I97" s="138"/>
      <c r="J97" s="138"/>
      <c r="K97" s="138"/>
      <c r="L97" s="138"/>
      <c r="M97" s="138"/>
    </row>
    <row r="98" spans="1:13" s="110" customFormat="1" ht="30.75" customHeight="1">
      <c r="A98" s="249"/>
      <c r="B98" s="250"/>
      <c r="C98" s="115" t="s">
        <v>81</v>
      </c>
      <c r="D98" s="185" t="e">
        <f>ROUND(D97/D96*100,1)</f>
        <v>#DIV/0!</v>
      </c>
      <c r="E98" s="144"/>
      <c r="F98" s="144"/>
      <c r="G98" s="144"/>
      <c r="H98" s="144"/>
      <c r="I98" s="144"/>
      <c r="J98" s="144"/>
      <c r="K98" s="144"/>
      <c r="L98" s="144"/>
      <c r="M98" s="144"/>
    </row>
    <row r="99" spans="1:13" s="110" customFormat="1" ht="30.75" customHeight="1" thickBot="1">
      <c r="A99" s="249"/>
      <c r="B99" s="250"/>
      <c r="C99" s="212" t="s">
        <v>79</v>
      </c>
      <c r="D99" s="186">
        <f>ROUND(D97*$D$83,0)</f>
        <v>0</v>
      </c>
      <c r="E99" s="138"/>
      <c r="F99" s="138"/>
      <c r="G99" s="138"/>
      <c r="H99" s="138"/>
      <c r="I99" s="138"/>
      <c r="J99" s="138"/>
      <c r="K99" s="138"/>
      <c r="L99" s="138"/>
      <c r="M99" s="138"/>
    </row>
    <row r="100" spans="1:13" s="110" customFormat="1" ht="30" customHeight="1" thickTop="1" thickBot="1">
      <c r="A100" s="251"/>
      <c r="B100" s="252"/>
      <c r="C100" s="201" t="s">
        <v>154</v>
      </c>
      <c r="D100" s="213"/>
    </row>
    <row r="101" spans="1:13" s="110" customFormat="1" ht="12" customHeight="1" thickTop="1" thickBot="1">
      <c r="A101" s="136"/>
      <c r="B101" s="136"/>
      <c r="C101" s="137"/>
      <c r="D101" s="138"/>
      <c r="E101" s="138"/>
      <c r="F101" s="138"/>
      <c r="G101" s="138"/>
      <c r="H101" s="138"/>
      <c r="I101" s="138"/>
      <c r="J101" s="138"/>
      <c r="K101" s="138"/>
      <c r="L101" s="138"/>
      <c r="M101" s="138"/>
    </row>
    <row r="102" spans="1:13" s="107" customFormat="1" ht="15.75" customHeight="1" thickTop="1" thickBot="1">
      <c r="A102" s="143" t="s">
        <v>74</v>
      </c>
      <c r="C102" s="151" t="s">
        <v>147</v>
      </c>
      <c r="D102" s="160"/>
      <c r="E102" s="161"/>
      <c r="F102" s="161"/>
      <c r="G102" s="161"/>
      <c r="H102" s="161"/>
      <c r="I102" s="161"/>
      <c r="J102" s="161"/>
      <c r="K102" s="161"/>
      <c r="L102" s="161"/>
      <c r="M102" s="162"/>
    </row>
    <row r="103" spans="1:13" s="110" customFormat="1" ht="13.5" customHeight="1" thickTop="1">
      <c r="A103" s="253" t="s">
        <v>52</v>
      </c>
      <c r="B103" s="255"/>
      <c r="C103" s="109"/>
      <c r="D103" s="239" t="s">
        <v>86</v>
      </c>
      <c r="E103" s="239" t="s">
        <v>0</v>
      </c>
      <c r="F103" s="239" t="s">
        <v>1</v>
      </c>
      <c r="G103" s="239" t="s">
        <v>2</v>
      </c>
      <c r="H103" s="239" t="s">
        <v>3</v>
      </c>
      <c r="I103" s="239" t="s">
        <v>4</v>
      </c>
      <c r="J103" s="239" t="s">
        <v>5</v>
      </c>
      <c r="K103" s="239" t="s">
        <v>6</v>
      </c>
      <c r="L103" s="239" t="s">
        <v>7</v>
      </c>
      <c r="M103" s="239" t="s">
        <v>87</v>
      </c>
    </row>
    <row r="104" spans="1:13" s="110" customFormat="1" ht="13.5" customHeight="1" thickBot="1">
      <c r="A104" s="254"/>
      <c r="B104" s="256"/>
      <c r="C104" s="111"/>
      <c r="D104" s="239"/>
      <c r="E104" s="239"/>
      <c r="F104" s="239"/>
      <c r="G104" s="239"/>
      <c r="H104" s="239"/>
      <c r="I104" s="239"/>
      <c r="J104" s="239"/>
      <c r="K104" s="239"/>
      <c r="L104" s="239"/>
      <c r="M104" s="239"/>
    </row>
    <row r="105" spans="1:13" s="110" customFormat="1" ht="30" customHeight="1" thickTop="1" thickBot="1">
      <c r="A105" s="226" t="s">
        <v>75</v>
      </c>
      <c r="B105" s="227"/>
      <c r="C105" s="187" t="s">
        <v>77</v>
      </c>
      <c r="D105" s="190"/>
      <c r="E105" s="191"/>
      <c r="F105" s="192"/>
      <c r="G105" s="191"/>
      <c r="H105" s="191"/>
      <c r="I105" s="192"/>
      <c r="J105" s="191"/>
      <c r="K105" s="191"/>
      <c r="L105" s="192"/>
      <c r="M105" s="193"/>
    </row>
    <row r="106" spans="1:13" s="110" customFormat="1" ht="30" customHeight="1" thickTop="1" thickBot="1">
      <c r="A106" s="228"/>
      <c r="B106" s="229"/>
      <c r="C106" s="214" t="s">
        <v>79</v>
      </c>
      <c r="D106" s="124">
        <f>ROUND(D105*$D$102,0)</f>
        <v>0</v>
      </c>
      <c r="E106" s="188">
        <f>ROUND(E105*$E$102,0)</f>
        <v>0</v>
      </c>
      <c r="F106" s="189">
        <f>ROUND(F105*$F$102,0)</f>
        <v>0</v>
      </c>
      <c r="G106" s="188">
        <f>ROUND(G105*$G$102,0)</f>
        <v>0</v>
      </c>
      <c r="H106" s="188">
        <f>ROUND(H105*$H$102,0)</f>
        <v>0</v>
      </c>
      <c r="I106" s="189">
        <f>ROUND(I105*$I$102,0)</f>
        <v>0</v>
      </c>
      <c r="J106" s="188">
        <f>ROUND(J105*$J$102,0)</f>
        <v>0</v>
      </c>
      <c r="K106" s="188">
        <f>ROUND(K105*$K$102,0)</f>
        <v>0</v>
      </c>
      <c r="L106" s="189">
        <f>ROUND(L105*$L$102,0)</f>
        <v>0</v>
      </c>
      <c r="M106" s="189">
        <f>ROUND(M105*$M$102,0)</f>
        <v>0</v>
      </c>
    </row>
    <row r="107" spans="1:13" s="110" customFormat="1" ht="30" customHeight="1" thickTop="1" thickBot="1">
      <c r="A107" s="230"/>
      <c r="B107" s="231"/>
      <c r="C107" s="201" t="s">
        <v>154</v>
      </c>
      <c r="D107" s="197"/>
      <c r="E107" s="198"/>
      <c r="F107" s="199"/>
      <c r="G107" s="199"/>
      <c r="H107" s="198"/>
      <c r="I107" s="198"/>
      <c r="J107" s="199"/>
      <c r="K107" s="198"/>
      <c r="L107" s="198"/>
      <c r="M107" s="200"/>
    </row>
    <row r="108" spans="1:13" s="110" customFormat="1" ht="30" customHeight="1" thickTop="1" thickBot="1">
      <c r="A108" s="226" t="s">
        <v>80</v>
      </c>
      <c r="B108" s="227"/>
      <c r="C108" s="187" t="s">
        <v>77</v>
      </c>
      <c r="D108" s="194"/>
      <c r="E108" s="138"/>
      <c r="F108" s="138"/>
      <c r="G108" s="138"/>
      <c r="H108" s="138"/>
      <c r="I108" s="138"/>
      <c r="J108" s="138"/>
      <c r="K108" s="138"/>
      <c r="L108" s="138"/>
      <c r="M108" s="138"/>
    </row>
    <row r="109" spans="1:13" s="110" customFormat="1" ht="30" customHeight="1" thickTop="1" thickBot="1">
      <c r="A109" s="228"/>
      <c r="B109" s="229"/>
      <c r="C109" s="128" t="s">
        <v>79</v>
      </c>
      <c r="D109" s="189">
        <f>ROUND(D108*$D$102,0)</f>
        <v>0</v>
      </c>
      <c r="E109" s="144"/>
      <c r="F109" s="144"/>
      <c r="G109" s="144"/>
      <c r="H109" s="144"/>
      <c r="I109" s="144"/>
      <c r="J109" s="144"/>
      <c r="K109" s="144"/>
      <c r="L109" s="144"/>
      <c r="M109" s="144"/>
    </row>
    <row r="110" spans="1:13" s="110" customFormat="1" ht="30" customHeight="1" thickTop="1" thickBot="1">
      <c r="A110" s="230"/>
      <c r="B110" s="231"/>
      <c r="C110" s="201" t="s">
        <v>154</v>
      </c>
      <c r="D110" s="213"/>
    </row>
    <row r="111" spans="1:13" s="110" customFormat="1" ht="30" customHeight="1" thickTop="1">
      <c r="A111" s="247" t="s">
        <v>63</v>
      </c>
      <c r="B111" s="248"/>
      <c r="C111" s="130" t="s">
        <v>77</v>
      </c>
      <c r="D111" s="131">
        <f>SUM(D105,D108)</f>
        <v>0</v>
      </c>
      <c r="E111" s="138"/>
      <c r="F111" s="138"/>
      <c r="G111" s="138"/>
      <c r="H111" s="138"/>
      <c r="I111" s="138"/>
      <c r="J111" s="138"/>
      <c r="K111" s="138"/>
      <c r="L111" s="138"/>
      <c r="M111" s="138"/>
    </row>
    <row r="112" spans="1:13" s="110" customFormat="1" ht="30" customHeight="1" thickBot="1">
      <c r="A112" s="249"/>
      <c r="B112" s="250"/>
      <c r="C112" s="128" t="s">
        <v>79</v>
      </c>
      <c r="D112" s="129">
        <f>ROUND(D111*$D$102,0)</f>
        <v>0</v>
      </c>
      <c r="E112" s="144"/>
      <c r="F112" s="144"/>
      <c r="G112" s="144"/>
      <c r="H112" s="144"/>
      <c r="I112" s="144"/>
      <c r="J112" s="144"/>
      <c r="K112" s="144"/>
      <c r="L112" s="144"/>
      <c r="M112" s="144"/>
    </row>
    <row r="113" spans="1:16" s="110" customFormat="1" ht="30" customHeight="1" thickTop="1" thickBot="1">
      <c r="A113" s="251"/>
      <c r="B113" s="252"/>
      <c r="C113" s="201" t="s">
        <v>154</v>
      </c>
      <c r="D113" s="213"/>
    </row>
    <row r="114" spans="1:16" s="110" customFormat="1" ht="30" customHeight="1" thickTop="1"/>
    <row r="115" spans="1:16" s="110" customFormat="1" ht="30" customHeight="1"/>
    <row r="116" spans="1:16" s="110" customFormat="1" ht="30.75" customHeight="1"/>
    <row r="117" spans="1:16" s="110" customFormat="1" ht="30.75" customHeight="1"/>
    <row r="118" spans="1:16" s="110" customFormat="1" ht="30.75" customHeight="1"/>
    <row r="119" spans="1:16" s="110" customFormat="1" ht="30.75" customHeight="1"/>
    <row r="120" spans="1:16" ht="24" customHeight="1">
      <c r="C120" s="108"/>
    </row>
    <row r="121" spans="1:16" s="110" customFormat="1" ht="24" customHeight="1">
      <c r="D121" s="132"/>
      <c r="G121" s="132"/>
      <c r="J121" s="132"/>
      <c r="M121" s="132"/>
      <c r="P121" s="133"/>
    </row>
    <row r="122" spans="1:16" s="110" customFormat="1" ht="24" customHeight="1">
      <c r="D122" s="134"/>
      <c r="G122" s="134"/>
      <c r="J122" s="134"/>
      <c r="M122" s="134"/>
      <c r="P122" s="134"/>
    </row>
    <row r="123" spans="1:16" s="110" customFormat="1" ht="24" customHeight="1">
      <c r="D123" s="134"/>
      <c r="G123" s="134"/>
      <c r="J123" s="134"/>
      <c r="M123" s="134"/>
      <c r="P123" s="134"/>
    </row>
    <row r="124" spans="1:16" s="110" customFormat="1" ht="24" customHeight="1">
      <c r="D124" s="134"/>
      <c r="G124" s="134"/>
      <c r="J124" s="134"/>
      <c r="M124" s="134"/>
      <c r="P124" s="134"/>
    </row>
    <row r="125" spans="1:16" s="110" customFormat="1" ht="24" customHeight="1">
      <c r="D125" s="134"/>
      <c r="G125" s="134"/>
      <c r="J125" s="134"/>
      <c r="M125" s="134"/>
      <c r="P125" s="134"/>
    </row>
    <row r="126" spans="1:16" s="110" customFormat="1" ht="24" customHeight="1">
      <c r="D126" s="134"/>
      <c r="G126" s="134"/>
      <c r="J126" s="134"/>
      <c r="M126" s="134"/>
      <c r="P126" s="134"/>
    </row>
    <row r="127" spans="1:16" s="110" customFormat="1" ht="24" customHeight="1">
      <c r="D127" s="134"/>
      <c r="G127" s="134"/>
      <c r="J127" s="134"/>
      <c r="M127" s="134"/>
      <c r="P127" s="134"/>
    </row>
    <row r="128" spans="1:16" s="110" customFormat="1" ht="24" customHeight="1">
      <c r="D128" s="134"/>
      <c r="G128" s="134"/>
      <c r="J128" s="134"/>
      <c r="M128" s="134"/>
      <c r="P128" s="134"/>
    </row>
    <row r="129" spans="4:16" s="110" customFormat="1" ht="24" customHeight="1">
      <c r="D129" s="134"/>
      <c r="G129" s="134"/>
      <c r="J129" s="134"/>
      <c r="M129" s="134"/>
      <c r="P129" s="134"/>
    </row>
    <row r="130" spans="4:16" s="110" customFormat="1" ht="24" customHeight="1"/>
    <row r="131" spans="4:16" s="110" customFormat="1" ht="24" customHeight="1"/>
    <row r="132" spans="4:16" s="110" customFormat="1" ht="24" customHeight="1"/>
    <row r="133" spans="4:16" s="110" customFormat="1" ht="24" customHeight="1"/>
    <row r="134" spans="4:16" s="110" customFormat="1" ht="24" customHeight="1"/>
    <row r="135" spans="4:16" s="110" customFormat="1" ht="24" customHeight="1"/>
    <row r="136" spans="4:16" s="110" customFormat="1" ht="24" customHeight="1"/>
    <row r="137" spans="4:16" s="110" customFormat="1" ht="24" customHeight="1"/>
    <row r="138" spans="4:16" s="110" customFormat="1" ht="24" customHeight="1"/>
    <row r="139" spans="4:16" s="110" customFormat="1" ht="24" customHeight="1"/>
    <row r="140" spans="4:16" s="110" customFormat="1" ht="24" customHeight="1"/>
    <row r="141" spans="4:16" s="110" customFormat="1" ht="24" customHeight="1"/>
    <row r="142" spans="4:16" s="110" customFormat="1" ht="24" customHeight="1"/>
    <row r="143" spans="4:16" s="110" customFormat="1" ht="24" customHeight="1"/>
    <row r="144" spans="4:16" s="110" customFormat="1" ht="24" customHeight="1"/>
    <row r="145" s="110" customFormat="1" ht="24" customHeight="1"/>
    <row r="146" s="110" customFormat="1" ht="24" customHeight="1"/>
    <row r="147" s="110" customFormat="1" ht="24" customHeight="1"/>
    <row r="148" s="110" customFormat="1" ht="24" customHeight="1"/>
    <row r="149" s="110" customFormat="1" ht="24" customHeight="1"/>
    <row r="150" s="110" customFormat="1" ht="24" customHeight="1"/>
    <row r="151" s="110" customFormat="1" ht="24" customHeight="1"/>
    <row r="152" s="110" customFormat="1" ht="24" customHeight="1"/>
    <row r="153" s="110" customFormat="1" ht="24" customHeight="1"/>
    <row r="154" s="110" customFormat="1" ht="24" customHeight="1"/>
    <row r="155" s="110" customFormat="1" ht="24" customHeight="1"/>
    <row r="156" s="110" customFormat="1" ht="24" customHeight="1"/>
    <row r="157" s="110" customFormat="1" ht="24" customHeight="1"/>
    <row r="158" s="110" customFormat="1" ht="24" customHeight="1"/>
    <row r="159" s="110" customFormat="1" ht="24" customHeight="1"/>
    <row r="160" s="110" customFormat="1" ht="24" customHeight="1"/>
    <row r="161" s="110" customFormat="1" ht="24" customHeight="1"/>
    <row r="162" s="110" customFormat="1" ht="24" customHeight="1"/>
    <row r="163" s="110" customFormat="1" ht="24" customHeight="1"/>
    <row r="164" s="110" customFormat="1" ht="24" customHeight="1"/>
    <row r="165" s="110" customFormat="1" ht="24" customHeight="1"/>
    <row r="166" s="110" customFormat="1" ht="24" customHeight="1"/>
    <row r="167" s="110" customFormat="1" ht="24" customHeight="1"/>
    <row r="168" s="110" customFormat="1" ht="24" customHeight="1"/>
    <row r="169" s="110" customFormat="1" ht="24" customHeight="1"/>
    <row r="170" s="110" customFormat="1" ht="24" customHeight="1"/>
    <row r="171" s="110" customFormat="1" ht="24" customHeight="1"/>
    <row r="172" s="110" customFormat="1" ht="24" customHeight="1"/>
    <row r="173" s="110" customFormat="1" ht="24" customHeight="1"/>
    <row r="174" s="110" customFormat="1" ht="24" customHeight="1"/>
    <row r="175" s="110" customFormat="1" ht="24" customHeight="1"/>
    <row r="176" s="110" customFormat="1" ht="24" customHeight="1"/>
    <row r="177" s="110" customFormat="1" ht="24" customHeight="1"/>
    <row r="178" s="110" customFormat="1" ht="24" customHeight="1"/>
    <row r="179" s="110" customFormat="1" ht="24" customHeight="1"/>
    <row r="180" s="110" customFormat="1" ht="24" customHeight="1"/>
    <row r="181" s="110" customFormat="1" ht="24" customHeight="1"/>
    <row r="182" s="110" customFormat="1" ht="24" customHeight="1"/>
    <row r="183" s="110" customFormat="1" ht="24" customHeight="1"/>
    <row r="184" s="110" customFormat="1" ht="24" customHeight="1"/>
    <row r="185" s="110" customFormat="1" ht="24" customHeight="1"/>
    <row r="186" s="110" customFormat="1" ht="24" customHeight="1"/>
    <row r="187" s="110" customFormat="1" ht="24" customHeight="1"/>
    <row r="188" s="110" customFormat="1" ht="24" customHeight="1"/>
    <row r="189" s="110" customFormat="1" ht="24" customHeight="1"/>
    <row r="190" s="110" customFormat="1" ht="24" customHeight="1"/>
    <row r="191" s="110" customFormat="1" ht="24" customHeight="1"/>
    <row r="192" s="110" customFormat="1" ht="24" customHeight="1"/>
    <row r="193" s="110" customFormat="1" ht="24" customHeight="1"/>
    <row r="194" s="110" customFormat="1" ht="24" customHeight="1"/>
    <row r="195" s="110" customFormat="1" ht="24" customHeight="1"/>
    <row r="196" s="110" customFormat="1" ht="24" customHeight="1"/>
    <row r="197" s="110" customFormat="1" ht="24" customHeight="1"/>
    <row r="198" s="110" customFormat="1" ht="24" customHeight="1"/>
    <row r="199" s="110" customFormat="1" ht="24" customHeight="1"/>
    <row r="200" s="110" customFormat="1" ht="24" customHeight="1"/>
    <row r="201" s="110" customFormat="1" ht="24" customHeight="1"/>
    <row r="202" s="110" customFormat="1" ht="24" customHeight="1"/>
    <row r="203" s="110" customFormat="1" ht="24" customHeight="1"/>
    <row r="204" s="110" customFormat="1" ht="24" customHeight="1"/>
    <row r="205" s="110" customFormat="1" ht="24" customHeight="1"/>
    <row r="206" s="110" customFormat="1" ht="24" customHeight="1"/>
    <row r="207" s="110" customFormat="1" ht="24" customHeight="1"/>
    <row r="208" s="110" customFormat="1" ht="24" customHeight="1"/>
    <row r="209" s="110" customFormat="1" ht="24" customHeight="1"/>
    <row r="210" s="110" customFormat="1" ht="24" customHeight="1"/>
    <row r="211" s="110" customFormat="1" ht="24" customHeight="1"/>
    <row r="212" s="110" customFormat="1" ht="24" customHeight="1"/>
    <row r="213" s="110" customFormat="1" ht="24" customHeight="1"/>
    <row r="214" s="110" customFormat="1" ht="24" customHeight="1"/>
    <row r="215" s="110" customFormat="1" ht="24" customHeight="1"/>
    <row r="216" s="110" customFormat="1" ht="24" customHeight="1"/>
    <row r="217" s="110" customFormat="1" ht="24" customHeight="1"/>
    <row r="218" s="110" customFormat="1" ht="24" customHeight="1"/>
    <row r="219" s="110" customFormat="1" ht="24" customHeight="1"/>
    <row r="220" s="110" customFormat="1" ht="24" customHeight="1"/>
    <row r="221" s="110" customFormat="1" ht="24" customHeight="1"/>
    <row r="222" s="110" customFormat="1" ht="24" customHeight="1"/>
    <row r="223" s="110" customFormat="1" ht="24" customHeight="1"/>
    <row r="224" s="110" customFormat="1" ht="24" customHeight="1"/>
    <row r="225" s="110" customFormat="1" ht="24" customHeight="1"/>
    <row r="226" s="110" customFormat="1" ht="24" customHeight="1"/>
    <row r="227" s="110" customFormat="1" ht="24" customHeight="1"/>
    <row r="228" s="110" customFormat="1" ht="24" customHeight="1"/>
    <row r="229" s="110" customFormat="1" ht="24" customHeight="1"/>
    <row r="230" s="110" customFormat="1" ht="24" customHeight="1"/>
    <row r="231" s="110" customFormat="1" ht="24" customHeight="1"/>
    <row r="232" s="110" customFormat="1" ht="24" customHeight="1"/>
    <row r="233" s="110" customFormat="1" ht="24" customHeight="1"/>
    <row r="234" s="110" customFormat="1" ht="24" customHeight="1"/>
    <row r="235" s="110" customFormat="1" ht="24" customHeight="1"/>
    <row r="236" s="110" customFormat="1" ht="24" customHeight="1"/>
    <row r="237" s="110" customFormat="1" ht="24" customHeight="1"/>
    <row r="238" s="110" customFormat="1" ht="24" customHeight="1"/>
    <row r="239" s="110" customFormat="1" ht="24" customHeight="1"/>
    <row r="240" s="110" customFormat="1" ht="24" customHeight="1"/>
    <row r="241" s="110" customFormat="1" ht="24" customHeight="1"/>
    <row r="242" s="110" customFormat="1" ht="24" customHeight="1"/>
    <row r="243" s="110" customFormat="1" ht="24" customHeight="1"/>
    <row r="244" s="110" customFormat="1" ht="24" customHeight="1"/>
    <row r="245" s="110" customFormat="1" ht="24" customHeight="1"/>
    <row r="246" s="110" customFormat="1" ht="24" customHeight="1"/>
    <row r="247" s="110" customFormat="1" ht="24" customHeight="1"/>
    <row r="248" s="110" customFormat="1" ht="24" customHeight="1"/>
    <row r="249" s="110" customFormat="1" ht="24" customHeight="1"/>
    <row r="250" s="110" customFormat="1" ht="24" customHeight="1"/>
    <row r="251" s="110" customFormat="1" ht="24" customHeight="1"/>
    <row r="252" s="110" customFormat="1" ht="24" customHeight="1"/>
    <row r="253" s="110" customFormat="1" ht="24" customHeight="1"/>
    <row r="254" s="110" customFormat="1" ht="24" customHeight="1"/>
    <row r="255" s="110" customFormat="1" ht="24" customHeight="1"/>
    <row r="256" s="110" customFormat="1" ht="24" customHeight="1"/>
    <row r="257" s="110" customFormat="1" ht="24" customHeight="1"/>
    <row r="258" s="110" customFormat="1" ht="24" customHeight="1"/>
    <row r="259" s="110" customFormat="1" ht="24" customHeight="1"/>
    <row r="260" s="110" customFormat="1" ht="24" customHeight="1"/>
    <row r="261" s="110" customFormat="1" ht="24" customHeight="1"/>
    <row r="262" s="110" customFormat="1" ht="24" customHeight="1"/>
    <row r="263" s="110" customFormat="1" ht="24" customHeight="1"/>
    <row r="264" s="110" customFormat="1" ht="24" customHeight="1"/>
    <row r="265" s="110" customFormat="1" ht="24" customHeight="1"/>
    <row r="266" s="110" customFormat="1" ht="24" customHeight="1"/>
    <row r="267" s="110" customFormat="1" ht="24" customHeight="1"/>
    <row r="268" s="110" customFormat="1" ht="24" customHeight="1"/>
    <row r="269" s="110" customFormat="1" ht="24" customHeight="1"/>
    <row r="270" s="110" customFormat="1" ht="24" customHeight="1"/>
    <row r="271" s="110" customFormat="1" ht="24" customHeight="1"/>
    <row r="272" s="110" customFormat="1" ht="24" customHeight="1"/>
    <row r="273" s="110" customFormat="1" ht="24" customHeight="1"/>
    <row r="274" s="110" customFormat="1" ht="24" customHeight="1"/>
    <row r="275" s="110" customFormat="1" ht="24" customHeight="1"/>
    <row r="276" s="110" customFormat="1" ht="24" customHeight="1"/>
    <row r="277" s="110" customFormat="1" ht="24" customHeight="1"/>
    <row r="278" s="110" customFormat="1" ht="24" customHeight="1"/>
    <row r="279" s="110" customFormat="1" ht="24" customHeight="1"/>
    <row r="280" s="110" customFormat="1" ht="24" customHeight="1"/>
    <row r="281" s="110" customFormat="1" ht="24" customHeight="1"/>
    <row r="282" s="110" customFormat="1" ht="24" customHeight="1"/>
    <row r="283" s="110" customFormat="1" ht="24" customHeight="1"/>
    <row r="284" s="110" customFormat="1" ht="24" customHeight="1"/>
    <row r="285" s="110" customFormat="1" ht="24" customHeight="1"/>
    <row r="286" s="110" customFormat="1" ht="24" customHeight="1"/>
    <row r="287" s="110" customFormat="1" ht="24" customHeight="1"/>
    <row r="288" s="110" customFormat="1" ht="24" customHeight="1"/>
    <row r="289" s="110" customFormat="1" ht="24" customHeight="1"/>
    <row r="290" s="110" customFormat="1" ht="24" customHeight="1"/>
    <row r="291" s="110" customFormat="1" ht="24" customHeight="1"/>
    <row r="292" s="110" customFormat="1" ht="24" customHeight="1"/>
    <row r="293" s="110" customFormat="1" ht="24" customHeight="1"/>
    <row r="294" s="110" customFormat="1" ht="24" customHeight="1"/>
    <row r="295" s="110" customFormat="1" ht="24" customHeight="1"/>
    <row r="296" s="110" customFormat="1" ht="24" customHeight="1"/>
    <row r="297" s="110" customFormat="1" ht="24" customHeight="1"/>
    <row r="298" s="110" customFormat="1" ht="24" customHeight="1"/>
    <row r="299" s="110" customFormat="1" ht="24" customHeight="1"/>
    <row r="300" s="110" customFormat="1" ht="24" customHeight="1"/>
    <row r="301" s="110" customFormat="1" ht="24" customHeight="1"/>
    <row r="302" s="110" customFormat="1" ht="24" customHeight="1"/>
    <row r="303" s="110" customFormat="1" ht="24" customHeight="1"/>
    <row r="304" s="110" customFormat="1" ht="24" customHeight="1"/>
    <row r="305" s="110" customFormat="1" ht="24" customHeight="1"/>
    <row r="306" s="110" customFormat="1" ht="24" customHeight="1"/>
    <row r="307" s="110" customFormat="1" ht="24" customHeight="1"/>
    <row r="308" s="110" customFormat="1" ht="24" customHeight="1"/>
    <row r="309" s="110" customFormat="1" ht="24" customHeight="1"/>
    <row r="310" s="110" customFormat="1" ht="24" customHeight="1"/>
    <row r="311" s="110" customFormat="1" ht="24" customHeight="1"/>
    <row r="312" s="110" customFormat="1" ht="24" customHeight="1"/>
    <row r="313" s="110" customFormat="1" ht="24" customHeight="1"/>
    <row r="314" s="110" customFormat="1" ht="24" customHeight="1"/>
    <row r="315" s="110" customFormat="1" ht="24" customHeight="1"/>
    <row r="316" s="110" customFormat="1" ht="24" customHeight="1"/>
    <row r="317" s="110" customFormat="1" ht="24" customHeight="1"/>
    <row r="318" s="110" customFormat="1" ht="24" customHeight="1"/>
    <row r="319" s="110" customFormat="1" ht="24" customHeight="1"/>
    <row r="320" s="110" customFormat="1" ht="24" customHeight="1"/>
    <row r="321" s="110" customFormat="1" ht="24" customHeight="1"/>
    <row r="322" s="110" customFormat="1" ht="24" customHeight="1"/>
    <row r="323" s="110" customFormat="1" ht="24" customHeight="1"/>
    <row r="324" s="110" customFormat="1" ht="24" customHeight="1"/>
    <row r="325" s="110" customFormat="1" ht="24" customHeight="1"/>
    <row r="326" s="110" customFormat="1" ht="24" customHeight="1"/>
    <row r="327" s="110" customFormat="1" ht="24" customHeight="1"/>
    <row r="328" s="110" customFormat="1" ht="24" customHeight="1"/>
    <row r="329" s="110" customFormat="1" ht="24" customHeight="1"/>
    <row r="330" s="110" customFormat="1" ht="24" customHeight="1"/>
    <row r="331" s="110" customFormat="1" ht="24" customHeight="1"/>
    <row r="332" s="110" customFormat="1" ht="24" customHeight="1"/>
    <row r="333" s="110" customFormat="1" ht="24" customHeight="1"/>
    <row r="334" s="110" customFormat="1" ht="24" customHeight="1"/>
    <row r="335" s="110" customFormat="1" ht="24" customHeight="1"/>
    <row r="336" s="110" customFormat="1" ht="24" customHeight="1"/>
    <row r="337" s="110" customFormat="1" ht="24" customHeight="1"/>
    <row r="338" s="110" customFormat="1" ht="24" customHeight="1"/>
    <row r="339" s="110" customFormat="1" ht="24" customHeight="1"/>
    <row r="340" s="110" customFormat="1" ht="24" customHeight="1"/>
    <row r="341" s="110" customFormat="1" ht="24" customHeight="1"/>
    <row r="342" s="110" customFormat="1" ht="24" customHeight="1"/>
    <row r="343" s="110" customFormat="1" ht="24" customHeight="1"/>
    <row r="344" s="110" customFormat="1" ht="24" customHeight="1"/>
    <row r="345" s="110" customFormat="1" ht="24" customHeight="1"/>
    <row r="346" s="110" customFormat="1" ht="24" customHeight="1"/>
    <row r="347" s="110" customFormat="1" ht="24" customHeight="1"/>
    <row r="348" s="110" customFormat="1" ht="24" customHeight="1"/>
    <row r="349" s="110" customFormat="1" ht="24" customHeight="1"/>
    <row r="350" s="110" customFormat="1" ht="24" customHeight="1"/>
    <row r="351" s="110" customFormat="1" ht="24" customHeight="1"/>
    <row r="352" s="110" customFormat="1" ht="24" customHeight="1"/>
    <row r="353" s="110" customFormat="1" ht="24" customHeight="1"/>
    <row r="354" s="110" customFormat="1" ht="24" customHeight="1"/>
    <row r="355" s="110" customFormat="1" ht="24" customHeight="1"/>
    <row r="356" s="110" customFormat="1" ht="24" customHeight="1"/>
    <row r="357" s="110" customFormat="1" ht="24" customHeight="1"/>
    <row r="358" s="110" customFormat="1" ht="24" customHeight="1"/>
    <row r="359" s="110" customFormat="1" ht="24" customHeight="1"/>
    <row r="360" s="110" customFormat="1" ht="24" customHeight="1"/>
    <row r="361" s="110" customFormat="1" ht="24" customHeight="1"/>
    <row r="362" s="110" customFormat="1" ht="24" customHeight="1"/>
    <row r="363" s="110" customFormat="1" ht="24" customHeight="1"/>
    <row r="364" s="110" customFormat="1" ht="24" customHeight="1"/>
    <row r="365" s="110" customFormat="1" ht="24" customHeight="1"/>
    <row r="366" s="110" customFormat="1" ht="24" customHeight="1"/>
    <row r="367" s="110" customFormat="1" ht="24" customHeight="1"/>
    <row r="368" s="110" customFormat="1" ht="24" customHeight="1"/>
    <row r="369" s="110" customFormat="1" ht="24" customHeight="1"/>
    <row r="370" s="110" customFormat="1" ht="24" customHeight="1"/>
    <row r="371" s="110" customFormat="1" ht="24" customHeight="1"/>
    <row r="372" s="110" customFormat="1" ht="24" customHeight="1"/>
    <row r="373" s="110" customFormat="1" ht="24" customHeight="1"/>
    <row r="374" s="110" customFormat="1" ht="24" customHeight="1"/>
    <row r="375" s="110" customFormat="1" ht="24" customHeight="1"/>
    <row r="376" s="110" customFormat="1" ht="24" customHeight="1"/>
    <row r="377" s="110" customFormat="1" ht="24" customHeight="1"/>
    <row r="378" s="110" customFormat="1" ht="24" customHeight="1"/>
    <row r="379" s="110" customFormat="1" ht="24" customHeight="1"/>
    <row r="380" s="110" customFormat="1" ht="24" customHeight="1"/>
    <row r="381" s="110" customFormat="1" ht="24" customHeight="1"/>
    <row r="382" s="110" customFormat="1" ht="24" customHeight="1"/>
    <row r="383" s="110" customFormat="1" ht="24" customHeight="1"/>
    <row r="384" s="110" customFormat="1" ht="24" customHeight="1"/>
    <row r="385" s="110" customFormat="1" ht="24" customHeight="1"/>
    <row r="386" s="110" customFormat="1" ht="24" customHeight="1"/>
    <row r="387" s="110" customFormat="1" ht="24" customHeight="1"/>
    <row r="388" s="110" customFormat="1" ht="24" customHeight="1"/>
    <row r="389" s="110" customFormat="1" ht="24" customHeight="1"/>
    <row r="390" s="110" customFormat="1" ht="24" customHeight="1"/>
    <row r="391" s="110" customFormat="1" ht="24" customHeight="1"/>
    <row r="392" s="110" customFormat="1" ht="24" customHeight="1"/>
    <row r="393" s="110" customFormat="1" ht="24" customHeight="1"/>
    <row r="394" s="110" customFormat="1" ht="24" customHeight="1"/>
    <row r="395" s="110" customFormat="1" ht="24" customHeight="1"/>
    <row r="396" s="110" customFormat="1" ht="24" customHeight="1"/>
    <row r="397" s="110" customFormat="1" ht="24" customHeight="1"/>
    <row r="398" s="110" customFormat="1" ht="24" customHeight="1"/>
    <row r="399" s="110" customFormat="1" ht="24" customHeight="1"/>
    <row r="400" s="110" customFormat="1" ht="24" customHeight="1"/>
    <row r="401" s="110" customFormat="1" ht="24" customHeight="1"/>
    <row r="402" s="110" customFormat="1" ht="24" customHeight="1"/>
    <row r="403" s="110" customFormat="1" ht="24" customHeight="1"/>
    <row r="404" s="110" customFormat="1" ht="24" customHeight="1"/>
    <row r="405" s="110" customFormat="1" ht="24" customHeight="1"/>
    <row r="406" s="110" customFormat="1" ht="24" customHeight="1"/>
    <row r="407" s="110" customFormat="1" ht="24" customHeight="1"/>
    <row r="408" s="110" customFormat="1" ht="24" customHeight="1"/>
    <row r="409" s="110" customFormat="1" ht="24" customHeight="1"/>
    <row r="410" s="110" customFormat="1" ht="24" customHeight="1"/>
    <row r="411" s="110" customFormat="1" ht="24" customHeight="1"/>
    <row r="412" s="110" customFormat="1" ht="24" customHeight="1"/>
    <row r="413" s="110" customFormat="1" ht="24" customHeight="1"/>
    <row r="414" s="110" customFormat="1" ht="24" customHeight="1"/>
    <row r="415" s="110" customFormat="1" ht="24" customHeight="1"/>
    <row r="416" s="110" customFormat="1" ht="24" customHeight="1"/>
    <row r="417" s="110" customFormat="1" ht="24" customHeight="1"/>
    <row r="418" s="110" customFormat="1" ht="24" customHeight="1"/>
    <row r="419" s="110" customFormat="1" ht="24" customHeight="1"/>
    <row r="420" s="110" customFormat="1" ht="24" customHeight="1"/>
    <row r="421" s="110" customFormat="1" ht="24" customHeight="1"/>
    <row r="422" s="110" customFormat="1" ht="24" customHeight="1"/>
    <row r="423" s="110" customFormat="1" ht="24" customHeight="1"/>
    <row r="424" s="110" customFormat="1" ht="24" customHeight="1"/>
    <row r="425" s="110" customFormat="1" ht="24" customHeight="1"/>
    <row r="426" s="110" customFormat="1" ht="24" customHeight="1"/>
    <row r="427" s="110" customFormat="1" ht="24" customHeight="1"/>
    <row r="428" s="110" customFormat="1" ht="24" customHeight="1"/>
    <row r="429" s="110" customFormat="1" ht="24" customHeight="1"/>
    <row r="430" s="110" customFormat="1" ht="24" customHeight="1"/>
    <row r="431" s="110" customFormat="1" ht="24" customHeight="1"/>
    <row r="432" s="110" customFormat="1" ht="24" customHeight="1"/>
    <row r="433" s="110" customFormat="1" ht="24" customHeight="1"/>
    <row r="434" s="110" customFormat="1" ht="24" customHeight="1"/>
    <row r="435" s="110" customFormat="1" ht="24" customHeight="1"/>
    <row r="436" s="110" customFormat="1" ht="24" customHeight="1"/>
    <row r="437" s="110" customFormat="1" ht="24" customHeight="1"/>
    <row r="438" s="110" customFormat="1" ht="24" customHeight="1"/>
    <row r="439" s="110" customFormat="1" ht="24" customHeight="1"/>
    <row r="440" s="110" customFormat="1" ht="24" customHeight="1"/>
    <row r="441" s="110" customFormat="1" ht="24" customHeight="1"/>
    <row r="442" s="110" customFormat="1" ht="24" customHeight="1"/>
    <row r="443" s="110" customFormat="1" ht="24" customHeight="1"/>
    <row r="444" s="110" customFormat="1" ht="24" customHeight="1"/>
    <row r="445" s="110" customFormat="1" ht="24" customHeight="1"/>
    <row r="446" s="110" customFormat="1" ht="24" customHeight="1"/>
    <row r="447" s="110" customFormat="1" ht="24" customHeight="1"/>
    <row r="448" s="110" customFormat="1" ht="24" customHeight="1"/>
    <row r="449" s="110" customFormat="1" ht="24" customHeight="1"/>
    <row r="450" s="110" customFormat="1" ht="24" customHeight="1"/>
    <row r="451" s="110" customFormat="1" ht="24" customHeight="1"/>
    <row r="452" s="110" customFormat="1" ht="24" customHeight="1"/>
    <row r="453" s="110" customFormat="1" ht="24" customHeight="1"/>
    <row r="454" s="110" customFormat="1" ht="24" customHeight="1"/>
    <row r="455" s="110" customFormat="1" ht="24" customHeight="1"/>
    <row r="456" s="110" customFormat="1" ht="24" customHeight="1"/>
    <row r="457" s="110" customFormat="1" ht="24" customHeight="1"/>
    <row r="458" s="110" customFormat="1" ht="24" customHeight="1"/>
    <row r="459" s="110" customFormat="1" ht="24" customHeight="1"/>
    <row r="460" s="110" customFormat="1" ht="24" customHeight="1"/>
    <row r="461" s="110" customFormat="1" ht="24" customHeight="1"/>
    <row r="462" s="110" customFormat="1" ht="24" customHeight="1"/>
    <row r="463" s="110" customFormat="1" ht="24" customHeight="1"/>
    <row r="464" s="110" customFormat="1" ht="24" customHeight="1"/>
    <row r="465" s="110" customFormat="1" ht="24" customHeight="1"/>
    <row r="466" s="110" customFormat="1" ht="24" customHeight="1"/>
    <row r="467" s="110" customFormat="1" ht="24" customHeight="1"/>
    <row r="468" s="110" customFormat="1" ht="24" customHeight="1"/>
    <row r="469" s="110" customFormat="1" ht="24" customHeight="1"/>
    <row r="470" s="110" customFormat="1" ht="24" customHeight="1"/>
  </sheetData>
  <mergeCells count="89">
    <mergeCell ref="E84:E85"/>
    <mergeCell ref="B39:B43"/>
    <mergeCell ref="B44:B48"/>
    <mergeCell ref="B61:B62"/>
    <mergeCell ref="D61:D62"/>
    <mergeCell ref="E61:E62"/>
    <mergeCell ref="B69:C69"/>
    <mergeCell ref="B72:C72"/>
    <mergeCell ref="B70:B71"/>
    <mergeCell ref="A111:B113"/>
    <mergeCell ref="G103:G104"/>
    <mergeCell ref="H103:H104"/>
    <mergeCell ref="A103:B104"/>
    <mergeCell ref="A105:B107"/>
    <mergeCell ref="A108:B110"/>
    <mergeCell ref="M8:M9"/>
    <mergeCell ref="A37:A38"/>
    <mergeCell ref="H8:H9"/>
    <mergeCell ref="I8:I9"/>
    <mergeCell ref="J8:J9"/>
    <mergeCell ref="A8:B9"/>
    <mergeCell ref="D8:D9"/>
    <mergeCell ref="E8:E9"/>
    <mergeCell ref="F8:F9"/>
    <mergeCell ref="A10:B14"/>
    <mergeCell ref="A15:B19"/>
    <mergeCell ref="A20:B24"/>
    <mergeCell ref="A25:B29"/>
    <mergeCell ref="A30:B34"/>
    <mergeCell ref="M37:M38"/>
    <mergeCell ref="J61:J62"/>
    <mergeCell ref="K61:K62"/>
    <mergeCell ref="G8:G9"/>
    <mergeCell ref="K8:K9"/>
    <mergeCell ref="L8:L9"/>
    <mergeCell ref="G61:G62"/>
    <mergeCell ref="H61:H62"/>
    <mergeCell ref="I61:I62"/>
    <mergeCell ref="J37:J38"/>
    <mergeCell ref="K37:K38"/>
    <mergeCell ref="L37:L38"/>
    <mergeCell ref="I37:I38"/>
    <mergeCell ref="F61:F62"/>
    <mergeCell ref="G37:G38"/>
    <mergeCell ref="H37:H38"/>
    <mergeCell ref="B37:B38"/>
    <mergeCell ref="D37:D38"/>
    <mergeCell ref="E37:E38"/>
    <mergeCell ref="F37:F38"/>
    <mergeCell ref="A54:B58"/>
    <mergeCell ref="A39:A48"/>
    <mergeCell ref="B49:B53"/>
    <mergeCell ref="A49:A53"/>
    <mergeCell ref="I84:I85"/>
    <mergeCell ref="J84:J85"/>
    <mergeCell ref="A79:B80"/>
    <mergeCell ref="K103:K104"/>
    <mergeCell ref="L103:L104"/>
    <mergeCell ref="I103:I104"/>
    <mergeCell ref="J103:J104"/>
    <mergeCell ref="F103:F104"/>
    <mergeCell ref="D103:D104"/>
    <mergeCell ref="E103:E104"/>
    <mergeCell ref="F84:F85"/>
    <mergeCell ref="A84:B85"/>
    <mergeCell ref="G84:G85"/>
    <mergeCell ref="H84:H85"/>
    <mergeCell ref="A96:B100"/>
    <mergeCell ref="D84:D85"/>
    <mergeCell ref="M103:M104"/>
    <mergeCell ref="L61:L62"/>
    <mergeCell ref="M61:M62"/>
    <mergeCell ref="K84:K85"/>
    <mergeCell ref="L84:L85"/>
    <mergeCell ref="M84:M85"/>
    <mergeCell ref="B63:B64"/>
    <mergeCell ref="B65:B66"/>
    <mergeCell ref="B67:B68"/>
    <mergeCell ref="A61:A62"/>
    <mergeCell ref="A73:A75"/>
    <mergeCell ref="A63:A69"/>
    <mergeCell ref="A70:A72"/>
    <mergeCell ref="B78:C78"/>
    <mergeCell ref="A76:A78"/>
    <mergeCell ref="A86:B90"/>
    <mergeCell ref="A91:B95"/>
    <mergeCell ref="B73:B74"/>
    <mergeCell ref="B76:B77"/>
    <mergeCell ref="B75:C75"/>
  </mergeCells>
  <phoneticPr fontId="1"/>
  <dataValidations disablePrompts="1" count="1">
    <dataValidation imeMode="off" allowBlank="1" showInputMessage="1" showErrorMessage="1" sqref="D2:M5"/>
  </dataValidations>
  <printOptions horizontalCentered="1"/>
  <pageMargins left="0.78740157480314965" right="0.78740157480314965" top="0.78740157480314965" bottom="0.59055118110236227" header="0.51181102362204722" footer="0.51181102362204722"/>
  <pageSetup paperSize="9" scale="57" firstPageNumber="8" fitToHeight="4" orientation="portrait" useFirstPageNumber="1" r:id="rId1"/>
  <headerFooter alignWithMargins="0"/>
  <rowBreaks count="1" manualBreakCount="1">
    <brk id="59" max="12" man="1"/>
  </rowBreaks>
</worksheet>
</file>

<file path=xl/worksheets/sheet3.xml><?xml version="1.0" encoding="utf-8"?>
<worksheet xmlns="http://schemas.openxmlformats.org/spreadsheetml/2006/main" xmlns:r="http://schemas.openxmlformats.org/officeDocument/2006/relationships">
  <dimension ref="A1:K62"/>
  <sheetViews>
    <sheetView view="pageBreakPreview" zoomScale="89" zoomScaleNormal="100" zoomScaleSheetLayoutView="89" workbookViewId="0">
      <selection activeCell="A20" sqref="A20"/>
    </sheetView>
  </sheetViews>
  <sheetFormatPr defaultRowHeight="27" customHeight="1"/>
  <cols>
    <col min="1" max="1" width="21.875" style="6" customWidth="1"/>
    <col min="2" max="2" width="13.25" style="6" customWidth="1"/>
    <col min="3" max="3" width="19.125" style="44" customWidth="1"/>
    <col min="4" max="5" width="17.375" style="44" customWidth="1"/>
    <col min="6" max="10" width="14.125" style="5" customWidth="1"/>
    <col min="11" max="11" width="14.125" style="45" customWidth="1"/>
    <col min="12" max="12" width="14.25" style="6" customWidth="1"/>
    <col min="13" max="16384" width="9" style="6"/>
  </cols>
  <sheetData>
    <row r="1" spans="1:11" ht="27" customHeight="1">
      <c r="A1" s="1" t="s">
        <v>45</v>
      </c>
      <c r="B1" s="1"/>
      <c r="C1" s="2"/>
      <c r="D1" s="2"/>
      <c r="E1" s="3" t="s">
        <v>21</v>
      </c>
      <c r="F1" s="2"/>
      <c r="G1" s="4"/>
      <c r="H1" s="4"/>
      <c r="K1" s="5"/>
    </row>
    <row r="2" spans="1:11" ht="16.5" customHeight="1">
      <c r="A2" s="295" t="s">
        <v>10</v>
      </c>
      <c r="B2" s="295" t="s">
        <v>36</v>
      </c>
      <c r="C2" s="280" t="s">
        <v>11</v>
      </c>
      <c r="D2" s="282" t="s">
        <v>12</v>
      </c>
      <c r="E2" s="284" t="s">
        <v>13</v>
      </c>
      <c r="F2" s="286" t="s">
        <v>14</v>
      </c>
      <c r="G2" s="287"/>
      <c r="H2" s="287"/>
      <c r="I2" s="287"/>
      <c r="J2" s="287"/>
      <c r="K2" s="288"/>
    </row>
    <row r="3" spans="1:11" ht="34.5" customHeight="1">
      <c r="A3" s="283"/>
      <c r="B3" s="283"/>
      <c r="C3" s="281"/>
      <c r="D3" s="283"/>
      <c r="E3" s="285"/>
      <c r="F3" s="7" t="s">
        <v>16</v>
      </c>
      <c r="G3" s="8" t="s">
        <v>17</v>
      </c>
      <c r="H3" s="9" t="s">
        <v>18</v>
      </c>
      <c r="I3" s="9" t="s">
        <v>30</v>
      </c>
      <c r="J3" s="10" t="s">
        <v>19</v>
      </c>
      <c r="K3" s="11" t="s">
        <v>15</v>
      </c>
    </row>
    <row r="4" spans="1:11" s="3" customFormat="1" ht="25.5" customHeight="1">
      <c r="A4" s="291" t="s">
        <v>29</v>
      </c>
      <c r="B4" s="292"/>
      <c r="C4" s="85">
        <f>SUM(C5,C11,C17,C23,C29,C35,C41,C47,C53)</f>
        <v>0</v>
      </c>
      <c r="D4" s="89">
        <f>SUM(D5,D11,D17,D23,D29,D35,D41,D47,D53)</f>
        <v>0</v>
      </c>
      <c r="E4" s="87"/>
      <c r="F4" s="12"/>
      <c r="G4" s="13"/>
      <c r="H4" s="14"/>
      <c r="I4" s="14"/>
      <c r="J4" s="15"/>
      <c r="K4" s="16"/>
    </row>
    <row r="5" spans="1:11" s="3" customFormat="1" ht="25.5" customHeight="1" thickBot="1">
      <c r="A5" s="289" t="s">
        <v>46</v>
      </c>
      <c r="B5" s="290"/>
      <c r="C5" s="86">
        <f>SUM(C6:C10)</f>
        <v>0</v>
      </c>
      <c r="D5" s="90">
        <f>SUM(D6:D10)</f>
        <v>0</v>
      </c>
      <c r="E5" s="88"/>
      <c r="F5" s="35"/>
      <c r="G5" s="36"/>
      <c r="H5" s="37"/>
      <c r="I5" s="37"/>
      <c r="J5" s="38"/>
      <c r="K5" s="39"/>
    </row>
    <row r="6" spans="1:11" ht="19.5" customHeight="1" thickTop="1">
      <c r="A6" s="94"/>
      <c r="B6" s="98"/>
      <c r="C6" s="17">
        <f>D6*E6</f>
        <v>0</v>
      </c>
      <c r="D6" s="91"/>
      <c r="E6" s="17">
        <f>SUM(F6:K6)</f>
        <v>0</v>
      </c>
      <c r="F6" s="18"/>
      <c r="G6" s="19"/>
      <c r="H6" s="20"/>
      <c r="I6" s="20"/>
      <c r="J6" s="21"/>
      <c r="K6" s="22"/>
    </row>
    <row r="7" spans="1:11" ht="19.5" customHeight="1">
      <c r="A7" s="95"/>
      <c r="B7" s="97"/>
      <c r="C7" s="23">
        <f>D7*E7</f>
        <v>0</v>
      </c>
      <c r="D7" s="92"/>
      <c r="E7" s="23">
        <f>SUM(F7:K7)</f>
        <v>0</v>
      </c>
      <c r="F7" s="24"/>
      <c r="G7" s="25"/>
      <c r="H7" s="26"/>
      <c r="I7" s="26"/>
      <c r="J7" s="27"/>
      <c r="K7" s="28"/>
    </row>
    <row r="8" spans="1:11" ht="19.5" customHeight="1">
      <c r="A8" s="95"/>
      <c r="B8" s="97"/>
      <c r="C8" s="23">
        <f>D8*E8</f>
        <v>0</v>
      </c>
      <c r="D8" s="92"/>
      <c r="E8" s="23">
        <f>SUM(F8:K8)</f>
        <v>0</v>
      </c>
      <c r="F8" s="24"/>
      <c r="G8" s="25"/>
      <c r="H8" s="26"/>
      <c r="I8" s="26"/>
      <c r="J8" s="27"/>
      <c r="K8" s="28"/>
    </row>
    <row r="9" spans="1:11" ht="19.5" customHeight="1">
      <c r="A9" s="95"/>
      <c r="B9" s="97"/>
      <c r="C9" s="23">
        <f>D9*E9</f>
        <v>0</v>
      </c>
      <c r="D9" s="92"/>
      <c r="E9" s="23">
        <f>SUM(F9:K9)</f>
        <v>0</v>
      </c>
      <c r="F9" s="24"/>
      <c r="G9" s="25"/>
      <c r="H9" s="26"/>
      <c r="I9" s="26"/>
      <c r="J9" s="27"/>
      <c r="K9" s="28"/>
    </row>
    <row r="10" spans="1:11" ht="19.5" customHeight="1" thickBot="1">
      <c r="A10" s="96"/>
      <c r="B10" s="99"/>
      <c r="C10" s="29">
        <f>D10*E10</f>
        <v>0</v>
      </c>
      <c r="D10" s="93"/>
      <c r="E10" s="29">
        <f t="shared" ref="E10" si="0">SUM(F10:K10)</f>
        <v>0</v>
      </c>
      <c r="F10" s="30"/>
      <c r="G10" s="31"/>
      <c r="H10" s="32"/>
      <c r="I10" s="32"/>
      <c r="J10" s="33"/>
      <c r="K10" s="34"/>
    </row>
    <row r="11" spans="1:11" s="3" customFormat="1" ht="25.5" customHeight="1" thickTop="1" thickBot="1">
      <c r="A11" s="293" t="s">
        <v>46</v>
      </c>
      <c r="B11" s="294"/>
      <c r="C11" s="86">
        <f>SUM(C12:C16)</f>
        <v>0</v>
      </c>
      <c r="D11" s="90">
        <f>SUM(D12:D16)</f>
        <v>0</v>
      </c>
      <c r="E11" s="88"/>
      <c r="F11" s="35"/>
      <c r="G11" s="36"/>
      <c r="H11" s="37"/>
      <c r="I11" s="37"/>
      <c r="J11" s="38"/>
      <c r="K11" s="39"/>
    </row>
    <row r="12" spans="1:11" ht="19.5" customHeight="1" thickTop="1">
      <c r="A12" s="94"/>
      <c r="B12" s="98"/>
      <c r="C12" s="17">
        <f t="shared" ref="C12:C16" si="1">D12*E12</f>
        <v>0</v>
      </c>
      <c r="D12" s="91"/>
      <c r="E12" s="17">
        <f t="shared" ref="E12:E15" si="2">SUM(F12:K12)</f>
        <v>0</v>
      </c>
      <c r="F12" s="18"/>
      <c r="G12" s="19"/>
      <c r="H12" s="20"/>
      <c r="I12" s="20"/>
      <c r="J12" s="21"/>
      <c r="K12" s="22"/>
    </row>
    <row r="13" spans="1:11" ht="19.5" customHeight="1">
      <c r="A13" s="95"/>
      <c r="B13" s="97"/>
      <c r="C13" s="23">
        <f t="shared" si="1"/>
        <v>0</v>
      </c>
      <c r="D13" s="92"/>
      <c r="E13" s="23">
        <f t="shared" si="2"/>
        <v>0</v>
      </c>
      <c r="F13" s="24"/>
      <c r="G13" s="25"/>
      <c r="H13" s="26"/>
      <c r="I13" s="26"/>
      <c r="J13" s="27"/>
      <c r="K13" s="28"/>
    </row>
    <row r="14" spans="1:11" ht="19.5" customHeight="1">
      <c r="A14" s="95"/>
      <c r="B14" s="97"/>
      <c r="C14" s="23">
        <f t="shared" si="1"/>
        <v>0</v>
      </c>
      <c r="D14" s="92"/>
      <c r="E14" s="23">
        <f t="shared" si="2"/>
        <v>0</v>
      </c>
      <c r="F14" s="24"/>
      <c r="G14" s="25"/>
      <c r="H14" s="26"/>
      <c r="I14" s="26"/>
      <c r="J14" s="27"/>
      <c r="K14" s="28"/>
    </row>
    <row r="15" spans="1:11" ht="19.5" customHeight="1">
      <c r="A15" s="95"/>
      <c r="B15" s="97"/>
      <c r="C15" s="23">
        <f t="shared" si="1"/>
        <v>0</v>
      </c>
      <c r="D15" s="92"/>
      <c r="E15" s="23">
        <f t="shared" si="2"/>
        <v>0</v>
      </c>
      <c r="F15" s="24"/>
      <c r="G15" s="25"/>
      <c r="H15" s="26"/>
      <c r="I15" s="26"/>
      <c r="J15" s="27"/>
      <c r="K15" s="28"/>
    </row>
    <row r="16" spans="1:11" ht="19.5" customHeight="1" thickBot="1">
      <c r="A16" s="96"/>
      <c r="B16" s="99"/>
      <c r="C16" s="29">
        <f t="shared" si="1"/>
        <v>0</v>
      </c>
      <c r="D16" s="93"/>
      <c r="E16" s="29">
        <f t="shared" ref="E16" si="3">SUM(F16:K16)</f>
        <v>0</v>
      </c>
      <c r="F16" s="30"/>
      <c r="G16" s="31"/>
      <c r="H16" s="32"/>
      <c r="I16" s="32"/>
      <c r="J16" s="33"/>
      <c r="K16" s="34"/>
    </row>
    <row r="17" spans="1:11" s="3" customFormat="1" ht="25.5" customHeight="1" thickTop="1" thickBot="1">
      <c r="A17" s="289" t="s">
        <v>46</v>
      </c>
      <c r="B17" s="290"/>
      <c r="C17" s="86">
        <f>SUM(C18:C22)</f>
        <v>0</v>
      </c>
      <c r="D17" s="90">
        <f>SUM(D18:D22)</f>
        <v>0</v>
      </c>
      <c r="E17" s="88"/>
      <c r="F17" s="35"/>
      <c r="G17" s="36"/>
      <c r="H17" s="37"/>
      <c r="I17" s="37"/>
      <c r="J17" s="38"/>
      <c r="K17" s="39"/>
    </row>
    <row r="18" spans="1:11" ht="19.5" customHeight="1" thickTop="1">
      <c r="A18" s="94"/>
      <c r="B18" s="98"/>
      <c r="C18" s="17">
        <f>D18*E18</f>
        <v>0</v>
      </c>
      <c r="D18" s="91"/>
      <c r="E18" s="17">
        <f>SUM(F18:K18)</f>
        <v>0</v>
      </c>
      <c r="F18" s="18"/>
      <c r="G18" s="19"/>
      <c r="H18" s="20"/>
      <c r="I18" s="20"/>
      <c r="J18" s="21"/>
      <c r="K18" s="22"/>
    </row>
    <row r="19" spans="1:11" ht="19.5" customHeight="1">
      <c r="A19" s="95"/>
      <c r="B19" s="97"/>
      <c r="C19" s="23">
        <f>D19*E19</f>
        <v>0</v>
      </c>
      <c r="D19" s="92"/>
      <c r="E19" s="23">
        <f>SUM(F19:K19)</f>
        <v>0</v>
      </c>
      <c r="F19" s="24"/>
      <c r="G19" s="25"/>
      <c r="H19" s="26"/>
      <c r="I19" s="26"/>
      <c r="J19" s="27"/>
      <c r="K19" s="28"/>
    </row>
    <row r="20" spans="1:11" ht="19.5" customHeight="1">
      <c r="A20" s="95"/>
      <c r="B20" s="97"/>
      <c r="C20" s="23">
        <f>D20*E20</f>
        <v>0</v>
      </c>
      <c r="D20" s="92"/>
      <c r="E20" s="23">
        <f>SUM(F20:K20)</f>
        <v>0</v>
      </c>
      <c r="F20" s="24"/>
      <c r="G20" s="25"/>
      <c r="H20" s="26"/>
      <c r="I20" s="26"/>
      <c r="J20" s="27"/>
      <c r="K20" s="28"/>
    </row>
    <row r="21" spans="1:11" ht="19.5" customHeight="1">
      <c r="A21" s="95"/>
      <c r="B21" s="97"/>
      <c r="C21" s="23">
        <f>D21*E21</f>
        <v>0</v>
      </c>
      <c r="D21" s="92"/>
      <c r="E21" s="23">
        <f>SUM(F21:K21)</f>
        <v>0</v>
      </c>
      <c r="F21" s="24"/>
      <c r="G21" s="25"/>
      <c r="H21" s="26"/>
      <c r="I21" s="26"/>
      <c r="J21" s="27"/>
      <c r="K21" s="28"/>
    </row>
    <row r="22" spans="1:11" ht="19.5" customHeight="1" thickBot="1">
      <c r="A22" s="96"/>
      <c r="B22" s="99"/>
      <c r="C22" s="29">
        <f>D22*E22</f>
        <v>0</v>
      </c>
      <c r="D22" s="93"/>
      <c r="E22" s="29">
        <f t="shared" ref="E22" si="4">SUM(F22:K22)</f>
        <v>0</v>
      </c>
      <c r="F22" s="30"/>
      <c r="G22" s="31"/>
      <c r="H22" s="32"/>
      <c r="I22" s="32"/>
      <c r="J22" s="33"/>
      <c r="K22" s="34"/>
    </row>
    <row r="23" spans="1:11" s="3" customFormat="1" ht="25.5" customHeight="1" thickTop="1" thickBot="1">
      <c r="A23" s="293" t="s">
        <v>46</v>
      </c>
      <c r="B23" s="294"/>
      <c r="C23" s="86">
        <f>SUM(C24:C28)</f>
        <v>0</v>
      </c>
      <c r="D23" s="90">
        <f>SUM(D24:D28)</f>
        <v>0</v>
      </c>
      <c r="E23" s="88"/>
      <c r="F23" s="35"/>
      <c r="G23" s="36"/>
      <c r="H23" s="37"/>
      <c r="I23" s="37"/>
      <c r="J23" s="38"/>
      <c r="K23" s="39"/>
    </row>
    <row r="24" spans="1:11" ht="19.5" customHeight="1" thickTop="1">
      <c r="A24" s="94"/>
      <c r="B24" s="98"/>
      <c r="C24" s="17">
        <f t="shared" ref="C24:C28" si="5">D24*E24</f>
        <v>0</v>
      </c>
      <c r="D24" s="91"/>
      <c r="E24" s="17">
        <f t="shared" ref="E24:E28" si="6">SUM(F24:K24)</f>
        <v>0</v>
      </c>
      <c r="F24" s="18"/>
      <c r="G24" s="19"/>
      <c r="H24" s="20"/>
      <c r="I24" s="20"/>
      <c r="J24" s="21"/>
      <c r="K24" s="22"/>
    </row>
    <row r="25" spans="1:11" ht="19.5" customHeight="1">
      <c r="A25" s="95"/>
      <c r="B25" s="97"/>
      <c r="C25" s="23">
        <f t="shared" si="5"/>
        <v>0</v>
      </c>
      <c r="D25" s="92"/>
      <c r="E25" s="23">
        <f t="shared" si="6"/>
        <v>0</v>
      </c>
      <c r="F25" s="24"/>
      <c r="G25" s="25"/>
      <c r="H25" s="26"/>
      <c r="I25" s="26"/>
      <c r="J25" s="27"/>
      <c r="K25" s="28"/>
    </row>
    <row r="26" spans="1:11" ht="19.5" customHeight="1">
      <c r="A26" s="95"/>
      <c r="B26" s="97"/>
      <c r="C26" s="23">
        <f t="shared" si="5"/>
        <v>0</v>
      </c>
      <c r="D26" s="92"/>
      <c r="E26" s="23">
        <f t="shared" si="6"/>
        <v>0</v>
      </c>
      <c r="F26" s="24"/>
      <c r="G26" s="25"/>
      <c r="H26" s="26"/>
      <c r="I26" s="26"/>
      <c r="J26" s="27"/>
      <c r="K26" s="28"/>
    </row>
    <row r="27" spans="1:11" ht="19.5" customHeight="1">
      <c r="A27" s="95"/>
      <c r="B27" s="97"/>
      <c r="C27" s="23">
        <f t="shared" si="5"/>
        <v>0</v>
      </c>
      <c r="D27" s="92"/>
      <c r="E27" s="23">
        <f t="shared" si="6"/>
        <v>0</v>
      </c>
      <c r="F27" s="24"/>
      <c r="G27" s="25"/>
      <c r="H27" s="26"/>
      <c r="I27" s="26"/>
      <c r="J27" s="27"/>
      <c r="K27" s="28"/>
    </row>
    <row r="28" spans="1:11" ht="19.5" customHeight="1" thickBot="1">
      <c r="A28" s="96"/>
      <c r="B28" s="99"/>
      <c r="C28" s="29">
        <f t="shared" si="5"/>
        <v>0</v>
      </c>
      <c r="D28" s="93"/>
      <c r="E28" s="29">
        <f t="shared" si="6"/>
        <v>0</v>
      </c>
      <c r="F28" s="30"/>
      <c r="G28" s="31"/>
      <c r="H28" s="32"/>
      <c r="I28" s="32"/>
      <c r="J28" s="33"/>
      <c r="K28" s="34"/>
    </row>
    <row r="29" spans="1:11" s="3" customFormat="1" ht="25.5" customHeight="1" thickTop="1" thickBot="1">
      <c r="A29" s="289" t="s">
        <v>46</v>
      </c>
      <c r="B29" s="290"/>
      <c r="C29" s="86">
        <f>SUM(C30:C34)</f>
        <v>0</v>
      </c>
      <c r="D29" s="90">
        <f>SUM(D30:D34)</f>
        <v>0</v>
      </c>
      <c r="E29" s="88"/>
      <c r="F29" s="35"/>
      <c r="G29" s="36"/>
      <c r="H29" s="37"/>
      <c r="I29" s="37"/>
      <c r="J29" s="38"/>
      <c r="K29" s="39"/>
    </row>
    <row r="30" spans="1:11" ht="19.5" customHeight="1" thickTop="1">
      <c r="A30" s="94"/>
      <c r="B30" s="98"/>
      <c r="C30" s="17">
        <f>D30*E30</f>
        <v>0</v>
      </c>
      <c r="D30" s="91"/>
      <c r="E30" s="17">
        <f>SUM(F30:K30)</f>
        <v>0</v>
      </c>
      <c r="F30" s="18"/>
      <c r="G30" s="19"/>
      <c r="H30" s="20"/>
      <c r="I30" s="20"/>
      <c r="J30" s="21"/>
      <c r="K30" s="22"/>
    </row>
    <row r="31" spans="1:11" ht="19.5" customHeight="1">
      <c r="A31" s="95"/>
      <c r="B31" s="97"/>
      <c r="C31" s="23">
        <f>D31*E31</f>
        <v>0</v>
      </c>
      <c r="D31" s="92"/>
      <c r="E31" s="23">
        <f>SUM(F31:K31)</f>
        <v>0</v>
      </c>
      <c r="F31" s="24"/>
      <c r="G31" s="25"/>
      <c r="H31" s="26"/>
      <c r="I31" s="26"/>
      <c r="J31" s="27"/>
      <c r="K31" s="28"/>
    </row>
    <row r="32" spans="1:11" ht="19.5" customHeight="1">
      <c r="A32" s="95"/>
      <c r="B32" s="97"/>
      <c r="C32" s="23">
        <f>D32*E32</f>
        <v>0</v>
      </c>
      <c r="D32" s="92"/>
      <c r="E32" s="23">
        <f>SUM(F32:K32)</f>
        <v>0</v>
      </c>
      <c r="F32" s="24"/>
      <c r="G32" s="25"/>
      <c r="H32" s="26"/>
      <c r="I32" s="26"/>
      <c r="J32" s="27"/>
      <c r="K32" s="28"/>
    </row>
    <row r="33" spans="1:11" ht="19.5" customHeight="1">
      <c r="A33" s="95"/>
      <c r="B33" s="97"/>
      <c r="C33" s="23">
        <f>D33*E33</f>
        <v>0</v>
      </c>
      <c r="D33" s="92"/>
      <c r="E33" s="23">
        <f>SUM(F33:K33)</f>
        <v>0</v>
      </c>
      <c r="F33" s="24"/>
      <c r="G33" s="25"/>
      <c r="H33" s="26"/>
      <c r="I33" s="26"/>
      <c r="J33" s="27"/>
      <c r="K33" s="28"/>
    </row>
    <row r="34" spans="1:11" ht="19.5" customHeight="1" thickBot="1">
      <c r="A34" s="96"/>
      <c r="B34" s="99"/>
      <c r="C34" s="29">
        <f>D34*E34</f>
        <v>0</v>
      </c>
      <c r="D34" s="93"/>
      <c r="E34" s="29">
        <f t="shared" ref="E34" si="7">SUM(F34:K34)</f>
        <v>0</v>
      </c>
      <c r="F34" s="30"/>
      <c r="G34" s="31"/>
      <c r="H34" s="32"/>
      <c r="I34" s="32"/>
      <c r="J34" s="33"/>
      <c r="K34" s="34"/>
    </row>
    <row r="35" spans="1:11" s="3" customFormat="1" ht="25.5" customHeight="1" thickTop="1" thickBot="1">
      <c r="A35" s="293" t="s">
        <v>46</v>
      </c>
      <c r="B35" s="294"/>
      <c r="C35" s="86">
        <f>SUM(C36:C40)</f>
        <v>0</v>
      </c>
      <c r="D35" s="90">
        <f>SUM(D36:D40)</f>
        <v>0</v>
      </c>
      <c r="E35" s="88"/>
      <c r="F35" s="35"/>
      <c r="G35" s="36"/>
      <c r="H35" s="37"/>
      <c r="I35" s="37"/>
      <c r="J35" s="38"/>
      <c r="K35" s="39"/>
    </row>
    <row r="36" spans="1:11" ht="19.5" customHeight="1" thickTop="1">
      <c r="A36" s="94"/>
      <c r="B36" s="98"/>
      <c r="C36" s="17">
        <f t="shared" ref="C36:C40" si="8">D36*E36</f>
        <v>0</v>
      </c>
      <c r="D36" s="91"/>
      <c r="E36" s="17">
        <f t="shared" ref="E36:E40" si="9">SUM(F36:K36)</f>
        <v>0</v>
      </c>
      <c r="F36" s="18"/>
      <c r="G36" s="19"/>
      <c r="H36" s="20"/>
      <c r="I36" s="20"/>
      <c r="J36" s="21"/>
      <c r="K36" s="22"/>
    </row>
    <row r="37" spans="1:11" ht="19.5" customHeight="1">
      <c r="A37" s="95"/>
      <c r="B37" s="97"/>
      <c r="C37" s="23">
        <f t="shared" si="8"/>
        <v>0</v>
      </c>
      <c r="D37" s="92"/>
      <c r="E37" s="23">
        <f t="shared" si="9"/>
        <v>0</v>
      </c>
      <c r="F37" s="24"/>
      <c r="G37" s="25"/>
      <c r="H37" s="26"/>
      <c r="I37" s="26"/>
      <c r="J37" s="27"/>
      <c r="K37" s="28"/>
    </row>
    <row r="38" spans="1:11" ht="19.5" customHeight="1">
      <c r="A38" s="95"/>
      <c r="B38" s="97"/>
      <c r="C38" s="23">
        <f t="shared" si="8"/>
        <v>0</v>
      </c>
      <c r="D38" s="92"/>
      <c r="E38" s="23">
        <f t="shared" si="9"/>
        <v>0</v>
      </c>
      <c r="F38" s="24"/>
      <c r="G38" s="25"/>
      <c r="H38" s="26"/>
      <c r="I38" s="26"/>
      <c r="J38" s="27"/>
      <c r="K38" s="28"/>
    </row>
    <row r="39" spans="1:11" ht="19.5" customHeight="1">
      <c r="A39" s="95"/>
      <c r="B39" s="97"/>
      <c r="C39" s="23">
        <f t="shared" si="8"/>
        <v>0</v>
      </c>
      <c r="D39" s="92"/>
      <c r="E39" s="23">
        <f t="shared" si="9"/>
        <v>0</v>
      </c>
      <c r="F39" s="24"/>
      <c r="G39" s="25"/>
      <c r="H39" s="26"/>
      <c r="I39" s="26"/>
      <c r="J39" s="27"/>
      <c r="K39" s="28"/>
    </row>
    <row r="40" spans="1:11" ht="19.5" customHeight="1" thickBot="1">
      <c r="A40" s="96"/>
      <c r="B40" s="99"/>
      <c r="C40" s="29">
        <f t="shared" si="8"/>
        <v>0</v>
      </c>
      <c r="D40" s="93"/>
      <c r="E40" s="29">
        <f t="shared" si="9"/>
        <v>0</v>
      </c>
      <c r="F40" s="30"/>
      <c r="G40" s="31"/>
      <c r="H40" s="32"/>
      <c r="I40" s="32"/>
      <c r="J40" s="33"/>
      <c r="K40" s="34"/>
    </row>
    <row r="41" spans="1:11" s="3" customFormat="1" ht="25.5" customHeight="1" thickTop="1" thickBot="1">
      <c r="A41" s="289" t="s">
        <v>46</v>
      </c>
      <c r="B41" s="290"/>
      <c r="C41" s="86">
        <f>SUM(C42:C46)</f>
        <v>0</v>
      </c>
      <c r="D41" s="90">
        <f>SUM(D42:D46)</f>
        <v>0</v>
      </c>
      <c r="E41" s="88"/>
      <c r="F41" s="35"/>
      <c r="G41" s="36"/>
      <c r="H41" s="37"/>
      <c r="I41" s="37"/>
      <c r="J41" s="38"/>
      <c r="K41" s="39"/>
    </row>
    <row r="42" spans="1:11" ht="19.5" customHeight="1" thickTop="1">
      <c r="A42" s="94"/>
      <c r="B42" s="98"/>
      <c r="C42" s="17">
        <f>D42*E42</f>
        <v>0</v>
      </c>
      <c r="D42" s="91"/>
      <c r="E42" s="17">
        <f>SUM(F42:K42)</f>
        <v>0</v>
      </c>
      <c r="F42" s="18"/>
      <c r="G42" s="19"/>
      <c r="H42" s="20"/>
      <c r="I42" s="20"/>
      <c r="J42" s="21"/>
      <c r="K42" s="22"/>
    </row>
    <row r="43" spans="1:11" ht="19.5" customHeight="1">
      <c r="A43" s="95"/>
      <c r="B43" s="97"/>
      <c r="C43" s="23">
        <f>D43*E43</f>
        <v>0</v>
      </c>
      <c r="D43" s="92"/>
      <c r="E43" s="23">
        <f>SUM(F43:K43)</f>
        <v>0</v>
      </c>
      <c r="F43" s="24"/>
      <c r="G43" s="25"/>
      <c r="H43" s="26"/>
      <c r="I43" s="26"/>
      <c r="J43" s="27"/>
      <c r="K43" s="28"/>
    </row>
    <row r="44" spans="1:11" ht="19.5" customHeight="1">
      <c r="A44" s="95"/>
      <c r="B44" s="97"/>
      <c r="C44" s="23">
        <f>D44*E44</f>
        <v>0</v>
      </c>
      <c r="D44" s="92"/>
      <c r="E44" s="23">
        <f>SUM(F44:K44)</f>
        <v>0</v>
      </c>
      <c r="F44" s="24"/>
      <c r="G44" s="25"/>
      <c r="H44" s="26"/>
      <c r="I44" s="26"/>
      <c r="J44" s="27"/>
      <c r="K44" s="28"/>
    </row>
    <row r="45" spans="1:11" ht="19.5" customHeight="1">
      <c r="A45" s="95"/>
      <c r="B45" s="97"/>
      <c r="C45" s="23">
        <f>D45*E45</f>
        <v>0</v>
      </c>
      <c r="D45" s="92"/>
      <c r="E45" s="23">
        <f>SUM(F45:K45)</f>
        <v>0</v>
      </c>
      <c r="F45" s="24"/>
      <c r="G45" s="25"/>
      <c r="H45" s="26"/>
      <c r="I45" s="26"/>
      <c r="J45" s="27"/>
      <c r="K45" s="28"/>
    </row>
    <row r="46" spans="1:11" ht="19.5" customHeight="1" thickBot="1">
      <c r="A46" s="96"/>
      <c r="B46" s="99"/>
      <c r="C46" s="29">
        <f>D46*E46</f>
        <v>0</v>
      </c>
      <c r="D46" s="93"/>
      <c r="E46" s="29">
        <f t="shared" ref="E46" si="10">SUM(F46:K46)</f>
        <v>0</v>
      </c>
      <c r="F46" s="30"/>
      <c r="G46" s="31"/>
      <c r="H46" s="32"/>
      <c r="I46" s="32"/>
      <c r="J46" s="33"/>
      <c r="K46" s="34"/>
    </row>
    <row r="47" spans="1:11" s="3" customFormat="1" ht="25.5" customHeight="1" thickTop="1" thickBot="1">
      <c r="A47" s="293" t="s">
        <v>46</v>
      </c>
      <c r="B47" s="294"/>
      <c r="C47" s="86">
        <f>SUM(C48:C52)</f>
        <v>0</v>
      </c>
      <c r="D47" s="90">
        <f>SUM(D48:D52)</f>
        <v>0</v>
      </c>
      <c r="E47" s="88"/>
      <c r="F47" s="35"/>
      <c r="G47" s="36"/>
      <c r="H47" s="37"/>
      <c r="I47" s="37"/>
      <c r="J47" s="38"/>
      <c r="K47" s="39"/>
    </row>
    <row r="48" spans="1:11" ht="19.5" customHeight="1" thickTop="1">
      <c r="A48" s="94"/>
      <c r="B48" s="98"/>
      <c r="C48" s="17">
        <f t="shared" ref="C48:C52" si="11">D48*E48</f>
        <v>0</v>
      </c>
      <c r="D48" s="91"/>
      <c r="E48" s="17">
        <f t="shared" ref="E48:E52" si="12">SUM(F48:K48)</f>
        <v>0</v>
      </c>
      <c r="F48" s="18"/>
      <c r="G48" s="19"/>
      <c r="H48" s="20"/>
      <c r="I48" s="20"/>
      <c r="J48" s="21"/>
      <c r="K48" s="22"/>
    </row>
    <row r="49" spans="1:11" ht="19.5" customHeight="1">
      <c r="A49" s="95"/>
      <c r="B49" s="97"/>
      <c r="C49" s="23">
        <f t="shared" si="11"/>
        <v>0</v>
      </c>
      <c r="D49" s="92"/>
      <c r="E49" s="23">
        <f t="shared" si="12"/>
        <v>0</v>
      </c>
      <c r="F49" s="24"/>
      <c r="G49" s="25"/>
      <c r="H49" s="26"/>
      <c r="I49" s="26"/>
      <c r="J49" s="27"/>
      <c r="K49" s="28"/>
    </row>
    <row r="50" spans="1:11" ht="19.5" customHeight="1">
      <c r="A50" s="95"/>
      <c r="B50" s="97"/>
      <c r="C50" s="23">
        <f t="shared" si="11"/>
        <v>0</v>
      </c>
      <c r="D50" s="92"/>
      <c r="E50" s="23">
        <f t="shared" si="12"/>
        <v>0</v>
      </c>
      <c r="F50" s="24"/>
      <c r="G50" s="25"/>
      <c r="H50" s="26"/>
      <c r="I50" s="26"/>
      <c r="J50" s="27"/>
      <c r="K50" s="28"/>
    </row>
    <row r="51" spans="1:11" ht="19.5" customHeight="1">
      <c r="A51" s="95"/>
      <c r="B51" s="97"/>
      <c r="C51" s="23">
        <f t="shared" si="11"/>
        <v>0</v>
      </c>
      <c r="D51" s="92"/>
      <c r="E51" s="23">
        <f t="shared" si="12"/>
        <v>0</v>
      </c>
      <c r="F51" s="24"/>
      <c r="G51" s="25"/>
      <c r="H51" s="26"/>
      <c r="I51" s="26"/>
      <c r="J51" s="27"/>
      <c r="K51" s="28"/>
    </row>
    <row r="52" spans="1:11" ht="19.5" customHeight="1" thickBot="1">
      <c r="A52" s="96"/>
      <c r="B52" s="99"/>
      <c r="C52" s="29">
        <f t="shared" si="11"/>
        <v>0</v>
      </c>
      <c r="D52" s="93"/>
      <c r="E52" s="29">
        <f t="shared" si="12"/>
        <v>0</v>
      </c>
      <c r="F52" s="30"/>
      <c r="G52" s="31"/>
      <c r="H52" s="32"/>
      <c r="I52" s="32"/>
      <c r="J52" s="33"/>
      <c r="K52" s="34"/>
    </row>
    <row r="53" spans="1:11" s="3" customFormat="1" ht="25.5" customHeight="1" thickTop="1" thickBot="1">
      <c r="A53" s="293" t="s">
        <v>46</v>
      </c>
      <c r="B53" s="294"/>
      <c r="C53" s="86">
        <f>SUM(C54:C58)</f>
        <v>0</v>
      </c>
      <c r="D53" s="90">
        <f>SUM(D54:D58)</f>
        <v>0</v>
      </c>
      <c r="E53" s="88"/>
      <c r="F53" s="35"/>
      <c r="G53" s="36"/>
      <c r="H53" s="37"/>
      <c r="I53" s="37"/>
      <c r="J53" s="38"/>
      <c r="K53" s="39"/>
    </row>
    <row r="54" spans="1:11" ht="19.5" customHeight="1" thickTop="1">
      <c r="A54" s="94"/>
      <c r="B54" s="98"/>
      <c r="C54" s="17">
        <f t="shared" ref="C54:C58" si="13">D54*E54</f>
        <v>0</v>
      </c>
      <c r="D54" s="91"/>
      <c r="E54" s="17">
        <f t="shared" ref="E54:E58" si="14">SUM(F54:K54)</f>
        <v>0</v>
      </c>
      <c r="F54" s="18"/>
      <c r="G54" s="19"/>
      <c r="H54" s="20"/>
      <c r="I54" s="20"/>
      <c r="J54" s="21"/>
      <c r="K54" s="22"/>
    </row>
    <row r="55" spans="1:11" ht="19.5" customHeight="1">
      <c r="A55" s="95"/>
      <c r="B55" s="97"/>
      <c r="C55" s="23">
        <f t="shared" si="13"/>
        <v>0</v>
      </c>
      <c r="D55" s="92"/>
      <c r="E55" s="23">
        <f t="shared" si="14"/>
        <v>0</v>
      </c>
      <c r="F55" s="24"/>
      <c r="G55" s="25"/>
      <c r="H55" s="26"/>
      <c r="I55" s="26"/>
      <c r="J55" s="27"/>
      <c r="K55" s="28"/>
    </row>
    <row r="56" spans="1:11" ht="19.5" customHeight="1">
      <c r="A56" s="95"/>
      <c r="B56" s="97"/>
      <c r="C56" s="23">
        <f t="shared" si="13"/>
        <v>0</v>
      </c>
      <c r="D56" s="92"/>
      <c r="E56" s="23">
        <f t="shared" si="14"/>
        <v>0</v>
      </c>
      <c r="F56" s="24"/>
      <c r="G56" s="25"/>
      <c r="H56" s="26"/>
      <c r="I56" s="26"/>
      <c r="J56" s="27"/>
      <c r="K56" s="28"/>
    </row>
    <row r="57" spans="1:11" ht="19.5" customHeight="1">
      <c r="A57" s="95"/>
      <c r="B57" s="97"/>
      <c r="C57" s="23">
        <f t="shared" si="13"/>
        <v>0</v>
      </c>
      <c r="D57" s="92"/>
      <c r="E57" s="23">
        <f t="shared" si="14"/>
        <v>0</v>
      </c>
      <c r="F57" s="24"/>
      <c r="G57" s="25"/>
      <c r="H57" s="26"/>
      <c r="I57" s="26"/>
      <c r="J57" s="27"/>
      <c r="K57" s="28"/>
    </row>
    <row r="58" spans="1:11" ht="19.5" customHeight="1" thickBot="1">
      <c r="A58" s="96"/>
      <c r="B58" s="99"/>
      <c r="C58" s="29">
        <f t="shared" si="13"/>
        <v>0</v>
      </c>
      <c r="D58" s="93"/>
      <c r="E58" s="29">
        <f t="shared" si="14"/>
        <v>0</v>
      </c>
      <c r="F58" s="30"/>
      <c r="G58" s="31"/>
      <c r="H58" s="32"/>
      <c r="I58" s="32"/>
      <c r="J58" s="33"/>
      <c r="K58" s="34"/>
    </row>
    <row r="59" spans="1:11" s="43" customFormat="1" ht="19.5" customHeight="1" thickTop="1">
      <c r="A59" s="46" t="s">
        <v>35</v>
      </c>
      <c r="B59" s="46"/>
      <c r="C59" s="40"/>
      <c r="D59" s="40"/>
      <c r="E59" s="40"/>
      <c r="F59" s="41"/>
      <c r="G59" s="41"/>
      <c r="H59" s="41"/>
      <c r="I59" s="41"/>
      <c r="J59" s="41"/>
      <c r="K59" s="42"/>
    </row>
    <row r="60" spans="1:11" ht="19.5" customHeight="1">
      <c r="A60" s="6" t="s">
        <v>20</v>
      </c>
    </row>
    <row r="61" spans="1:11" ht="19.5" customHeight="1">
      <c r="A61" s="6" t="s">
        <v>160</v>
      </c>
    </row>
    <row r="62" spans="1:11" ht="21.75" customHeight="1"/>
  </sheetData>
  <mergeCells count="16">
    <mergeCell ref="A53:B53"/>
    <mergeCell ref="A23:B23"/>
    <mergeCell ref="A29:B29"/>
    <mergeCell ref="A35:B35"/>
    <mergeCell ref="A41:B41"/>
    <mergeCell ref="A47:B47"/>
    <mergeCell ref="C2:C3"/>
    <mergeCell ref="D2:D3"/>
    <mergeCell ref="E2:E3"/>
    <mergeCell ref="F2:K2"/>
    <mergeCell ref="A17:B17"/>
    <mergeCell ref="A4:B4"/>
    <mergeCell ref="A5:B5"/>
    <mergeCell ref="A11:B11"/>
    <mergeCell ref="A2:A3"/>
    <mergeCell ref="B2:B3"/>
  </mergeCells>
  <phoneticPr fontId="1"/>
  <dataValidations count="1">
    <dataValidation imeMode="off" allowBlank="1" showInputMessage="1" showErrorMessage="1" sqref="C6:K10 C12:K16 C18:K22 C24:K28 C30:K34 C36:K40 C42:K46 C48:K52 C54:K58"/>
  </dataValidations>
  <printOptions horizontalCentered="1"/>
  <pageMargins left="0.78740157480314965" right="0.78740157480314965" top="0.9055118110236221" bottom="0.6692913385826772" header="0.51181102362204722" footer="0.51181102362204722"/>
  <pageSetup paperSize="9" scale="69" fitToHeight="2" orientation="landscape" r:id="rId1"/>
  <headerFooter alignWithMargins="0">
    <oddHeader>&amp;R
(様式４－３)</oddHeader>
  </headerFooter>
  <rowBreaks count="1" manualBreakCount="1">
    <brk id="34" max="10" man="1"/>
  </rowBreaks>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view="pageBreakPreview" topLeftCell="A7" zoomScale="89" zoomScaleNormal="100" zoomScaleSheetLayoutView="89" workbookViewId="0">
      <selection activeCell="C24" sqref="C24"/>
    </sheetView>
  </sheetViews>
  <sheetFormatPr defaultRowHeight="27" customHeight="1"/>
  <cols>
    <col min="1" max="1" width="21.875" style="6" customWidth="1"/>
    <col min="2" max="2" width="13.25" style="6" customWidth="1"/>
    <col min="3" max="3" width="19.125" style="44" customWidth="1"/>
    <col min="4" max="5" width="17.375" style="44" customWidth="1"/>
    <col min="6" max="10" width="14.125" style="5" customWidth="1"/>
    <col min="11" max="11" width="14.125" style="45" customWidth="1"/>
    <col min="12" max="12" width="14.25" style="6" customWidth="1"/>
    <col min="13" max="16384" width="9" style="6"/>
  </cols>
  <sheetData>
    <row r="1" spans="1:11" ht="27" customHeight="1">
      <c r="A1" s="1" t="s">
        <v>151</v>
      </c>
      <c r="B1" s="1"/>
      <c r="C1" s="2"/>
      <c r="D1" s="2"/>
      <c r="E1" s="3" t="s">
        <v>21</v>
      </c>
      <c r="F1" s="2"/>
      <c r="G1" s="4"/>
      <c r="H1" s="4"/>
      <c r="K1" s="5"/>
    </row>
    <row r="2" spans="1:11" ht="16.5" customHeight="1">
      <c r="A2" s="295" t="s">
        <v>10</v>
      </c>
      <c r="B2" s="295" t="s">
        <v>36</v>
      </c>
      <c r="C2" s="280" t="s">
        <v>11</v>
      </c>
      <c r="D2" s="282" t="s">
        <v>12</v>
      </c>
      <c r="E2" s="284" t="s">
        <v>13</v>
      </c>
      <c r="F2" s="286" t="s">
        <v>14</v>
      </c>
      <c r="G2" s="287"/>
      <c r="H2" s="287"/>
      <c r="I2" s="287"/>
      <c r="J2" s="287"/>
      <c r="K2" s="288"/>
    </row>
    <row r="3" spans="1:11" ht="34.5" customHeight="1">
      <c r="A3" s="283"/>
      <c r="B3" s="283"/>
      <c r="C3" s="281"/>
      <c r="D3" s="283"/>
      <c r="E3" s="285"/>
      <c r="F3" s="7" t="s">
        <v>16</v>
      </c>
      <c r="G3" s="8" t="s">
        <v>17</v>
      </c>
      <c r="H3" s="9" t="s">
        <v>18</v>
      </c>
      <c r="I3" s="9" t="s">
        <v>30</v>
      </c>
      <c r="J3" s="10" t="s">
        <v>19</v>
      </c>
      <c r="K3" s="11" t="s">
        <v>15</v>
      </c>
    </row>
    <row r="4" spans="1:11" s="3" customFormat="1" ht="25.5" customHeight="1">
      <c r="A4" s="291" t="s">
        <v>29</v>
      </c>
      <c r="B4" s="292"/>
      <c r="C4" s="85">
        <f>SUM(C5,C9)</f>
        <v>592800000</v>
      </c>
      <c r="D4" s="89">
        <f>SUM(D5,D9)</f>
        <v>88</v>
      </c>
      <c r="E4" s="87"/>
      <c r="F4" s="12"/>
      <c r="G4" s="13"/>
      <c r="H4" s="14"/>
      <c r="I4" s="14"/>
      <c r="J4" s="15"/>
      <c r="K4" s="16"/>
    </row>
    <row r="5" spans="1:11" s="3" customFormat="1" ht="25.5" customHeight="1" thickBot="1">
      <c r="A5" s="289" t="s">
        <v>43</v>
      </c>
      <c r="B5" s="290"/>
      <c r="C5" s="86">
        <f>SUM(C6:C8)</f>
        <v>154550000</v>
      </c>
      <c r="D5" s="90">
        <f>SUM(D6:D8)</f>
        <v>23</v>
      </c>
      <c r="E5" s="88"/>
      <c r="F5" s="35"/>
      <c r="G5" s="36"/>
      <c r="H5" s="37"/>
      <c r="I5" s="37"/>
      <c r="J5" s="38"/>
      <c r="K5" s="39"/>
    </row>
    <row r="6" spans="1:11" ht="19.5" customHeight="1" thickTop="1">
      <c r="A6" s="94" t="s">
        <v>40</v>
      </c>
      <c r="B6" s="98" t="s">
        <v>37</v>
      </c>
      <c r="C6" s="17">
        <f>D6*E6</f>
        <v>111750000</v>
      </c>
      <c r="D6" s="91">
        <v>15</v>
      </c>
      <c r="E6" s="17">
        <f>SUM(F6:K6)</f>
        <v>7450000</v>
      </c>
      <c r="F6" s="18">
        <v>5500000</v>
      </c>
      <c r="G6" s="19">
        <v>300000</v>
      </c>
      <c r="H6" s="20">
        <v>1000000</v>
      </c>
      <c r="I6" s="20">
        <v>150000</v>
      </c>
      <c r="J6" s="21">
        <v>500000</v>
      </c>
      <c r="K6" s="22">
        <v>0</v>
      </c>
    </row>
    <row r="7" spans="1:11" ht="19.5" customHeight="1">
      <c r="A7" s="95" t="s">
        <v>40</v>
      </c>
      <c r="B7" s="97" t="s">
        <v>38</v>
      </c>
      <c r="C7" s="23">
        <f>D7*E7</f>
        <v>29750000</v>
      </c>
      <c r="D7" s="92">
        <v>5</v>
      </c>
      <c r="E7" s="23">
        <f>SUM(F7:K7)</f>
        <v>5950000</v>
      </c>
      <c r="F7" s="24">
        <v>4500000</v>
      </c>
      <c r="G7" s="25">
        <v>150000</v>
      </c>
      <c r="H7" s="26">
        <v>850000</v>
      </c>
      <c r="I7" s="26">
        <v>100000</v>
      </c>
      <c r="J7" s="27">
        <v>350000</v>
      </c>
      <c r="K7" s="28">
        <v>0</v>
      </c>
    </row>
    <row r="8" spans="1:11" ht="19.5" customHeight="1" thickBot="1">
      <c r="A8" s="96" t="s">
        <v>40</v>
      </c>
      <c r="B8" s="99" t="s">
        <v>39</v>
      </c>
      <c r="C8" s="29">
        <f>D8*E8</f>
        <v>13050000</v>
      </c>
      <c r="D8" s="93">
        <v>3</v>
      </c>
      <c r="E8" s="29">
        <f t="shared" ref="E8" si="0">SUM(F8:K8)</f>
        <v>4350000</v>
      </c>
      <c r="F8" s="30">
        <v>3500000</v>
      </c>
      <c r="G8" s="31">
        <v>100000</v>
      </c>
      <c r="H8" s="32">
        <v>550000</v>
      </c>
      <c r="I8" s="32">
        <v>0</v>
      </c>
      <c r="J8" s="33">
        <v>200000</v>
      </c>
      <c r="K8" s="34">
        <v>0</v>
      </c>
    </row>
    <row r="9" spans="1:11" s="3" customFormat="1" ht="25.5" customHeight="1" thickTop="1" thickBot="1">
      <c r="A9" s="293" t="s">
        <v>44</v>
      </c>
      <c r="B9" s="294"/>
      <c r="C9" s="86">
        <f>SUM(C10:C19)</f>
        <v>438250000</v>
      </c>
      <c r="D9" s="90">
        <f>SUM(D10:D19)</f>
        <v>65</v>
      </c>
      <c r="E9" s="88"/>
      <c r="F9" s="35"/>
      <c r="G9" s="36"/>
      <c r="H9" s="37"/>
      <c r="I9" s="37"/>
      <c r="J9" s="38"/>
      <c r="K9" s="39"/>
    </row>
    <row r="10" spans="1:11" ht="19.5" customHeight="1" thickTop="1">
      <c r="A10" s="94" t="s">
        <v>41</v>
      </c>
      <c r="B10" s="98" t="s">
        <v>37</v>
      </c>
      <c r="C10" s="17">
        <f t="shared" ref="C10:C19" si="1">D10*E10</f>
        <v>149000000</v>
      </c>
      <c r="D10" s="91">
        <v>20</v>
      </c>
      <c r="E10" s="17">
        <f t="shared" ref="E10:E18" si="2">SUM(F10:K10)</f>
        <v>7450000</v>
      </c>
      <c r="F10" s="18">
        <v>5500000</v>
      </c>
      <c r="G10" s="19">
        <v>300000</v>
      </c>
      <c r="H10" s="20">
        <v>1000000</v>
      </c>
      <c r="I10" s="20">
        <v>150000</v>
      </c>
      <c r="J10" s="21">
        <v>500000</v>
      </c>
      <c r="K10" s="22">
        <v>0</v>
      </c>
    </row>
    <row r="11" spans="1:11" ht="19.5" customHeight="1">
      <c r="A11" s="95" t="s">
        <v>41</v>
      </c>
      <c r="B11" s="97" t="s">
        <v>38</v>
      </c>
      <c r="C11" s="23">
        <f t="shared" si="1"/>
        <v>29750000</v>
      </c>
      <c r="D11" s="92">
        <v>5</v>
      </c>
      <c r="E11" s="23">
        <f t="shared" si="2"/>
        <v>5950000</v>
      </c>
      <c r="F11" s="24">
        <v>4500000</v>
      </c>
      <c r="G11" s="25">
        <v>150000</v>
      </c>
      <c r="H11" s="26">
        <v>850000</v>
      </c>
      <c r="I11" s="26">
        <v>100000</v>
      </c>
      <c r="J11" s="27">
        <v>350000</v>
      </c>
      <c r="K11" s="28">
        <v>0</v>
      </c>
    </row>
    <row r="12" spans="1:11" ht="19.5" customHeight="1">
      <c r="A12" s="95" t="s">
        <v>41</v>
      </c>
      <c r="B12" s="97" t="s">
        <v>39</v>
      </c>
      <c r="C12" s="23">
        <f t="shared" si="1"/>
        <v>21750000</v>
      </c>
      <c r="D12" s="92">
        <v>5</v>
      </c>
      <c r="E12" s="23">
        <f t="shared" si="2"/>
        <v>4350000</v>
      </c>
      <c r="F12" s="24">
        <v>3500000</v>
      </c>
      <c r="G12" s="25">
        <v>100000</v>
      </c>
      <c r="H12" s="26">
        <v>550000</v>
      </c>
      <c r="I12" s="26">
        <v>0</v>
      </c>
      <c r="J12" s="27">
        <v>200000</v>
      </c>
      <c r="K12" s="28">
        <v>0</v>
      </c>
    </row>
    <row r="13" spans="1:11" ht="19.5" customHeight="1">
      <c r="A13" s="95" t="s">
        <v>42</v>
      </c>
      <c r="B13" s="97" t="s">
        <v>37</v>
      </c>
      <c r="C13" s="23">
        <f t="shared" si="1"/>
        <v>149000000</v>
      </c>
      <c r="D13" s="92">
        <v>20</v>
      </c>
      <c r="E13" s="23">
        <f t="shared" si="2"/>
        <v>7450000</v>
      </c>
      <c r="F13" s="24">
        <v>5500000</v>
      </c>
      <c r="G13" s="25">
        <v>300000</v>
      </c>
      <c r="H13" s="26">
        <v>1000000</v>
      </c>
      <c r="I13" s="26">
        <v>150000</v>
      </c>
      <c r="J13" s="27">
        <v>500000</v>
      </c>
      <c r="K13" s="28">
        <v>0</v>
      </c>
    </row>
    <row r="14" spans="1:11" ht="19.5" customHeight="1">
      <c r="A14" s="95" t="s">
        <v>42</v>
      </c>
      <c r="B14" s="97" t="s">
        <v>38</v>
      </c>
      <c r="C14" s="23">
        <f t="shared" si="1"/>
        <v>29750000</v>
      </c>
      <c r="D14" s="92">
        <v>5</v>
      </c>
      <c r="E14" s="23">
        <f t="shared" si="2"/>
        <v>5950000</v>
      </c>
      <c r="F14" s="24">
        <v>4500000</v>
      </c>
      <c r="G14" s="25">
        <v>150000</v>
      </c>
      <c r="H14" s="26">
        <v>850000</v>
      </c>
      <c r="I14" s="26">
        <v>100000</v>
      </c>
      <c r="J14" s="27">
        <v>350000</v>
      </c>
      <c r="K14" s="28">
        <v>0</v>
      </c>
    </row>
    <row r="15" spans="1:11" ht="19.5" customHeight="1">
      <c r="A15" s="95" t="s">
        <v>42</v>
      </c>
      <c r="B15" s="97" t="s">
        <v>39</v>
      </c>
      <c r="C15" s="23">
        <f t="shared" si="1"/>
        <v>21750000</v>
      </c>
      <c r="D15" s="92">
        <v>5</v>
      </c>
      <c r="E15" s="23">
        <f t="shared" si="2"/>
        <v>4350000</v>
      </c>
      <c r="F15" s="24">
        <v>3500000</v>
      </c>
      <c r="G15" s="25">
        <v>100000</v>
      </c>
      <c r="H15" s="26">
        <v>550000</v>
      </c>
      <c r="I15" s="26">
        <v>0</v>
      </c>
      <c r="J15" s="27">
        <v>200000</v>
      </c>
      <c r="K15" s="28">
        <v>0</v>
      </c>
    </row>
    <row r="16" spans="1:11" ht="19.5" customHeight="1">
      <c r="A16" s="95" t="s">
        <v>31</v>
      </c>
      <c r="B16" s="97" t="s">
        <v>37</v>
      </c>
      <c r="C16" s="23">
        <f t="shared" si="1"/>
        <v>7450000</v>
      </c>
      <c r="D16" s="92">
        <v>1</v>
      </c>
      <c r="E16" s="23">
        <f t="shared" si="2"/>
        <v>7450000</v>
      </c>
      <c r="F16" s="24">
        <v>5500000</v>
      </c>
      <c r="G16" s="25">
        <v>300000</v>
      </c>
      <c r="H16" s="26">
        <v>1000000</v>
      </c>
      <c r="I16" s="26">
        <v>150000</v>
      </c>
      <c r="J16" s="27">
        <v>500000</v>
      </c>
      <c r="K16" s="28">
        <v>0</v>
      </c>
    </row>
    <row r="17" spans="1:11" ht="19.5" customHeight="1">
      <c r="A17" s="95" t="s">
        <v>32</v>
      </c>
      <c r="B17" s="97" t="s">
        <v>37</v>
      </c>
      <c r="C17" s="23">
        <f t="shared" si="1"/>
        <v>7450000</v>
      </c>
      <c r="D17" s="92">
        <v>1</v>
      </c>
      <c r="E17" s="23">
        <f t="shared" si="2"/>
        <v>7450000</v>
      </c>
      <c r="F17" s="24">
        <v>5500000</v>
      </c>
      <c r="G17" s="25">
        <v>300000</v>
      </c>
      <c r="H17" s="26">
        <v>1000000</v>
      </c>
      <c r="I17" s="26">
        <v>150000</v>
      </c>
      <c r="J17" s="27">
        <v>500000</v>
      </c>
      <c r="K17" s="28">
        <v>0</v>
      </c>
    </row>
    <row r="18" spans="1:11" ht="19.5" customHeight="1">
      <c r="A18" s="95" t="s">
        <v>33</v>
      </c>
      <c r="B18" s="97" t="s">
        <v>37</v>
      </c>
      <c r="C18" s="23">
        <f t="shared" si="1"/>
        <v>7450000</v>
      </c>
      <c r="D18" s="92">
        <v>1</v>
      </c>
      <c r="E18" s="23">
        <f t="shared" si="2"/>
        <v>7450000</v>
      </c>
      <c r="F18" s="24">
        <v>5500000</v>
      </c>
      <c r="G18" s="25">
        <v>300000</v>
      </c>
      <c r="H18" s="26">
        <v>1000000</v>
      </c>
      <c r="I18" s="26">
        <v>150000</v>
      </c>
      <c r="J18" s="27">
        <v>500000</v>
      </c>
      <c r="K18" s="28">
        <v>0</v>
      </c>
    </row>
    <row r="19" spans="1:11" ht="19.5" customHeight="1" thickBot="1">
      <c r="A19" s="96" t="s">
        <v>34</v>
      </c>
      <c r="B19" s="99" t="s">
        <v>37</v>
      </c>
      <c r="C19" s="29">
        <f t="shared" si="1"/>
        <v>14900000</v>
      </c>
      <c r="D19" s="93">
        <v>2</v>
      </c>
      <c r="E19" s="29">
        <f t="shared" ref="E19" si="3">SUM(F19:K19)</f>
        <v>7450000</v>
      </c>
      <c r="F19" s="30">
        <v>5500000</v>
      </c>
      <c r="G19" s="31">
        <v>300000</v>
      </c>
      <c r="H19" s="32">
        <v>1000000</v>
      </c>
      <c r="I19" s="32">
        <v>150000</v>
      </c>
      <c r="J19" s="33">
        <v>500000</v>
      </c>
      <c r="K19" s="34">
        <v>0</v>
      </c>
    </row>
    <row r="20" spans="1:11" s="43" customFormat="1" ht="16.5" customHeight="1" thickTop="1">
      <c r="A20" s="46" t="s">
        <v>35</v>
      </c>
      <c r="B20" s="46"/>
      <c r="C20" s="40"/>
      <c r="D20" s="40"/>
      <c r="E20" s="40"/>
      <c r="F20" s="41"/>
      <c r="G20" s="41"/>
      <c r="H20" s="41"/>
      <c r="I20" s="41"/>
      <c r="J20" s="41"/>
      <c r="K20" s="42"/>
    </row>
    <row r="21" spans="1:11" ht="16.5" customHeight="1">
      <c r="A21" s="6" t="s">
        <v>20</v>
      </c>
    </row>
    <row r="22" spans="1:11" ht="17.25" customHeight="1">
      <c r="A22" s="6" t="s">
        <v>160</v>
      </c>
    </row>
    <row r="23" spans="1:11" ht="21.75" customHeight="1"/>
    <row r="24" spans="1:11" ht="21.75" customHeight="1"/>
  </sheetData>
  <mergeCells count="9">
    <mergeCell ref="A4:B4"/>
    <mergeCell ref="A5:B5"/>
    <mergeCell ref="A9:B9"/>
    <mergeCell ref="F2:K2"/>
    <mergeCell ref="A2:A3"/>
    <mergeCell ref="C2:C3"/>
    <mergeCell ref="D2:D3"/>
    <mergeCell ref="E2:E3"/>
    <mergeCell ref="B2:B3"/>
  </mergeCells>
  <phoneticPr fontId="1"/>
  <dataValidations count="1">
    <dataValidation imeMode="off" allowBlank="1" showInputMessage="1" showErrorMessage="1" sqref="C6:K8 C10:K19"/>
  </dataValidations>
  <printOptions horizontalCentered="1"/>
  <pageMargins left="0.59055118110236227" right="0.59055118110236227" top="0.9055118110236221" bottom="0.47244094488188981" header="0.51181102362204722" footer="0.51181102362204722"/>
  <pageSetup paperSize="9" scale="72" orientation="landscape" r:id="rId1"/>
  <headerFooter alignWithMargins="0">
    <oddHeader>&amp;R
(様式４－３)（記載例）</oddHeader>
  </headerFooter>
  <rowBreaks count="1" manualBreakCount="1">
    <brk id="4" max="16383" man="1"/>
  </rowBreaks>
</worksheet>
</file>

<file path=xl/worksheets/sheet5.xml><?xml version="1.0" encoding="utf-8"?>
<worksheet xmlns="http://schemas.openxmlformats.org/spreadsheetml/2006/main" xmlns:r="http://schemas.openxmlformats.org/officeDocument/2006/relationships">
  <dimension ref="A1"/>
  <sheetViews>
    <sheetView workbookViewId="0">
      <selection activeCell="I13" sqref="I13"/>
    </sheetView>
  </sheetViews>
  <sheetFormatPr defaultRowHeight="14.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様式4-1（収支計画書）</vt:lpstr>
      <vt:lpstr>様式4-2_利用料金の積算内訳）</vt:lpstr>
      <vt:lpstr>様式４-３_人件費内訳（提出用）</vt:lpstr>
      <vt:lpstr>人件費内訳（サンプル）</vt:lpstr>
      <vt:lpstr>Sheet1</vt:lpstr>
      <vt:lpstr>'人件費内訳（サンプル）'!Print_Area</vt:lpstr>
      <vt:lpstr>'様式4-2_利用料金の積算内訳）'!Print_Area</vt:lpstr>
      <vt:lpstr>'様式４-３_人件費内訳（提出用）'!Print_Area</vt:lpstr>
      <vt:lpstr>'様式4-1（収支計画書）'!Print_Titles</vt:lpstr>
      <vt:lpstr>'様式４-３_人件費内訳（提出用）'!Print_Titles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2015-05-07T08:42:06Z</cp:lastPrinted>
  <dcterms:created xsi:type="dcterms:W3CDTF">2014-02-14T00:21:30Z</dcterms:created>
  <dcterms:modified xsi:type="dcterms:W3CDTF">2015-05-14T00:39:08Z</dcterms:modified>
</cp:coreProperties>
</file>